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date1904="1" autoCompressPictures="0"/>
  <bookViews>
    <workbookView xWindow="0" yWindow="0" windowWidth="38220" windowHeight="23460"/>
  </bookViews>
  <sheets>
    <sheet name="Hosts" sheetId="2" r:id="rId1"/>
    <sheet name="Findings" sheetId="3" r:id="rId2"/>
    <sheet name="Web Apps" sheetId="4" r:id="rId3"/>
    <sheet name="Charts" sheetId="1" r:id="rId4"/>
    <sheet name="OWASP" sheetId="8" r:id="rId5"/>
    <sheet name="How To" sheetId="5" r:id="rId6"/>
    <sheet name="Formulas" sheetId="11" r:id="rId7"/>
    <sheet name="HostMap" sheetId="9" r:id="rId8"/>
    <sheet name="WebMap" sheetId="7" r:id="rId9"/>
    <sheet name="Testing" sheetId="10" r:id="rId10"/>
  </sheets>
  <definedNames>
    <definedName name="_xlnm._FilterDatabase" localSheetId="3">Charts!$K$21:$L$21</definedName>
    <definedName name="_xlnm._FilterDatabase" localSheetId="1">Findings!$A$1:$T$2</definedName>
    <definedName name="_xlnm._FilterDatabase" localSheetId="7" hidden="1">HostMap!$A$1:$F$326</definedName>
    <definedName name="_xlnm._FilterDatabase" localSheetId="0">Hosts!$A$1:$H$1</definedName>
    <definedName name="_xlnm._FilterDatabase" localSheetId="9" hidden="1">Testing!$A$1:$K$1</definedName>
    <definedName name="_xlnm._FilterDatabase" localSheetId="2">'Web Apps'!$A$1:$P$4099</definedName>
    <definedName name="_xlnm._FilterDatabase" localSheetId="8" hidden="1">WebMap!$A$1:$E$572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6" i="9" l="1"/>
  <c r="D13" i="9"/>
  <c r="D53" i="9"/>
  <c r="D54" i="9"/>
  <c r="E105" i="9"/>
  <c r="D105" i="9"/>
  <c r="E193" i="9"/>
  <c r="D193" i="9"/>
  <c r="D68" i="9"/>
  <c r="E320" i="9"/>
  <c r="D320" i="9"/>
  <c r="E314" i="9"/>
  <c r="D314" i="9"/>
  <c r="E239" i="9"/>
  <c r="D239" i="9"/>
  <c r="E205" i="9"/>
  <c r="D205" i="9"/>
  <c r="E107" i="9"/>
  <c r="D107" i="9"/>
  <c r="D113" i="9"/>
  <c r="E113" i="9"/>
  <c r="D114" i="9"/>
  <c r="E114" i="9"/>
  <c r="D148" i="9"/>
  <c r="E148" i="9"/>
  <c r="D149" i="9"/>
  <c r="E149" i="9"/>
  <c r="D150" i="9"/>
  <c r="E150" i="9"/>
  <c r="D151" i="9"/>
  <c r="E151" i="9"/>
  <c r="D152" i="9"/>
  <c r="E152" i="9"/>
  <c r="D153" i="9"/>
  <c r="E153" i="9"/>
  <c r="D154" i="9"/>
  <c r="E154" i="9"/>
  <c r="D155" i="9"/>
  <c r="E155" i="9"/>
  <c r="D156" i="9"/>
  <c r="E156" i="9"/>
  <c r="E179" i="9"/>
  <c r="D179" i="9"/>
  <c r="E174" i="9"/>
  <c r="D174" i="9"/>
  <c r="D6" i="9"/>
  <c r="D172" i="9"/>
  <c r="D183" i="9"/>
  <c r="D57" i="9"/>
  <c r="D234" i="9"/>
  <c r="D95" i="9"/>
  <c r="D260" i="9"/>
  <c r="D261" i="9"/>
  <c r="D275" i="9"/>
  <c r="D327" i="9"/>
  <c r="D330" i="9"/>
  <c r="D173" i="9"/>
  <c r="D111" i="9"/>
  <c r="D178" i="9"/>
  <c r="D267" i="9"/>
  <c r="D271" i="9"/>
  <c r="D55" i="9"/>
  <c r="D80" i="9"/>
  <c r="D117" i="9"/>
  <c r="D189" i="9"/>
  <c r="D273" i="9"/>
  <c r="D280" i="9"/>
  <c r="D282" i="9"/>
  <c r="D171" i="9"/>
  <c r="D319" i="9"/>
  <c r="D147" i="9"/>
  <c r="D79" i="9"/>
  <c r="D169" i="9"/>
  <c r="D181" i="9"/>
  <c r="D246" i="9"/>
  <c r="D272" i="9"/>
  <c r="D279" i="9"/>
  <c r="D115" i="9"/>
  <c r="D263" i="9"/>
  <c r="D180" i="9"/>
  <c r="D177" i="9"/>
  <c r="D50" i="9"/>
  <c r="D116" i="9"/>
  <c r="D182" i="9"/>
  <c r="D51" i="9"/>
  <c r="D175" i="9"/>
  <c r="D176" i="9"/>
  <c r="D109" i="9"/>
  <c r="D134" i="9"/>
  <c r="D142" i="9"/>
  <c r="D7" i="9"/>
  <c r="B2" i="3"/>
  <c r="C2" i="3"/>
  <c r="D190" i="9"/>
  <c r="D214" i="9"/>
  <c r="D24" i="9"/>
  <c r="D25" i="9"/>
  <c r="D81" i="9"/>
  <c r="D82" i="9"/>
  <c r="D83" i="9"/>
  <c r="D84" i="9"/>
  <c r="D85" i="9"/>
  <c r="D89" i="9"/>
  <c r="D91" i="9"/>
  <c r="D92" i="9"/>
  <c r="D96" i="9"/>
  <c r="D97" i="9"/>
  <c r="D98" i="9"/>
  <c r="D99" i="9"/>
  <c r="D100" i="9"/>
  <c r="D102" i="9"/>
  <c r="D166" i="9"/>
  <c r="D247" i="9"/>
  <c r="D248" i="9"/>
  <c r="D269" i="9"/>
  <c r="D278" i="9"/>
  <c r="D323" i="9"/>
  <c r="D324" i="9"/>
  <c r="D326" i="9"/>
  <c r="E318" i="9"/>
  <c r="D318" i="9"/>
  <c r="E309" i="9"/>
  <c r="D309" i="9"/>
  <c r="E241" i="9"/>
  <c r="D241" i="9"/>
  <c r="E216" i="9"/>
  <c r="D216" i="9"/>
  <c r="E76" i="9"/>
  <c r="D76" i="9"/>
  <c r="E75" i="9"/>
  <c r="D75" i="9"/>
  <c r="E71" i="9"/>
  <c r="D71" i="9"/>
  <c r="E70" i="9"/>
  <c r="D70" i="9"/>
  <c r="E69" i="9"/>
  <c r="D69" i="9"/>
  <c r="E166" i="9"/>
  <c r="E61" i="9"/>
  <c r="D61" i="9"/>
  <c r="D315" i="9"/>
  <c r="E315" i="9"/>
  <c r="E246" i="9"/>
  <c r="E51" i="9"/>
  <c r="E50" i="9"/>
  <c r="E9" i="9"/>
  <c r="D9" i="9"/>
  <c r="E324" i="9"/>
  <c r="E331" i="9"/>
  <c r="D331" i="9"/>
  <c r="E330" i="9"/>
  <c r="E329" i="9"/>
  <c r="D329" i="9"/>
  <c r="E327" i="9"/>
  <c r="E326" i="9"/>
  <c r="E325" i="9"/>
  <c r="D325" i="9"/>
  <c r="E323" i="9"/>
  <c r="E322" i="9"/>
  <c r="D322" i="9"/>
  <c r="E321" i="9"/>
  <c r="D321" i="9"/>
  <c r="E319" i="9"/>
  <c r="E316" i="9"/>
  <c r="D316" i="9"/>
  <c r="E313" i="9"/>
  <c r="E311" i="9"/>
  <c r="D311" i="9"/>
  <c r="E310" i="9"/>
  <c r="D310" i="9"/>
  <c r="E308" i="9"/>
  <c r="D308" i="9"/>
  <c r="E307" i="9"/>
  <c r="D307" i="9"/>
  <c r="E306" i="9"/>
  <c r="D306" i="9"/>
  <c r="E305" i="9"/>
  <c r="D305" i="9"/>
  <c r="E304" i="9"/>
  <c r="D304" i="9"/>
  <c r="E303" i="9"/>
  <c r="D303" i="9"/>
  <c r="E302" i="9"/>
  <c r="D302" i="9"/>
  <c r="E301" i="9"/>
  <c r="D301" i="9"/>
  <c r="E300" i="9"/>
  <c r="D300" i="9"/>
  <c r="E299" i="9"/>
  <c r="D299" i="9"/>
  <c r="E298" i="9"/>
  <c r="D298" i="9"/>
  <c r="E297" i="9"/>
  <c r="D297" i="9"/>
  <c r="E296" i="9"/>
  <c r="D296" i="9"/>
  <c r="E295" i="9"/>
  <c r="D295" i="9"/>
  <c r="E294" i="9"/>
  <c r="D294" i="9"/>
  <c r="E293" i="9"/>
  <c r="D293" i="9"/>
  <c r="E292" i="9"/>
  <c r="D292" i="9"/>
  <c r="E291" i="9"/>
  <c r="D291" i="9"/>
  <c r="E290" i="9"/>
  <c r="D290" i="9"/>
  <c r="E289" i="9"/>
  <c r="D289" i="9"/>
  <c r="E288" i="9"/>
  <c r="D288" i="9"/>
  <c r="E287" i="9"/>
  <c r="D287" i="9"/>
  <c r="E286" i="9"/>
  <c r="D286" i="9"/>
  <c r="E285" i="9"/>
  <c r="D285" i="9"/>
  <c r="E284" i="9"/>
  <c r="D284" i="9"/>
  <c r="E283" i="9"/>
  <c r="D283" i="9"/>
  <c r="E282" i="9"/>
  <c r="E281" i="9"/>
  <c r="D281" i="9"/>
  <c r="E280" i="9"/>
  <c r="E279" i="9"/>
  <c r="E278" i="9"/>
  <c r="E277" i="9"/>
  <c r="E276" i="9"/>
  <c r="D276" i="9"/>
  <c r="E275" i="9"/>
  <c r="E274" i="9"/>
  <c r="D274" i="9"/>
  <c r="E273" i="9"/>
  <c r="E272" i="9"/>
  <c r="E271" i="9"/>
  <c r="E270" i="9"/>
  <c r="D270" i="9"/>
  <c r="E269" i="9"/>
  <c r="E268" i="9"/>
  <c r="D268" i="9"/>
  <c r="E267" i="9"/>
  <c r="E266" i="9"/>
  <c r="D266" i="9"/>
  <c r="E265" i="9"/>
  <c r="E264" i="9"/>
  <c r="D264" i="9"/>
  <c r="E263" i="9"/>
  <c r="E262" i="9"/>
  <c r="D262" i="9"/>
  <c r="E261" i="9"/>
  <c r="E260" i="9"/>
  <c r="E259" i="9"/>
  <c r="D259" i="9"/>
  <c r="E257" i="9"/>
  <c r="D257" i="9"/>
  <c r="E255" i="9"/>
  <c r="D255" i="9"/>
  <c r="E254" i="9"/>
  <c r="D254" i="9"/>
  <c r="E253" i="9"/>
  <c r="D253" i="9"/>
  <c r="E252" i="9"/>
  <c r="D252" i="9"/>
  <c r="E251" i="9"/>
  <c r="D251" i="9"/>
  <c r="E250" i="9"/>
  <c r="D250" i="9"/>
  <c r="E249" i="9"/>
  <c r="D249" i="9"/>
  <c r="E248" i="9"/>
  <c r="E247" i="9"/>
  <c r="E245" i="9"/>
  <c r="D245" i="9"/>
  <c r="E240" i="9"/>
  <c r="D240" i="9"/>
  <c r="E238" i="9"/>
  <c r="D238" i="9"/>
  <c r="E237" i="9"/>
  <c r="D237" i="9"/>
  <c r="E235" i="9"/>
  <c r="D235" i="9"/>
  <c r="E234" i="9"/>
  <c r="E232" i="9"/>
  <c r="D232" i="9"/>
  <c r="E231" i="9"/>
  <c r="D231" i="9"/>
  <c r="E230" i="9"/>
  <c r="D230" i="9"/>
  <c r="E229" i="9"/>
  <c r="D229" i="9"/>
  <c r="E228" i="9"/>
  <c r="D228" i="9"/>
  <c r="E227" i="9"/>
  <c r="D227" i="9"/>
  <c r="E226" i="9"/>
  <c r="D226" i="9"/>
  <c r="E225" i="9"/>
  <c r="D225" i="9"/>
  <c r="E224" i="9"/>
  <c r="D224" i="9"/>
  <c r="E223" i="9"/>
  <c r="D223" i="9"/>
  <c r="E222" i="9"/>
  <c r="D222" i="9"/>
  <c r="E221" i="9"/>
  <c r="D221" i="9"/>
  <c r="E220" i="9"/>
  <c r="D220" i="9"/>
  <c r="E219" i="9"/>
  <c r="D219" i="9"/>
  <c r="E218" i="9"/>
  <c r="D218" i="9"/>
  <c r="E215" i="9"/>
  <c r="D215" i="9"/>
  <c r="E214" i="9"/>
  <c r="E213" i="9"/>
  <c r="D213" i="9"/>
  <c r="E212" i="9"/>
  <c r="D212" i="9"/>
  <c r="E211" i="9"/>
  <c r="D211" i="9"/>
  <c r="E210" i="9"/>
  <c r="D210" i="9"/>
  <c r="E209" i="9"/>
  <c r="D209" i="9"/>
  <c r="E208" i="9"/>
  <c r="D208" i="9"/>
  <c r="E207" i="9"/>
  <c r="D207" i="9"/>
  <c r="E206" i="9"/>
  <c r="D206" i="9"/>
  <c r="E204" i="9"/>
  <c r="D204" i="9"/>
  <c r="E203" i="9"/>
  <c r="D203" i="9"/>
  <c r="E202" i="9"/>
  <c r="D202" i="9"/>
  <c r="E201" i="9"/>
  <c r="D201" i="9"/>
  <c r="E200" i="9"/>
  <c r="D200" i="9"/>
  <c r="E199" i="9"/>
  <c r="D199" i="9"/>
  <c r="E198" i="9"/>
  <c r="D198" i="9"/>
  <c r="E197" i="9"/>
  <c r="D197" i="9"/>
  <c r="E196" i="9"/>
  <c r="D196" i="9"/>
  <c r="E195" i="9"/>
  <c r="D195" i="9"/>
  <c r="E194" i="9"/>
  <c r="D194" i="9"/>
  <c r="E190" i="9"/>
  <c r="E189" i="9"/>
  <c r="E187" i="9"/>
  <c r="D187" i="9"/>
  <c r="E186" i="9"/>
  <c r="D186" i="9"/>
  <c r="D185" i="9"/>
  <c r="E184" i="9"/>
  <c r="D184" i="9"/>
  <c r="E183" i="9"/>
  <c r="E182" i="9"/>
  <c r="E181" i="9"/>
  <c r="E180" i="9"/>
  <c r="E178" i="9"/>
  <c r="E177" i="9"/>
  <c r="E176" i="9"/>
  <c r="E175" i="9"/>
  <c r="E173" i="9"/>
  <c r="E172" i="9"/>
  <c r="E171" i="9"/>
  <c r="E170" i="9"/>
  <c r="D170" i="9"/>
  <c r="E169" i="9"/>
  <c r="E168" i="9"/>
  <c r="D168" i="9"/>
  <c r="E167" i="9"/>
  <c r="D167" i="9"/>
  <c r="E165" i="9"/>
  <c r="D165" i="9"/>
  <c r="E164" i="9"/>
  <c r="D164" i="9"/>
  <c r="E162" i="9"/>
  <c r="D162" i="9"/>
  <c r="E161" i="9"/>
  <c r="D161" i="9"/>
  <c r="E160" i="9"/>
  <c r="D160" i="9"/>
  <c r="E159" i="9"/>
  <c r="D159" i="9"/>
  <c r="E158" i="9"/>
  <c r="D158" i="9"/>
  <c r="E157" i="9"/>
  <c r="D157" i="9"/>
  <c r="E147" i="9"/>
  <c r="E146" i="9"/>
  <c r="D146" i="9"/>
  <c r="E145" i="9"/>
  <c r="D145" i="9"/>
  <c r="E144" i="9"/>
  <c r="D144" i="9"/>
  <c r="E143" i="9"/>
  <c r="D143" i="9"/>
  <c r="E142" i="9"/>
  <c r="E141" i="9"/>
  <c r="D141" i="9"/>
  <c r="E140" i="9"/>
  <c r="D140" i="9"/>
  <c r="E139" i="9"/>
  <c r="D139" i="9"/>
  <c r="E138" i="9"/>
  <c r="D138" i="9"/>
  <c r="E137" i="9"/>
  <c r="D137" i="9"/>
  <c r="E136" i="9"/>
  <c r="D136" i="9"/>
  <c r="E135" i="9"/>
  <c r="D135" i="9"/>
  <c r="E134" i="9"/>
  <c r="E133" i="9"/>
  <c r="D133" i="9"/>
  <c r="E132" i="9"/>
  <c r="D132" i="9"/>
  <c r="E131" i="9"/>
  <c r="D131" i="9"/>
  <c r="E130" i="9"/>
  <c r="D130" i="9"/>
  <c r="E129" i="9"/>
  <c r="D129" i="9"/>
  <c r="E128" i="9"/>
  <c r="D128" i="9"/>
  <c r="E127" i="9"/>
  <c r="D127" i="9"/>
  <c r="E126" i="9"/>
  <c r="D126" i="9"/>
  <c r="E125" i="9"/>
  <c r="D125" i="9"/>
  <c r="E124" i="9"/>
  <c r="D124" i="9"/>
  <c r="E123" i="9"/>
  <c r="D123" i="9"/>
  <c r="E122" i="9"/>
  <c r="D122" i="9"/>
  <c r="E121" i="9"/>
  <c r="D121" i="9"/>
  <c r="E119" i="9"/>
  <c r="D119" i="9"/>
  <c r="E118" i="9"/>
  <c r="D118" i="9"/>
  <c r="E117" i="9"/>
  <c r="E116" i="9"/>
  <c r="E115" i="9"/>
  <c r="E112" i="9"/>
  <c r="D112" i="9"/>
  <c r="E111" i="9"/>
  <c r="E110" i="9"/>
  <c r="D110" i="9"/>
  <c r="E109" i="9"/>
  <c r="E108" i="9"/>
  <c r="D108" i="9"/>
  <c r="E104" i="9"/>
  <c r="D104" i="9"/>
  <c r="E103" i="9"/>
  <c r="D103" i="9"/>
  <c r="E102" i="9"/>
  <c r="E100" i="9"/>
  <c r="E99" i="9"/>
  <c r="E98" i="9"/>
  <c r="E97" i="9"/>
  <c r="E96" i="9"/>
  <c r="E95" i="9"/>
  <c r="E94" i="9"/>
  <c r="D94" i="9"/>
  <c r="E93" i="9"/>
  <c r="D93" i="9"/>
  <c r="E92" i="9"/>
  <c r="E91" i="9"/>
  <c r="E90" i="9"/>
  <c r="D90" i="9"/>
  <c r="E89" i="9"/>
  <c r="E88" i="9"/>
  <c r="D88" i="9"/>
  <c r="E85" i="9"/>
  <c r="E84" i="9"/>
  <c r="E83" i="9"/>
  <c r="E82" i="9"/>
  <c r="E81" i="9"/>
  <c r="E80" i="9"/>
  <c r="E79" i="9"/>
  <c r="E78" i="9"/>
  <c r="D78" i="9"/>
  <c r="E77" i="9"/>
  <c r="D77" i="9"/>
  <c r="E74" i="9"/>
  <c r="D74" i="9"/>
  <c r="E72" i="9"/>
  <c r="D72" i="9"/>
  <c r="E68" i="9"/>
  <c r="E65" i="9"/>
  <c r="D65" i="9"/>
  <c r="E64" i="9"/>
  <c r="D64" i="9"/>
  <c r="E63" i="9"/>
  <c r="D63" i="9"/>
  <c r="E62" i="9"/>
  <c r="D62" i="9"/>
  <c r="E60" i="9"/>
  <c r="D60" i="9"/>
  <c r="E59" i="9"/>
  <c r="D59" i="9"/>
  <c r="E58" i="9"/>
  <c r="D58" i="9"/>
  <c r="E57" i="9"/>
  <c r="E55" i="9"/>
  <c r="E49" i="9"/>
  <c r="D49" i="9"/>
  <c r="E48" i="9"/>
  <c r="D48" i="9"/>
  <c r="E47" i="9"/>
  <c r="D47" i="9"/>
  <c r="E46" i="9"/>
  <c r="D46" i="9"/>
  <c r="E45" i="9"/>
  <c r="D45" i="9"/>
  <c r="E44" i="9"/>
  <c r="D44" i="9"/>
  <c r="E43" i="9"/>
  <c r="D43" i="9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E24" i="9"/>
  <c r="E23" i="9"/>
  <c r="D23" i="9"/>
  <c r="E22" i="9"/>
  <c r="D22" i="9"/>
  <c r="E21" i="9"/>
  <c r="D21" i="9"/>
  <c r="E20" i="9"/>
  <c r="D20" i="9"/>
  <c r="E19" i="9"/>
  <c r="D19" i="9"/>
  <c r="E18" i="9"/>
  <c r="D18" i="9"/>
  <c r="E11" i="9"/>
  <c r="D11" i="9"/>
  <c r="E10" i="9"/>
  <c r="D10" i="9"/>
  <c r="E8" i="9"/>
  <c r="D8" i="9"/>
  <c r="E7" i="9"/>
  <c r="E6" i="9"/>
  <c r="E5" i="9"/>
  <c r="D5" i="9"/>
  <c r="E4" i="9"/>
  <c r="D4" i="9"/>
  <c r="E3" i="9"/>
  <c r="D3" i="9"/>
  <c r="E2" i="9"/>
  <c r="D2" i="9"/>
  <c r="G8" i="1"/>
  <c r="G7" i="1"/>
  <c r="G6" i="1"/>
  <c r="G5" i="1"/>
  <c r="G4" i="1"/>
  <c r="G3" i="1"/>
  <c r="G2" i="1"/>
  <c r="F9" i="1"/>
  <c r="B17" i="1"/>
  <c r="E9" i="1"/>
  <c r="B16" i="1"/>
  <c r="D9" i="1"/>
  <c r="B15" i="1"/>
  <c r="C9" i="1"/>
  <c r="B14" i="1"/>
  <c r="B9" i="1"/>
  <c r="B13" i="1"/>
  <c r="G9" i="1"/>
  <c r="B18" i="1"/>
  <c r="L32" i="1"/>
  <c r="L12" i="1"/>
  <c r="R48" i="1"/>
  <c r="R47" i="1"/>
  <c r="R46" i="1"/>
  <c r="R45" i="1"/>
  <c r="R44" i="1"/>
  <c r="R43" i="1"/>
</calcChain>
</file>

<file path=xl/sharedStrings.xml><?xml version="1.0" encoding="utf-8"?>
<sst xmlns="http://schemas.openxmlformats.org/spreadsheetml/2006/main" count="3597" uniqueCount="1543">
  <si>
    <t>Week</t>
  </si>
  <si>
    <t>Date</t>
  </si>
  <si>
    <t>Live Hosts</t>
  </si>
  <si>
    <t>Critical</t>
  </si>
  <si>
    <t>High</t>
  </si>
  <si>
    <t>Medium</t>
  </si>
  <si>
    <t>Low</t>
  </si>
  <si>
    <t>Total</t>
  </si>
  <si>
    <t>OS</t>
  </si>
  <si>
    <t>No.</t>
  </si>
  <si>
    <t xml:space="preserve">     Total</t>
  </si>
  <si>
    <t>Service</t>
  </si>
  <si>
    <t>IP Address</t>
  </si>
  <si>
    <t>Port</t>
  </si>
  <si>
    <t>Protocol</t>
  </si>
  <si>
    <t>Name</t>
  </si>
  <si>
    <t>Version</t>
  </si>
  <si>
    <t>Phase</t>
  </si>
  <si>
    <t>Category</t>
  </si>
  <si>
    <t>Validation</t>
  </si>
  <si>
    <t>CVSS Score</t>
  </si>
  <si>
    <t>Vulnerability</t>
  </si>
  <si>
    <t>Description</t>
  </si>
  <si>
    <t>Proof</t>
  </si>
  <si>
    <t>CVE</t>
  </si>
  <si>
    <t>Discovered</t>
  </si>
  <si>
    <t>Resource</t>
  </si>
  <si>
    <t>Assigned</t>
  </si>
  <si>
    <t>Status</t>
  </si>
  <si>
    <t>Completed</t>
  </si>
  <si>
    <t>Internal</t>
  </si>
  <si>
    <t>Third Party Software Patching Issues</t>
  </si>
  <si>
    <t>SSL/TLS Certificate Issues</t>
  </si>
  <si>
    <t>Apache Web Service Patching Issues</t>
  </si>
  <si>
    <t>Apache Web Service Configuration Issues</t>
  </si>
  <si>
    <t>Insecure Protocol Use</t>
  </si>
  <si>
    <t>Cookie Security Issues</t>
  </si>
  <si>
    <t>Host Finding Categories</t>
  </si>
  <si>
    <t>Export &gt; SQL Query Export</t>
  </si>
  <si>
    <t>Paste the Hosts Query from below into the field &gt; Validate &gt; Done</t>
  </si>
  <si>
    <t>Cisco Device Configuration Issues</t>
  </si>
  <si>
    <t>Run the Report.</t>
  </si>
  <si>
    <t>Cisco Device Patching Issues</t>
  </si>
  <si>
    <t>Go to Reports &gt; enter Findings for the name of the report.</t>
  </si>
  <si>
    <t>DNS Service Configuration Issues</t>
  </si>
  <si>
    <t>DNS Service Patching Issues</t>
  </si>
  <si>
    <t>LDAP Service Configuration Issues</t>
  </si>
  <si>
    <t>Go to Reports.</t>
  </si>
  <si>
    <t>Linux/UNIX Configuration Issues</t>
  </si>
  <si>
    <t>Linux/UNIX Patching Issues</t>
  </si>
  <si>
    <t>Microsoft IIS Web Service Configuration Issues</t>
  </si>
  <si>
    <t>Microsoft SQL Database Configuration Issues</t>
  </si>
  <si>
    <t>Microsoft SQL Database Patching Issues</t>
  </si>
  <si>
    <t>Right click on Findings &gt; Download Linked File &gt; rename to findings.csv.</t>
  </si>
  <si>
    <t>Microsoft Windows Configuration Issues</t>
  </si>
  <si>
    <t>Microsoft Windows Patching Issues</t>
  </si>
  <si>
    <t>MySQL Database Configuration Issues</t>
  </si>
  <si>
    <t>MySQL Database Patching Issues</t>
  </si>
  <si>
    <t>SQL Injection</t>
  </si>
  <si>
    <t>Oracle Database Configuration Issues</t>
  </si>
  <si>
    <t>SMTP Service Configuration Issues</t>
  </si>
  <si>
    <t>Select all &gt; Sort &gt; Custom Sort:</t>
  </si>
  <si>
    <t>SMTP Service Patching Issues</t>
  </si>
  <si>
    <t>SNMP Service Configuration Issues</t>
  </si>
  <si>
    <t>System Password Issues</t>
  </si>
  <si>
    <t>Findings Tab</t>
  </si>
  <si>
    <t>Manually Assign Categories</t>
  </si>
  <si>
    <t>The first three columns should now be populated.</t>
  </si>
  <si>
    <t>Check for New Findings</t>
  </si>
  <si>
    <t>Hide columns F, G, H and I.</t>
  </si>
  <si>
    <t>[OS] Configuration Issues</t>
  </si>
  <si>
    <t>Choose the appropriate category based on the OS or function of the device.</t>
  </si>
  <si>
    <t>Remove Duplicates and Sort</t>
  </si>
  <si>
    <t>Select all the data in row 2 &gt; Shift + Apple + down arrow</t>
  </si>
  <si>
    <t>Data tab at the top &gt; Remove Duplicates &gt; select columns A-J &gt; Remove Duplicates</t>
  </si>
  <si>
    <t xml:space="preserve">                              Vulnerability:  A to Z</t>
  </si>
  <si>
    <t xml:space="preserve">                              IP Address:  A to Z</t>
  </si>
  <si>
    <t>CVSS</t>
  </si>
  <si>
    <t>External</t>
  </si>
  <si>
    <t>Apache Tomcat directory traversal</t>
  </si>
  <si>
    <t>Open HTTP Proxy</t>
  </si>
  <si>
    <t>os1</t>
  </si>
  <si>
    <t>os2</t>
  </si>
  <si>
    <t>os3</t>
  </si>
  <si>
    <t>os4</t>
  </si>
  <si>
    <t>service1</t>
  </si>
  <si>
    <t>service2</t>
  </si>
  <si>
    <t>service3</t>
  </si>
  <si>
    <t>service4</t>
  </si>
  <si>
    <t>service5</t>
  </si>
  <si>
    <t>service6</t>
  </si>
  <si>
    <t>service7</t>
  </si>
  <si>
    <t>service8</t>
  </si>
  <si>
    <t>service9</t>
  </si>
  <si>
    <t>service10</t>
  </si>
  <si>
    <t>os5</t>
  </si>
  <si>
    <t>os6</t>
  </si>
  <si>
    <t>os7</t>
  </si>
  <si>
    <t>os8</t>
  </si>
  <si>
    <t>os9</t>
  </si>
  <si>
    <t>os10</t>
  </si>
  <si>
    <t>Severity</t>
  </si>
  <si>
    <t>Host Finding Category</t>
  </si>
  <si>
    <t>Cleartext submission of password</t>
  </si>
  <si>
    <t>Cross-site scripting (reflected)</t>
  </si>
  <si>
    <t>Cross-site scripting (stored)</t>
  </si>
  <si>
    <t>Flash cross-domain policy</t>
  </si>
  <si>
    <t>LDAP injection</t>
  </si>
  <si>
    <t>OS command injection</t>
  </si>
  <si>
    <t>Open redirection</t>
  </si>
  <si>
    <t>Password field submitted using GET method</t>
  </si>
  <si>
    <t>Password field with autocomplete enabled</t>
  </si>
  <si>
    <t>Source code disclosure</t>
  </si>
  <si>
    <t>Info</t>
  </si>
  <si>
    <t>Content type is not specified</t>
  </si>
  <si>
    <t>Cross-domain Referer leakage</t>
  </si>
  <si>
    <t>Cross-domain script include</t>
  </si>
  <si>
    <t>Email addresses disclosed</t>
  </si>
  <si>
    <t>Frameable response (potential Clickjacking)</t>
  </si>
  <si>
    <t>HTML does not specify charset</t>
  </si>
  <si>
    <t>Robots.txt file</t>
  </si>
  <si>
    <t>User agent-dependent response</t>
  </si>
  <si>
    <t>Session token in URL</t>
  </si>
  <si>
    <t>Insufficient Transport Layer Protection</t>
  </si>
  <si>
    <t>Cross-Site Scripting</t>
  </si>
  <si>
    <t>Application Misconfiguration</t>
  </si>
  <si>
    <t>LDAP Injection</t>
  </si>
  <si>
    <t>Command Injection</t>
  </si>
  <si>
    <t>Credentials Transmitted in URI</t>
  </si>
  <si>
    <t>URL Relay or Open Relay</t>
  </si>
  <si>
    <t>Private IP addresses disclosed</t>
  </si>
  <si>
    <t>SSL cookie without secure flag set</t>
  </si>
  <si>
    <t>Cacheable HTTPS response</t>
  </si>
  <si>
    <t>Content type incorrectly stated</t>
  </si>
  <si>
    <t>File upload funtionality</t>
  </si>
  <si>
    <t>ASP.NET tracing enabled</t>
  </si>
  <si>
    <t>File path traversal</t>
  </si>
  <si>
    <t>XML external entity injection</t>
  </si>
  <si>
    <t>XPath injection</t>
  </si>
  <si>
    <t>XML injection</t>
  </si>
  <si>
    <t>ASP.NET debugging enabled</t>
  </si>
  <si>
    <t>HTTP PUT enabled</t>
  </si>
  <si>
    <t>Remote file inclusion</t>
  </si>
  <si>
    <t>Silverlight cross-domain policy</t>
  </si>
  <si>
    <t>HTML5 cross-origin resource sharing</t>
  </si>
  <si>
    <t>Referer-dependent response</t>
  </si>
  <si>
    <t>X-Forwarded-For dependent response</t>
  </si>
  <si>
    <t>Password returned in later response</t>
  </si>
  <si>
    <t>Password returned in URL query string</t>
  </si>
  <si>
    <t>SQL statement in request parameter</t>
  </si>
  <si>
    <t>Cross-domain POST</t>
  </si>
  <si>
    <t>ASP.NET ViewState without MAC enabled</t>
  </si>
  <si>
    <t>XML entity expansion</t>
  </si>
  <si>
    <t>Long redirection response</t>
  </si>
  <si>
    <t>Cookie scoped to parent domain</t>
  </si>
  <si>
    <t>Password value set in cookie</t>
  </si>
  <si>
    <t>Browser cross-site scripting filter disabled</t>
  </si>
  <si>
    <t>TRACE method is enabled</t>
  </si>
  <si>
    <t>Database connection string disclosed</t>
  </si>
  <si>
    <t>Directory listing</t>
  </si>
  <si>
    <t>Social security numbers disclosed</t>
  </si>
  <si>
    <t>Credit card numbers disclosed</t>
  </si>
  <si>
    <t>Base64-encoded data in parameter</t>
  </si>
  <si>
    <t>Multiple content types specified</t>
  </si>
  <si>
    <t>HTML uses unrecognized charset</t>
  </si>
  <si>
    <t>SSL certificate</t>
  </si>
  <si>
    <t>Cookie without HttpOnly flag set</t>
  </si>
  <si>
    <t>Abuse of Functionality</t>
  </si>
  <si>
    <t>Password Field with Autocomplete Enabled</t>
  </si>
  <si>
    <t>Remote File Inclusion</t>
  </si>
  <si>
    <t>Xpath Injection</t>
  </si>
  <si>
    <t>XML Entity Expansion</t>
  </si>
  <si>
    <t>XML External Entities</t>
  </si>
  <si>
    <t>OS Command Injection</t>
  </si>
  <si>
    <t>Apple Patching Issues</t>
  </si>
  <si>
    <t>Tool</t>
  </si>
  <si>
    <t>Burp</t>
  </si>
  <si>
    <t>OWASP Testing Guide v4</t>
  </si>
  <si>
    <t>Conduct Search Engine Discovery and Reconnaissance for Information Leakage</t>
  </si>
  <si>
    <t>Fingerprint Web Server</t>
  </si>
  <si>
    <t>Review Webserver Metafiles for Information Leakage</t>
  </si>
  <si>
    <t>Enumerate Applications on Webserver</t>
  </si>
  <si>
    <t>Review Webpage Comments and Metadata for Information Leakage</t>
  </si>
  <si>
    <t>Fingerprint Web Application Framework</t>
  </si>
  <si>
    <t>Fingerprint Web Application</t>
  </si>
  <si>
    <t>Map Network and Application Architecture</t>
  </si>
  <si>
    <t xml:space="preserve">Configuration and Deploy Management Testing </t>
  </si>
  <si>
    <t>Test Network/Infrastructure Configuration</t>
  </si>
  <si>
    <t>Test Application Platform Configuration</t>
  </si>
  <si>
    <t>Test File Extensions Handling for Sensitive Information</t>
  </si>
  <si>
    <t>Review Old, Backup and Unreferenced Files for Sensitive Information</t>
  </si>
  <si>
    <t>Enumerate Infrastructure and Application Admin Interfaces</t>
  </si>
  <si>
    <t>Test HTTP Methods</t>
  </si>
  <si>
    <t>Test HTTP Strict Transport Security</t>
  </si>
  <si>
    <t>Identity Management Testing</t>
  </si>
  <si>
    <t>Test Role Definitions</t>
  </si>
  <si>
    <t>Test User Registration Process</t>
  </si>
  <si>
    <t>Test Account Provisioning Process</t>
  </si>
  <si>
    <t>Testing for Account Enumeration and Guessable User Account</t>
  </si>
  <si>
    <t xml:space="preserve">Authentication Testing </t>
  </si>
  <si>
    <t>Authorization Testing</t>
  </si>
  <si>
    <t>Testing for Privilege Escalation</t>
  </si>
  <si>
    <t>Testing for Insecure Direct Object References</t>
  </si>
  <si>
    <t>Session Management Testing</t>
  </si>
  <si>
    <t>Testing for Bypassing Session Management Schema</t>
  </si>
  <si>
    <t>Testing for Cookies attributes</t>
  </si>
  <si>
    <t>Testing for Session Fixation</t>
  </si>
  <si>
    <t>Testing for Exposed Session Variables</t>
  </si>
  <si>
    <t>Testing for Cross Site Request Forgery (CSRF)</t>
  </si>
  <si>
    <t>Test Session Timeout</t>
  </si>
  <si>
    <t>Data Validation Testing</t>
  </si>
  <si>
    <t>Testing for Reflected Cross Site Scripting</t>
  </si>
  <si>
    <t>Testing for Stored Cross Site Scripting</t>
  </si>
  <si>
    <t>Testing for HTTP Verb Tampering</t>
  </si>
  <si>
    <t>Testing for HTTP Parameter pollution</t>
  </si>
  <si>
    <t>Testing for SQL Injection</t>
  </si>
  <si>
    <t>Oracle Testing</t>
  </si>
  <si>
    <t>MySQL Testing</t>
  </si>
  <si>
    <t>SQL Server Testing</t>
  </si>
  <si>
    <t>Testing PostgreSQL (from OWASP BSP)</t>
  </si>
  <si>
    <t>MS Access Testing</t>
  </si>
  <si>
    <t>Testing for NoSQL injection</t>
  </si>
  <si>
    <t>Testing for LDAP Injection</t>
  </si>
  <si>
    <t>Testing for ORM Injection</t>
  </si>
  <si>
    <t>Testing for XML Injection</t>
  </si>
  <si>
    <t>Testing for SSI Injection</t>
  </si>
  <si>
    <t>Testing for XPath Injection</t>
  </si>
  <si>
    <t>IMAP/SMTP Injection</t>
  </si>
  <si>
    <t>Testing for Code Injection</t>
  </si>
  <si>
    <t>Testing for Local File Inclusion</t>
  </si>
  <si>
    <t>Testing for Remote File Inclusion</t>
  </si>
  <si>
    <t>Testing for Command Injection</t>
  </si>
  <si>
    <t>Testing for HTTP Splitting/Smuggling</t>
  </si>
  <si>
    <t>Testing for Error Handling</t>
  </si>
  <si>
    <t>Analysis of Error Codes</t>
  </si>
  <si>
    <t>Analysis of Stack Traces</t>
  </si>
  <si>
    <t>Testing for weak Cryptography</t>
  </si>
  <si>
    <t>Testing for Weak SSL/TSL Ciphers, Insufficient Transport Layer Protection</t>
  </si>
  <si>
    <t>Testing for Padding Oracle</t>
  </si>
  <si>
    <t>Business Logic Testing (OWASP-BL-001)</t>
  </si>
  <si>
    <t>Test Business Logic Data Validation</t>
  </si>
  <si>
    <t>Test Ability to Forge Requests</t>
  </si>
  <si>
    <t>Test Integrity Checks</t>
  </si>
  <si>
    <t>Test for Process Timing</t>
  </si>
  <si>
    <t>Test Number of Times a Function Can be Used Limits</t>
  </si>
  <si>
    <t>Testing for the Circumvention of Work Flows</t>
  </si>
  <si>
    <t>Test Defenses Against Application Mis-use</t>
  </si>
  <si>
    <t>Test Upload of Unexpected File Types</t>
  </si>
  <si>
    <t>Test Upload of Malicious Files</t>
  </si>
  <si>
    <t>Client Side Testing</t>
  </si>
  <si>
    <t>Testing for JavaScript Execution</t>
  </si>
  <si>
    <t>Testing for HTML Injection</t>
  </si>
  <si>
    <t>Testing for Client Side URL Redirect</t>
  </si>
  <si>
    <t>Testing for CSS Injection</t>
  </si>
  <si>
    <t>Testing for Client Side Resource Manipulation</t>
  </si>
  <si>
    <t>Test Cross Origin Resource Sharing</t>
  </si>
  <si>
    <t>Testing for Cross Site Flashing</t>
  </si>
  <si>
    <t>Testing for Clickjacking</t>
  </si>
  <si>
    <t>Testing WebSockets</t>
  </si>
  <si>
    <t>Test Web Messaging</t>
  </si>
  <si>
    <t>Test Local Storage</t>
  </si>
  <si>
    <t>Internal   =IF(B5&gt;8.9,"High",IF(B5&gt;5.9,"Medium",IF(B5&gt;=1,"Low","Info")))</t>
  </si>
  <si>
    <t>External  =IF(B5&gt;6.9,"High",IF(B5&gt;3.9,"Medium",IF(B5&gt;=1,"Low","Info")))</t>
  </si>
  <si>
    <t>Solution</t>
  </si>
  <si>
    <t>Acunetix</t>
  </si>
  <si>
    <t>CRLF injection/HTTP response splitting</t>
  </si>
  <si>
    <t>Application error message</t>
  </si>
  <si>
    <t>Backup files</t>
  </si>
  <si>
    <t>Error message on page</t>
  </si>
  <si>
    <t>HTML form without CSRF protection</t>
  </si>
  <si>
    <t>Insecure crossdomain.xml file</t>
  </si>
  <si>
    <t>JetBrains .idea project directory</t>
  </si>
  <si>
    <t>PHP allow_url_fopen enabled</t>
  </si>
  <si>
    <t>PHP errors enabled</t>
  </si>
  <si>
    <t>PHP open_basedir is not set</t>
  </si>
  <si>
    <t>PHPinfo page found</t>
  </si>
  <si>
    <t>URL redirection</t>
  </si>
  <si>
    <t>User credentials are sent in clear text</t>
  </si>
  <si>
    <t>Clickjacking: X-Frame-Options header missing</t>
  </si>
  <si>
    <t>Hidden form input named price was found</t>
  </si>
  <si>
    <t>Login page password-guessing attack</t>
  </si>
  <si>
    <t>Possible virtual host found</t>
  </si>
  <si>
    <t>Session Cookie without HttpOnly flag set</t>
  </si>
  <si>
    <t>Session Cookie without Secure flag set</t>
  </si>
  <si>
    <t>Email address found</t>
  </si>
  <si>
    <t>Microsoft Office possible sensitive information</t>
  </si>
  <si>
    <t>Password type input with auto-complete enabled</t>
  </si>
  <si>
    <t>Possible internal IP address disclosure</t>
  </si>
  <si>
    <t>Possible server path disclosure (Unix)</t>
  </si>
  <si>
    <t>Possible username or password disclosure</t>
  </si>
  <si>
    <t>XML Injection</t>
  </si>
  <si>
    <t>Session Cookie scoped to parent domain</t>
  </si>
  <si>
    <t>Error page web server version disclosure</t>
  </si>
  <si>
    <t>Basic authentication over HTTP</t>
  </si>
  <si>
    <t>OPTIONS method is enabled</t>
  </si>
  <si>
    <t>DOM-based cross site scripting</t>
  </si>
  <si>
    <t>Microsoft IIS tilde directory enumeration</t>
  </si>
  <si>
    <t>ASP.NET error message</t>
  </si>
  <si>
    <t>Unencrypted __VIEWSTATE parameter</t>
  </si>
  <si>
    <t>Information Exposure</t>
  </si>
  <si>
    <t>Improper Input Validation</t>
  </si>
  <si>
    <t>Cryptographic Issues</t>
  </si>
  <si>
    <t>Improper Access Control</t>
  </si>
  <si>
    <t>Cross-Site Request Forgery (CSRF)</t>
  </si>
  <si>
    <t>Access database found</t>
  </si>
  <si>
    <t>Amazon S3 public bucket</t>
  </si>
  <si>
    <t>Apache 2.0.39 Win32 directory traversal</t>
  </si>
  <si>
    <t>Apache 2.0.43 Win32 file reading vulnerability</t>
  </si>
  <si>
    <t>Apache 2.2.14 mod_isapi Dangling Pointer</t>
  </si>
  <si>
    <t>Apache 2.x version older than 2.0.43</t>
  </si>
  <si>
    <t>Apache 2.x version older than 2.0.45</t>
  </si>
  <si>
    <t>Apache 2.x version older than 2.0.46</t>
  </si>
  <si>
    <t>Apache 2.x version older than 2.0.47</t>
  </si>
  <si>
    <t>Apache 2.x version older than 2.0.48</t>
  </si>
  <si>
    <t>Apache 2.x version older than 2.0.49</t>
  </si>
  <si>
    <t>Apache 2.x version older than 2.0.55</t>
  </si>
  <si>
    <t>Apache 2.x version older than 2.0.61</t>
  </si>
  <si>
    <t>Apache 2.x version older than 2.0.63</t>
  </si>
  <si>
    <t>Apache 2.x version older than 2.2.10</t>
  </si>
  <si>
    <t>Apache 2.x version older than 2.2.3</t>
  </si>
  <si>
    <t>Apache 2.x version older than 2.2.6</t>
  </si>
  <si>
    <t>Apache 2.x version older than 2.2.8</t>
  </si>
  <si>
    <t>Apache 2.x version older than 2.2.9</t>
  </si>
  <si>
    <t>Check for apache versions up to 1.3.25, 2.0.38</t>
  </si>
  <si>
    <t>Apache configured to run as proxy</t>
  </si>
  <si>
    <t>Apache error log escape sequence injection vulnerability</t>
  </si>
  <si>
    <t>Apache Geronimo default administrative credentials</t>
  </si>
  <si>
    <t>Apache httpd remote denial of service</t>
  </si>
  <si>
    <t>Apache httpOnly cookie disclosure</t>
  </si>
  <si>
    <t>Apache Proxy HTTP CONNECT method enabled</t>
  </si>
  <si>
    <t>Apache mod_negotiation filename bruteforcing</t>
  </si>
  <si>
    <t>Apache mod_rewrite off-by-one buffer overflow vulnerability</t>
  </si>
  <si>
    <t>Apache server-info enabled</t>
  </si>
  <si>
    <t>Apache server-status enabled</t>
  </si>
  <si>
    <t>Apache solr service exposed</t>
  </si>
  <si>
    <t>Apache stronghold-info enabled</t>
  </si>
  <si>
    <t>Apache stronghold-status enabled</t>
  </si>
  <si>
    <t>Apache Tomcat version older than 6.0.35</t>
  </si>
  <si>
    <t>Apache Tomcat version older than 6.0.36</t>
  </si>
  <si>
    <t>Apache Tomcat version older than 7.0.21</t>
  </si>
  <si>
    <t>Apache Tomcat version older than 7.0.23</t>
  </si>
  <si>
    <t>Apache Tomcat version older than 7.0.28</t>
  </si>
  <si>
    <t>Apache Tomcat version older than 7.0.30</t>
  </si>
  <si>
    <t>Apache Tomcat version older than 7.0.32</t>
  </si>
  <si>
    <t>Apache Tomcat "allowLinking" on Case Insensitive Filesystems</t>
  </si>
  <si>
    <t>Apache Tomcat directory host Appbase authentication bypass vulnerability</t>
  </si>
  <si>
    <t>Apache Tomcat examples directory vulnerabilities</t>
  </si>
  <si>
    <t>Apache Tomcat hello.jsp XSS</t>
  </si>
  <si>
    <t>Apache Tomcat insecure default administrative password</t>
  </si>
  <si>
    <t>Apache Tomcat sample files</t>
  </si>
  <si>
    <t>Apache Tomcat "allowLinking" on case insensitive filesystems</t>
  </si>
  <si>
    <t>Apache Tomcat version older than 4.1.37</t>
  </si>
  <si>
    <t>Apache Tomcat version older than 4.1.39</t>
  </si>
  <si>
    <t>Apache Tomcat version older than 5.5.25</t>
  </si>
  <si>
    <t>Apache Tomcat version older than 5.5.26</t>
  </si>
  <si>
    <t>Apache Tomcat version older than 5.5.27</t>
  </si>
  <si>
    <t>Apache Tomcat version older than 6.0.10</t>
  </si>
  <si>
    <t>Apache Tomcat version older than 6.0.11</t>
  </si>
  <si>
    <t>Apache Tomcat version older than 6.0.14</t>
  </si>
  <si>
    <t>Apache Tomcat version older than 6.0.16</t>
  </si>
  <si>
    <t>Apache Tomcat version older than 6.0.18</t>
  </si>
  <si>
    <t>Apache Tomcat version older than 6.0.6</t>
  </si>
  <si>
    <t>Apache Tomcat version older than 6.0.9</t>
  </si>
  <si>
    <t>Apache Tomcat WAR file directory traversal vulnerability</t>
  </si>
  <si>
    <t>Apache 2.x version equal to 2.0.51</t>
  </si>
  <si>
    <t>Apache version older than 1.3.27</t>
  </si>
  <si>
    <t>Apache version older than 1.3.28</t>
  </si>
  <si>
    <t>Apache version older than 1.3.29</t>
  </si>
  <si>
    <t>Apache version older than 1.3.31</t>
  </si>
  <si>
    <t>Apache version older than 1.3.34</t>
  </si>
  <si>
    <t>Apache version older than 1.3.37</t>
  </si>
  <si>
    <t>Apache version older than 1.3.39</t>
  </si>
  <si>
    <t>Apache version older than 1.3.41</t>
  </si>
  <si>
    <t>Apache 2.x version older than 2.0.51</t>
  </si>
  <si>
    <t>Apache version up to 1.3.33 htpasswd local overflow</t>
  </si>
  <si>
    <t>Apache Win32 batch file remote command execution vulnerability</t>
  </si>
  <si>
    <t>XSS on Apache HTTP Server 413 error pages via malformed HTTP method</t>
  </si>
  <si>
    <t>apc.php page found</t>
  </si>
  <si>
    <t>Arbitrary file creation</t>
  </si>
  <si>
    <t>Arbitrary file deletion</t>
  </si>
  <si>
    <t>ASP.NET application trace enabled</t>
  </si>
  <si>
    <t>ASP.NET path disclosure</t>
  </si>
  <si>
    <t>ASP code injection</t>
  </si>
  <si>
    <t>Microsoft ASP.NET Forms authentication bypass</t>
  </si>
  <si>
    <t>ASP.NET padding oracle vulnerability</t>
  </si>
  <si>
    <t>AWStats script</t>
  </si>
  <si>
    <t>Bazaar repository found</t>
  </si>
  <si>
    <t>Blind XSS</t>
  </si>
  <si>
    <t>Bonjour service running</t>
  </si>
  <si>
    <t>BREACH attack</t>
  </si>
  <si>
    <t>CakePHP 1.3.5 / 1.2.8 unserialize() vulnerability</t>
  </si>
  <si>
    <t>Chargen service running</t>
  </si>
  <si>
    <t>CKEditor 4.0.1 cross-site scripting vulnerability</t>
  </si>
  <si>
    <t>Insecure clientaccesspolicy.xml file</t>
  </si>
  <si>
    <t>Cross site scripting vulnerability in clipboard.swf</t>
  </si>
  <si>
    <t>CodeIgniter 2.1.3 xss_clean() filter bypass</t>
  </si>
  <si>
    <t>Code execution</t>
  </si>
  <si>
    <t>ColdFusion 8 FCKEditor file upload vulnerability</t>
  </si>
  <si>
    <t xml:space="preserve">Adobe ColdFusion directory traversal </t>
  </si>
  <si>
    <t>ColdFusion 9 solr service exposed</t>
  </si>
  <si>
    <t>ColdFusion administrator login page publicly available</t>
  </si>
  <si>
    <t>Security update: Hotfix available for ColdFusion</t>
  </si>
  <si>
    <t>Adobe ColdFusion 9 administrative login bypass</t>
  </si>
  <si>
    <t>ColdFusion directory traversal</t>
  </si>
  <si>
    <t>ColdFusion path disclosure</t>
  </si>
  <si>
    <t>ColdFusion User-Agent cross-site scripting</t>
  </si>
  <si>
    <t>Adobe Coldfusion 8 multiple linked XSS vulnerabilies</t>
  </si>
  <si>
    <t>Crawler</t>
  </si>
  <si>
    <t>Broken links</t>
  </si>
  <si>
    <t>Files listed in robots.txt but not linked</t>
  </si>
  <si>
    <t>File upload</t>
  </si>
  <si>
    <t>HTTPS connection is using SSL version 2</t>
  </si>
  <si>
    <t>HTTPS connection with weak key length</t>
  </si>
  <si>
    <t>Internet Explorer XSS Protection disabled on this page</t>
  </si>
  <si>
    <t>Insecure transition from HTTPS to HTTP in form post</t>
  </si>
  <si>
    <t>Insecure transition from HTTP to HTTPS in form post</t>
  </si>
  <si>
    <t>Javascript eval() usage</t>
  </si>
  <si>
    <t>Sensitive page could be cached</t>
  </si>
  <si>
    <t>Slow response time</t>
  </si>
  <si>
    <t>Possible SQL Statement in comment</t>
  </si>
  <si>
    <t>Suspicious comment</t>
  </si>
  <si>
    <t>CRIME SSL/TLS attack</t>
  </si>
  <si>
    <t>Cross domain data hijacking</t>
  </si>
  <si>
    <t>Cross frame scripting</t>
  </si>
  <si>
    <t>Possible CSRF (Cross-site request forgery)</t>
  </si>
  <si>
    <t xml:space="preserve">CVS web repository </t>
  </si>
  <si>
    <t>Database connection string disclosure</t>
  </si>
  <si>
    <t>Daytime service running</t>
  </si>
  <si>
    <t>Possible debug parameter found</t>
  </si>
  <si>
    <t>Directory traversal</t>
  </si>
  <si>
    <t>VMware directory traversal and privilege escalation vulnerabilities</t>
  </si>
  <si>
    <t>DNS cache poisoning</t>
  </si>
  <si>
    <t>DNS cache snooping</t>
  </si>
  <si>
    <t>DNS open recursion</t>
  </si>
  <si>
    <t>DNS zone transfer</t>
  </si>
  <si>
    <t>DotNetNuke multiple vulnerabilities</t>
  </si>
  <si>
    <t>Drupal 7 arbitrary PHP code execution and information disclosure</t>
  </si>
  <si>
    <t>Drupal Views module information disclosure vulnerability</t>
  </si>
  <si>
    <t>Echo service running</t>
  </si>
  <si>
    <t>Ektron CMS Account Hijack</t>
  </si>
  <si>
    <t>Ektron CMS400.NET ContentRatingGraph.aspx SQL injection</t>
  </si>
  <si>
    <t>Ektron CMS multiple vulnerabilities</t>
  </si>
  <si>
    <t>Ektron CMS unauthenticated code execution and Local File Read</t>
  </si>
  <si>
    <t>Elasticsearch service accessible</t>
  </si>
  <si>
    <t>Elasticsearch remote code execution</t>
  </si>
  <si>
    <t>elmah.axd information disclosure</t>
  </si>
  <si>
    <t>Email Header Injection</t>
  </si>
  <si>
    <t>Email injection</t>
  </si>
  <si>
    <t>Environment variable information disclosure</t>
  </si>
  <si>
    <t>Error page path disclosure</t>
  </si>
  <si>
    <t>Expression language injection</t>
  </si>
  <si>
    <t>ExtJS charts.swf cross site scripting</t>
  </si>
  <si>
    <t>Fantastico fileslist</t>
  </si>
  <si>
    <t>FCKeditor arbitrary file upload</t>
  </si>
  <si>
    <t>FCKeditor spellchecker.php cross site scripting vulnerability</t>
  </si>
  <si>
    <t>File inclusion</t>
  </si>
  <si>
    <t>File tampering</t>
  </si>
  <si>
    <t>Unrestricted file upload</t>
  </si>
  <si>
    <t>File upload XSS</t>
  </si>
  <si>
    <t>Finger service running</t>
  </si>
  <si>
    <t>Solaris in.fingerd information disclosure vulnerability</t>
  </si>
  <si>
    <t>Insecure Flash embed parameter</t>
  </si>
  <si>
    <t>Flask debug mode</t>
  </si>
  <si>
    <t>Frontpage authors.pwd available</t>
  </si>
  <si>
    <t>Frontpage extensions enabled</t>
  </si>
  <si>
    <t>FTP anonymous logins</t>
  </si>
  <si>
    <t>FTP anonymous writable directories</t>
  </si>
  <si>
    <t>FTP weak password</t>
  </si>
  <si>
    <t>Gallery 3.0.4 remote code execution</t>
  </si>
  <si>
    <t>Padding oracle attack</t>
  </si>
  <si>
    <t>GHDB Template</t>
  </si>
  <si>
    <t>Git repository found</t>
  </si>
  <si>
    <t>Oracle Sun GlassFish/Java System Application Server Remote Authentication Bypass Vulnerability</t>
  </si>
  <si>
    <t>GlassFish admin console weak credentials</t>
  </si>
  <si>
    <t>Cross-site scripting vulnerability in Google Web Toolkit</t>
  </si>
  <si>
    <t>Multiple XSS vulnerabilities in Google Web Toolkit</t>
  </si>
  <si>
    <t>The Heartbleed Bug</t>
  </si>
  <si>
    <t>Horde/IMP Plesk webmail exploit</t>
  </si>
  <si>
    <t>Horde remote code execution</t>
  </si>
  <si>
    <t>Host header attack</t>
  </si>
  <si>
    <t>HTTP parameter pollution</t>
  </si>
  <si>
    <t>.htaccess file readable</t>
  </si>
  <si>
    <t>HTML Form found in redirect page</t>
  </si>
  <si>
    <t>HTML injection</t>
  </si>
  <si>
    <t>HTTP verb tampering</t>
  </si>
  <si>
    <t>IBM Tivoli Access Manager directory traversal</t>
  </si>
  <si>
    <t>IBM Web Content Manager XPath injection</t>
  </si>
  <si>
    <t xml:space="preserve">Microsoft IIS 5.1 directory authentication bypass </t>
  </si>
  <si>
    <t>IIS extended unicode directory traversal vulnerability</t>
  </si>
  <si>
    <t>Global.asa backup file found</t>
  </si>
  <si>
    <t>Internet Information Server returns IP address in HTTP header (Content-Location)</t>
  </si>
  <si>
    <t>Microsoft IIS Server service.cnf file found</t>
  </si>
  <si>
    <t>Microsoft IIS WebDAV authentication bypass</t>
  </si>
  <si>
    <t>IMAP weak password</t>
  </si>
  <si>
    <t>Multiple vulnerabilities in Ioncube loader-wizard.php</t>
  </si>
  <si>
    <t>Invision Power Board version 3.3.4 unserialize PHP code execution</t>
  </si>
  <si>
    <t>JAAS authentication bypass</t>
  </si>
  <si>
    <t>JBoss BSHDeployer MBean</t>
  </si>
  <si>
    <t>JBoss HttpAdaptor JMXInvokerServlet</t>
  </si>
  <si>
    <t>JBoss JMX management console</t>
  </si>
  <si>
    <t>JBoss Seam remoting vulnerabilities</t>
  </si>
  <si>
    <t>JBoss ServerInfo MBean</t>
  </si>
  <si>
    <t>JBoss Server MBean</t>
  </si>
  <si>
    <t>JBoss JMX Console Unrestricted Access</t>
  </si>
  <si>
    <t>JBoss Web Console JMX Invoker</t>
  </si>
  <si>
    <t>Jenkins dashboard</t>
  </si>
  <si>
    <t>Jetpack 2.9.3: Critical Security Update</t>
  </si>
  <si>
    <t>Joomla! 1.6/1.7/2.5 privilege escalation vulnerability</t>
  </si>
  <si>
    <t>Joomla! 1.6.0 SQL injection vulnerability</t>
  </si>
  <si>
    <t>Joomla! 1.7/2.5 SQL injection vulnerability</t>
  </si>
  <si>
    <t>Joomla! JCE arbitrary file upload</t>
  </si>
  <si>
    <t>Joomla! JomSocial remote code execution</t>
  </si>
  <si>
    <t>Joomla! 3.2.1 sql injection</t>
  </si>
  <si>
    <t>Joomla! v3.2.2 SQL injection</t>
  </si>
  <si>
    <t>jQuery cross site scripting</t>
  </si>
  <si>
    <t>Kayako Fusion v4.51.1891 - multiple web vulnerabilities</t>
  </si>
  <si>
    <t>LDAP anonymous binds</t>
  </si>
  <si>
    <t>Liferay JSON service API authentication vulnerability</t>
  </si>
  <si>
    <t>lighttpd v1.4.34 SQL injection and path traversal</t>
  </si>
  <si>
    <t>IBM Lotus Domino web server Cross-Site Scripting vulnerabilities</t>
  </si>
  <si>
    <t>Lotus Notes formula injection</t>
  </si>
  <si>
    <t>Macromedia Dreamweaver remote database scripts</t>
  </si>
  <si>
    <t>MediaWiki multiple remote vulnerabilities</t>
  </si>
  <si>
    <t>MediaWiki chunked uploads security issue</t>
  </si>
  <si>
    <t>MediaWiki remote code execution</t>
  </si>
  <si>
    <t>Mercurial repository found</t>
  </si>
  <si>
    <t>Microsoft Frontpage configuration information</t>
  </si>
  <si>
    <t>Microsoft IIS5 NTLM and Basic authentication bypass</t>
  </si>
  <si>
    <t>Minify arbitrary file disclosure</t>
  </si>
  <si>
    <t>MoinMoin CVE-2012-6081 multiple arbitrary code execution vulnerabilities</t>
  </si>
  <si>
    <t>MongoDB HTTP status interface</t>
  </si>
  <si>
    <t>MongoDB injection</t>
  </si>
  <si>
    <t>Moveable Type 4.x unauthenticated remote command execution</t>
  </si>
  <si>
    <t>Vulnerabilities in SharePoint could allow elevation of privilege</t>
  </si>
  <si>
    <t>Microsoft SQL Server weak password</t>
  </si>
  <si>
    <t>Microsoft SQL Server weak password encryption vulnerability</t>
  </si>
  <si>
    <t>MySQL Community Server 5.0 to 5.0.45 multiple vulnerabilities</t>
  </si>
  <si>
    <t>MySQL 5.1 to  5.1.18 multiple vulnerabilities</t>
  </si>
  <si>
    <t>MySQL Community Server to 5.1.23 / 6.0.4 multiple vulnerabilities</t>
  </si>
  <si>
    <t>Security vulnerability in MySQL/MariaDB sql/password.c</t>
  </si>
  <si>
    <t>MySQL Server weak password</t>
  </si>
  <si>
    <t>MySQL buffer overflow in user defined functions</t>
  </si>
  <si>
    <t>MySQL connection credentials</t>
  </si>
  <si>
    <t>MySQL database dump</t>
  </si>
  <si>
    <t>MySQL Enterprise Server v.5.0.52 multiple vulnerabilities</t>
  </si>
  <si>
    <t>MySQL server older than 3.23.36</t>
  </si>
  <si>
    <t>MySQL server older than 4.0.6 or 3.23.54</t>
  </si>
  <si>
    <t>MySQL server older than 4.0.21</t>
  </si>
  <si>
    <t>MySQL server older than 4.0.21 or 3.23.59</t>
  </si>
  <si>
    <t>MySQL server older than 4.0.24 or 4.1.10a</t>
  </si>
  <si>
    <t>MySQL Community Server symlink attack vulnerability</t>
  </si>
  <si>
    <t xml:space="preserve">Nagios core config manager SQL injection vulnerability </t>
  </si>
  <si>
    <t>Nginx buffer underflow vulnerability</t>
  </si>
  <si>
    <t>Nginx stack-based buffer overflow</t>
  </si>
  <si>
    <t>nginx SPDY heap buffer overflow</t>
  </si>
  <si>
    <t>Nginx memory disclosure with specially crafted HTTP backend responses</t>
  </si>
  <si>
    <t>Nginx PHP code execution via FastCGI</t>
  </si>
  <si>
    <t>Node.js javascript injection</t>
  </si>
  <si>
    <t>Unrestricted file upload vulnerability in ofc_upload_image.php</t>
  </si>
  <si>
    <t>OpenX 2.8.10 backdoor</t>
  </si>
  <si>
    <t>OpenX arbitrary file upload</t>
  </si>
  <si>
    <t>OpenX xajaxargs SQL injection vulnerability</t>
  </si>
  <si>
    <t>Open proxy server</t>
  </si>
  <si>
    <t>Proxy can be used to connect to arbitrary ports</t>
  </si>
  <si>
    <t>Proxy accepts CONNECT requests</t>
  </si>
  <si>
    <t>Proxy accepts CONNECT requests to itself</t>
  </si>
  <si>
    <t>Proxy accepts POST requests</t>
  </si>
  <si>
    <t>Oracle JavaServer Faces multiple vulnerabilities</t>
  </si>
  <si>
    <t>Oracle Database Listener has no password</t>
  </si>
  <si>
    <t>PHP-Fusion 6.00.109 SQL injection</t>
  </si>
  <si>
    <t xml:space="preserve">PHP.exe Windows CGI for Apache may let remote users view files on the server </t>
  </si>
  <si>
    <t>PHP4 IMAP module buffer overflow vulnerability</t>
  </si>
  <si>
    <t>PHP4 multiple vulnerabilities</t>
  </si>
  <si>
    <t>PHP allow_url_include enabled</t>
  </si>
  <si>
    <t>PHP register_globals enabled</t>
  </si>
  <si>
    <t>PHP session.use_trans_sid enabled</t>
  </si>
  <si>
    <t>phpLiteAdmin default password</t>
  </si>
  <si>
    <t>phpMyAdmin v3.5.2.2 backdoor</t>
  </si>
  <si>
    <t>phpMyAdmin SQL dump</t>
  </si>
  <si>
    <t>phpThumb() fltr[] parameter command injection vulnerability</t>
  </si>
  <si>
    <t>PHP 4.3.0 file disclosure and possible code execution</t>
  </si>
  <si>
    <t>PHP 5.3.9 remote code execution</t>
  </si>
  <si>
    <t>Multiple vulnerabilities fixed in PHP versions 5.5.12 and 5.4.28</t>
  </si>
  <si>
    <t>PHP-CGI remote code execution</t>
  </si>
  <si>
    <t>PHP code injection</t>
  </si>
  <si>
    <t>PHP curl_exec() url is controlled by user</t>
  </si>
  <si>
    <t>PHP error logging format string vulnerability</t>
  </si>
  <si>
    <t>PHP eval() used on user input</t>
  </si>
  <si>
    <t>PHP hangs on parsing particular strings as floating point number</t>
  </si>
  <si>
    <t>PHP Hash Collision denial of service vulnerability</t>
  </si>
  <si>
    <t>PHP HTML entity encoder heap overflow vulnerability</t>
  </si>
  <si>
    <t>PHP HTTP POST incorrect MIME header parsing vulnerability</t>
  </si>
  <si>
    <t>PHP mail function ASCII control character header spoofing vulnerability</t>
  </si>
  <si>
    <t>PHP multipart/form-data denial of service</t>
  </si>
  <si>
    <t>PHP multiple vulnerabilities</t>
  </si>
  <si>
    <t>PHP POST file upload buffer overflow vulnerabilities</t>
  </si>
  <si>
    <t>PHP preg_replace used on user input</t>
  </si>
  <si>
    <t>PHP Safedir restriction bypass vulnerabilities</t>
  </si>
  <si>
    <t>PHP socket_iovec_alloc() integer overflow</t>
  </si>
  <si>
    <t>PHP super-globals-overwrite</t>
  </si>
  <si>
    <t>PHP undefined Safe_Mode_Include_Dir safemode bypass vulnerability</t>
  </si>
  <si>
    <t>PHP unserialize() used on user input</t>
  </si>
  <si>
    <t>PHP unspecified remote arbitrary file upload vulnerability</t>
  </si>
  <si>
    <t>PHP upload arbitrary file disclosure vulnerability</t>
  </si>
  <si>
    <t>PHP version older than 4.3.8</t>
  </si>
  <si>
    <t>PHP version older than 4.4.1</t>
  </si>
  <si>
    <t>PHP version older than 5.2.1</t>
  </si>
  <si>
    <t>PHP version older than 5.2.3</t>
  </si>
  <si>
    <t>PHP version older than 5.2.5</t>
  </si>
  <si>
    <t>PHP version older than 5.2.6</t>
  </si>
  <si>
    <t>PHP version older than 5.2.8</t>
  </si>
  <si>
    <t>PHP Zend_Hash_Del_Key_Or_Index vulnerability</t>
  </si>
  <si>
    <t>Parallels Plesk SQL injection vulnerability</t>
  </si>
  <si>
    <t>Parallels Plesk SSO XML External Entity and Cross-site scripting</t>
  </si>
  <si>
    <t>Plone arbitrary code execution</t>
  </si>
  <si>
    <t>Plupload cross-site scripting vulnerability</t>
  </si>
  <si>
    <t>POP3 weak password</t>
  </si>
  <si>
    <t>Possible remote SWF inclusion</t>
  </si>
  <si>
    <t>Possible sensitive files</t>
  </si>
  <si>
    <t>Possible server path disclosure (Windows)</t>
  </si>
  <si>
    <t>PostgreSQL weak password</t>
  </si>
  <si>
    <t>Public key certificate</t>
  </si>
  <si>
    <t xml:space="preserve">Ruby on Rails CookieStore session cookie persistence </t>
  </si>
  <si>
    <t>Ruby on Rails database configuration file</t>
  </si>
  <si>
    <t>Rails mass assignment</t>
  </si>
  <si>
    <t>Ruby on Rails SQL injection</t>
  </si>
  <si>
    <t>Ruby on Rails XML processor YAML deserialization code execution</t>
  </si>
  <si>
    <t>Documentation file</t>
  </si>
  <si>
    <t>Http redirect security bypass</t>
  </si>
  <si>
    <t>Remote XSL inclusion</t>
  </si>
  <si>
    <t>Reverse proxy bypass</t>
  </si>
  <si>
    <t>Rlogin service running</t>
  </si>
  <si>
    <t>Roundcube security updates 0.8.6 and 0.7.3</t>
  </si>
  <si>
    <t>RSA private key</t>
  </si>
  <si>
    <t>Rsh service running</t>
  </si>
  <si>
    <t>Ruby on Rails directory traversal vulnerability</t>
  </si>
  <si>
    <t>Ruby on Rails database connection file</t>
  </si>
  <si>
    <t>Same site scripting</t>
  </si>
  <si>
    <t>Script source code disclosure</t>
  </si>
  <si>
    <t>Sensitive data not encrypted</t>
  </si>
  <si>
    <t>Session fixation</t>
  </si>
  <si>
    <t>SFTP/FTP credentials exposure</t>
  </si>
  <si>
    <t>SharePoint exposed web services</t>
  </si>
  <si>
    <t>Reachable SharePoint interface</t>
  </si>
  <si>
    <t>SharePoint user enumeration</t>
  </si>
  <si>
    <t>Slow HTTP Denial of Service Attack</t>
  </si>
  <si>
    <t>SMB Administrator account without password</t>
  </si>
  <si>
    <t>SMB list shares</t>
  </si>
  <si>
    <t>SMB null session</t>
  </si>
  <si>
    <t>Exim Illegal IPv6 Address and SPA Authentication Buffer Overflow</t>
  </si>
  <si>
    <t>SMTP open mail relay</t>
  </si>
  <si>
    <t>SMTP EXPN/VRFY verbs enabled</t>
  </si>
  <si>
    <t>SNMP information disclosure</t>
  </si>
  <si>
    <t>Socks weak password</t>
  </si>
  <si>
    <t>Open SOCKS server</t>
  </si>
  <si>
    <t>SQLite database found</t>
  </si>
  <si>
    <t>SQL injection</t>
  </si>
  <si>
    <t>SQL injection in the authentication header</t>
  </si>
  <si>
    <t>SSH weak password</t>
  </si>
  <si>
    <t>Debian OpenSSL predictable random number generator</t>
  </si>
  <si>
    <t>SSL 2.0 deprecated  protocol</t>
  </si>
  <si>
    <t>Your SSL certificate is about to expire</t>
  </si>
  <si>
    <t>SSL certificate public key less than 2048 bit</t>
  </si>
  <si>
    <t>SSL certificate invalid date</t>
  </si>
  <si>
    <t>NSS Library SSL v.2.0 remote command execution</t>
  </si>
  <si>
    <t>SSL weak ciphers</t>
  </si>
  <si>
    <t>Server side request forgery</t>
  </si>
  <si>
    <t>Apache Struts 2 ClassLoader manipulation and denial of service</t>
  </si>
  <si>
    <t>Multiple critical vulnerabilities in Apache Struts2</t>
  </si>
  <si>
    <t>Struts2/XWork remote command execution</t>
  </si>
  <si>
    <t>Apache Struts 2 DefaultActionMapper Prefixes OGNL Code Execution</t>
  </si>
  <si>
    <t>Struts2/Xwork remote command execution</t>
  </si>
  <si>
    <t>Struts 2 development mode</t>
  </si>
  <si>
    <t>Configuration Issues</t>
  </si>
  <si>
    <t>SVN repository found</t>
  </si>
  <si>
    <t>SWFUpload movieName cross site scripting vulnerability</t>
  </si>
  <si>
    <t>Sybase server weak password</t>
  </si>
  <si>
    <t>Weak Credentials</t>
  </si>
  <si>
    <t>SQL Injection in Symphony: CVE-2013-2559</t>
  </si>
  <si>
    <t>Telnet service running</t>
  </si>
  <si>
    <t>Telnet weak password</t>
  </si>
  <si>
    <t>Windows Terminal Services server running</t>
  </si>
  <si>
    <t>timthumb.php remote code execution</t>
  </si>
  <si>
    <t>TinyMCE ajax_create_folder remote code execution vulnerability</t>
  </si>
  <si>
    <t>TLS1/SSLv3 Renegotiation Vulnerability</t>
  </si>
  <si>
    <t>Apache Tomcat JK connector security bypass</t>
  </si>
  <si>
    <t>Tomcat status page</t>
  </si>
  <si>
    <t>ToolsPack malware plugin</t>
  </si>
  <si>
    <t>Malware</t>
  </si>
  <si>
    <t>TRACK method is enabled</t>
  </si>
  <si>
    <t>Trojan horse detected</t>
  </si>
  <si>
    <t>Trojan shell script</t>
  </si>
  <si>
    <t>You are using an old version of Typo3</t>
  </si>
  <si>
    <t>Umbraco CMS remote code execution</t>
  </si>
  <si>
    <t>Umbraco CMS TemplateService remote code execution</t>
  </si>
  <si>
    <t>Unfiltered header injection in Apache 1.3.34/2.0.57/2.2.1</t>
  </si>
  <si>
    <t>Unicode transformation issues</t>
  </si>
  <si>
    <t>Unprotected phpMyAdmin interface</t>
  </si>
  <si>
    <t>UnrealIRCd 3.2.8.1 backdoor</t>
  </si>
  <si>
    <t>Uploadify arbitrary file upload</t>
  </si>
  <si>
    <t>Universal Plug and Play service running</t>
  </si>
  <si>
    <t>User controllable charset</t>
  </si>
  <si>
    <t>User controllable script source</t>
  </si>
  <si>
    <t>User-controlled form action</t>
  </si>
  <si>
    <t>Partial user controllable script source</t>
  </si>
  <si>
    <t>vBSEO 3.6.0 PHP code injection</t>
  </si>
  <si>
    <t>vBulletin 4 (up to 4.1.2) search.php SQL injection</t>
  </si>
  <si>
    <t>vBulletin customer number disclosure</t>
  </si>
  <si>
    <t>vBulletin PHP object injection vulnerability</t>
  </si>
  <si>
    <t>Virtual host directory listing</t>
  </si>
  <si>
    <t>VNC does not require authentication</t>
  </si>
  <si>
    <t>RealVNC remote authentication bypass</t>
  </si>
  <si>
    <t>Vulnerable Javascript library</t>
  </si>
  <si>
    <t>Web Application Firewall detected</t>
  </si>
  <si>
    <t>CodeIgniter weak encryption key</t>
  </si>
  <si>
    <t>Weak password</t>
  </si>
  <si>
    <t>Ruby on Rails weak/known secret token</t>
  </si>
  <si>
    <t>webadmin.php script</t>
  </si>
  <si>
    <t>Webalizer script</t>
  </si>
  <si>
    <t>Configuration file source code disclosure</t>
  </si>
  <si>
    <t>WebDAV Directory with write permissions</t>
  </si>
  <si>
    <t>WebDAV directory listing</t>
  </si>
  <si>
    <t>WebDAV enabled</t>
  </si>
  <si>
    <t>WebDAV remote code execution</t>
  </si>
  <si>
    <t>Configuration file disclosure</t>
  </si>
  <si>
    <t>Webmail weak password</t>
  </si>
  <si>
    <t>WEBrick v.1.3 directory traversal</t>
  </si>
  <si>
    <t>Web server default welcome page</t>
  </si>
  <si>
    <t>WooFramework shortcode exploit</t>
  </si>
  <si>
    <t>WordPress PHP Object Injection</t>
  </si>
  <si>
    <t>WordPress 3.8.2 security release</t>
  </si>
  <si>
    <t>Wordpress database credentials disclosure</t>
  </si>
  <si>
    <t>WordPress OptimizePress unrestricted file upload</t>
  </si>
  <si>
    <t>Wordpress pingback scanner</t>
  </si>
  <si>
    <t>WordPress username enumeration</t>
  </si>
  <si>
    <t>Wordpress W3 Total Cache plugin predictable cache filenames</t>
  </si>
  <si>
    <t>WordPress 3.4.2 cross site request forgery</t>
  </si>
  <si>
    <t>Wordpress caching plugins PHP code execution</t>
  </si>
  <si>
    <t>WS_FTP log file found</t>
  </si>
  <si>
    <t>X-Forwarded-For HTTP header security bypass</t>
  </si>
  <si>
    <t>Open X11 server</t>
  </si>
  <si>
    <t>XDMCP service running</t>
  </si>
  <si>
    <t>XML external entity injection and XML injection</t>
  </si>
  <si>
    <t>XPath injection vulnerability</t>
  </si>
  <si>
    <t>Cross site scripting</t>
  </si>
  <si>
    <t>YUI uploader.swf cross site scripting</t>
  </si>
  <si>
    <t>4,4</t>
  </si>
  <si>
    <t>Zabbix SQL injection</t>
  </si>
  <si>
    <t>Zend framework configuration file information disclosure</t>
  </si>
  <si>
    <t>Zend Framework local file disclosure via XXE injection</t>
  </si>
  <si>
    <t>Brute Force</t>
  </si>
  <si>
    <t>Buffer Overflow</t>
  </si>
  <si>
    <t>Content Spoofing</t>
  </si>
  <si>
    <t>Credential/Session Prediction</t>
  </si>
  <si>
    <t>Cross-Site Request Forgery</t>
  </si>
  <si>
    <t>Denial of Service</t>
  </si>
  <si>
    <t>Fingerprinting</t>
  </si>
  <si>
    <t>Format String</t>
  </si>
  <si>
    <t>HTTP Response Smuggling</t>
  </si>
  <si>
    <t>HTTP Response Splitting</t>
  </si>
  <si>
    <t>HTTP Request Smuggling</t>
  </si>
  <si>
    <t>HTTP Request Splitting</t>
  </si>
  <si>
    <t>Integer Overflows</t>
  </si>
  <si>
    <t>Mail Command Injection</t>
  </si>
  <si>
    <t>Null Byte Injection</t>
  </si>
  <si>
    <t>OS Commanding</t>
  </si>
  <si>
    <t>Path Traversal</t>
  </si>
  <si>
    <t>Predictable Resource Location</t>
  </si>
  <si>
    <t>Remote File Inclusion (RFI)</t>
  </si>
  <si>
    <t>Routing Detour</t>
  </si>
  <si>
    <t>Session Fixation</t>
  </si>
  <si>
    <t>SOAP Array Abuse</t>
  </si>
  <si>
    <t>SSI Injection</t>
  </si>
  <si>
    <t xml:space="preserve">URL Redirector Abuse </t>
  </si>
  <si>
    <t>XPath Injection</t>
  </si>
  <si>
    <t>XML Attribute Blowup</t>
  </si>
  <si>
    <t xml:space="preserve">XML Entity Expansion </t>
  </si>
  <si>
    <t>XQuery Injection</t>
  </si>
  <si>
    <t>Directory Indexing</t>
  </si>
  <si>
    <t>Improper Filesystem Permissions</t>
  </si>
  <si>
    <t>Improper Input Handling</t>
  </si>
  <si>
    <t>Improper Output Handling</t>
  </si>
  <si>
    <t>Information Leakage</t>
  </si>
  <si>
    <t>Insecure Indexing</t>
  </si>
  <si>
    <t>Insufficient Anti-automation</t>
  </si>
  <si>
    <t>Insufficient Authentication</t>
  </si>
  <si>
    <t>Insufficient Authorization</t>
  </si>
  <si>
    <t>Insufficient Password Recovery</t>
  </si>
  <si>
    <t>Insufficient Process Validation</t>
  </si>
  <si>
    <t>Insufficient Session Expiration</t>
  </si>
  <si>
    <t>Server Misconfiguration</t>
  </si>
  <si>
    <t>FQDN</t>
  </si>
  <si>
    <t>Information Gathering</t>
  </si>
  <si>
    <t>Testing for DOM Based Cross Site Scripting</t>
  </si>
  <si>
    <t>Testing for Sensitive Information Sent via Unencrypted Channels</t>
  </si>
  <si>
    <t>Testing for Incubated Vulnerabilities</t>
  </si>
  <si>
    <t>Testing for Format String</t>
  </si>
  <si>
    <t>Testing for Stack Overflow</t>
  </si>
  <si>
    <t>Testing for Heap Overflow</t>
  </si>
  <si>
    <t>Testing for Buffer Overflow</t>
  </si>
  <si>
    <t>Testing for Session Puzzling</t>
  </si>
  <si>
    <t>Testing for Logout Functionality</t>
  </si>
  <si>
    <t>Testing for Bypassing Authorization Schema</t>
  </si>
  <si>
    <t>Testing Directory Traversal/File Include</t>
  </si>
  <si>
    <t>Testing for Weaker Authentication in Alternative Channel</t>
  </si>
  <si>
    <t>Testing for Weak Password Change or Reset Functionalities</t>
  </si>
  <si>
    <t>Testing for Weak Security Question/Answer</t>
  </si>
  <si>
    <t>Testing for Weak Password Policy</t>
  </si>
  <si>
    <t>Testing for Browser Cache Weakness</t>
  </si>
  <si>
    <t>Test Remember Password Functionality</t>
  </si>
  <si>
    <t>Testing for Bypassing Authentication Schema</t>
  </si>
  <si>
    <t>Testing for Weak Lock Out Mechanism</t>
  </si>
  <si>
    <t>Testing for Default Credentials</t>
  </si>
  <si>
    <t>Testing for Credentials Transported Over an Encrypted Channel</t>
  </si>
  <si>
    <t>Testing for Weak or Unenforced Username Policy</t>
  </si>
  <si>
    <t>Test RIA Cross Domain Policy</t>
  </si>
  <si>
    <t>Map Execution Paths Through Application</t>
  </si>
  <si>
    <t>Identify Application Entry Points</t>
  </si>
  <si>
    <t>Click on the gear to the left of the icon for the report &gt; Edit.</t>
  </si>
  <si>
    <t>Select the appropriate scan &gt; Run</t>
  </si>
  <si>
    <t>Right click on the PDF report name &gt; Download Linked File &gt; rename accordingly.</t>
  </si>
  <si>
    <t>Apache Tomcat 7.0.x &lt; 7.0.55 Multiple OpenSSL Vulnerabilities</t>
  </si>
  <si>
    <t>Dell Remote Access Controller Default Password (calvin) for 'root' Account</t>
  </si>
  <si>
    <t>FTP Supports Clear Text Authentication</t>
  </si>
  <si>
    <t>Microsoft Windows Remote Desktop Protocol Server Man-in-the-Middle Weakness</t>
  </si>
  <si>
    <t>OpenSSL 'ChangeCipherSpec' MiTM Vulnerability</t>
  </si>
  <si>
    <t>OpenSSL Heartbeat Information Disclosure (Heartbleed)</t>
  </si>
  <si>
    <t>SNMP 'GETBULK' Reflection DDoS</t>
  </si>
  <si>
    <t>SNMP Agent Default Community Name (public)</t>
  </si>
  <si>
    <t>SNMP Agent Default Community Names</t>
  </si>
  <si>
    <t>SSL / TLS Renegotiation Handshakes MiTM Plaintext Data Injection</t>
  </si>
  <si>
    <t>SSL Certificate Cannot Be Trusted</t>
  </si>
  <si>
    <t>SSL Certificate Expiry</t>
  </si>
  <si>
    <t>SSL Certificate Signed using Weak Hashing Algorithm</t>
  </si>
  <si>
    <t>SSL Certificate with Wrong Hostname</t>
  </si>
  <si>
    <t>SSL Medium Strength Cipher Suites Supported</t>
  </si>
  <si>
    <t>SSL RC4 Cipher Suites Supported</t>
  </si>
  <si>
    <t>SSL Self-Signed Certificate</t>
  </si>
  <si>
    <t>SSL Version 2 (v2) Protocol Detection</t>
  </si>
  <si>
    <t>SSL Weak Cipher Suites Supported</t>
  </si>
  <si>
    <t>Symantec Backup Exec for Windows Multiple Vulnerabilities</t>
  </si>
  <si>
    <t>Terminal Services Doesn't Use Network Level Authentication (NLA)</t>
  </si>
  <si>
    <t>Terminal Services Encryption Level is not FIPS-140 Compliant</t>
  </si>
  <si>
    <t>Unencrypted Telnet Server</t>
  </si>
  <si>
    <t>Nessus</t>
  </si>
  <si>
    <t>AJP Connector Detection</t>
  </si>
  <si>
    <t>Alert Standard Format / Remote Management and Control Protocol Detection</t>
  </si>
  <si>
    <t>Apache Tomcat Default Error Page Version Detection</t>
  </si>
  <si>
    <t>Appweb HTTP Server Version</t>
  </si>
  <si>
    <t>Backported Security Patch Detection (SSH)</t>
  </si>
  <si>
    <t>Common Platform Enumeration (CPE)</t>
  </si>
  <si>
    <t>Daytime Service Detection</t>
  </si>
  <si>
    <t>DCE Services Enumeration</t>
  </si>
  <si>
    <t>Device Type</t>
  </si>
  <si>
    <t>DNS Server Detection</t>
  </si>
  <si>
    <t>DNS Server Version Detection</t>
  </si>
  <si>
    <t>Do not scan printers</t>
  </si>
  <si>
    <t>Ethernet Card Manufacturer Detection</t>
  </si>
  <si>
    <t>FTP Server Detection</t>
  </si>
  <si>
    <t>HTTP Methods Allowed (per directory)</t>
  </si>
  <si>
    <t>HTTP Server Type and Version</t>
  </si>
  <si>
    <t>HyperText Transfer Protocol (HTTP) Information</t>
  </si>
  <si>
    <t>ICMP Timestamp Request Remote Date Disclosure</t>
  </si>
  <si>
    <t>Kerberos Information Disclosure</t>
  </si>
  <si>
    <t>LDAP Crafted Search Request Server Information Disclosure</t>
  </si>
  <si>
    <t>LDAP Server Detection</t>
  </si>
  <si>
    <t>Link-Local Multicast Name Resolution (LLMNR) Detection</t>
  </si>
  <si>
    <t>Microsoft SQL Server STARTTLS Support</t>
  </si>
  <si>
    <t>Microsoft SQL Server TCP/IP Listener Detection</t>
  </si>
  <si>
    <t>Microsoft Windows NTLMSSP Authentication Request Remote Network Name Disclosure</t>
  </si>
  <si>
    <t>Microsoft Windows SMB LanMan Pipe Server Listing Disclosure</t>
  </si>
  <si>
    <t>Microsoft Windows SMB Log In Possible</t>
  </si>
  <si>
    <t>Microsoft Windows SMB NativeLanManager Remote System Information Disclosure</t>
  </si>
  <si>
    <t>Microsoft Windows SMB Registry : Nessus Cannot Access the Windows Registry</t>
  </si>
  <si>
    <t>Microsoft Windows SMB Service Detection</t>
  </si>
  <si>
    <t>MSRPC Service Detection</t>
  </si>
  <si>
    <t>MySQL Server Detection</t>
  </si>
  <si>
    <t>Nessus Scan Information</t>
  </si>
  <si>
    <t>Nessus SNMP Scanner</t>
  </si>
  <si>
    <t>Nessus SYN scanner</t>
  </si>
  <si>
    <t>Nessus Windows Scan Not Performed with Admin Privileges</t>
  </si>
  <si>
    <t>NetVault Process Manager Service Detection</t>
  </si>
  <si>
    <t>Network Time Protocol (NTP) Server Detection</t>
  </si>
  <si>
    <t>NIS Server Detection</t>
  </si>
  <si>
    <t>Open Port Re-check</t>
  </si>
  <si>
    <t>OpenSSL Detection</t>
  </si>
  <si>
    <t>Oracle Database Detection</t>
  </si>
  <si>
    <t>Patch Report</t>
  </si>
  <si>
    <t>PHP Version</t>
  </si>
  <si>
    <t>RPC portmapper (TCP)</t>
  </si>
  <si>
    <t>RPC portmapper Service Detection</t>
  </si>
  <si>
    <t>RPC Services Enumeration</t>
  </si>
  <si>
    <t>Service Detection (HELP Request)</t>
  </si>
  <si>
    <t>SMTP Server Detection</t>
  </si>
  <si>
    <t>SNMP Protocol Version Detection</t>
  </si>
  <si>
    <t>SNMP Query System Information Disclosure</t>
  </si>
  <si>
    <t>SNMP Request Network Interfaces Enumeration</t>
  </si>
  <si>
    <t>SNMP Supported Protocols Detection</t>
  </si>
  <si>
    <t>SSH Algorithms and Languages Supported</t>
  </si>
  <si>
    <t>SSH Protocol Versions Supported</t>
  </si>
  <si>
    <t>SSH Server Type and Version Information</t>
  </si>
  <si>
    <t>SSL / TLS Versions Supported</t>
  </si>
  <si>
    <t>SSL Certificate Chain Contains RSA Keys Less Than 2048 bits</t>
  </si>
  <si>
    <t>SSL Certificate Expiry - Future Expiry</t>
  </si>
  <si>
    <t>SSL Certificate Information</t>
  </si>
  <si>
    <t>SSL Cipher Block Chaining Cipher Suites Supported</t>
  </si>
  <si>
    <t>SSL Cipher Suites Supported</t>
  </si>
  <si>
    <t>SSL Compression Methods Supported</t>
  </si>
  <si>
    <t>SSL Perfect Forward Secrecy Cipher Suites Supported</t>
  </si>
  <si>
    <t>SSL Server Accepts Weak Diffie-Hellman Keys</t>
  </si>
  <si>
    <t>SSL Session Resume Supported</t>
  </si>
  <si>
    <t>TCP Channel Detection</t>
  </si>
  <si>
    <t>TCP/IP Timestamps Supported</t>
  </si>
  <si>
    <t>Telnet Server Detection</t>
  </si>
  <si>
    <t>Terminal Services Use SSL/TLS</t>
  </si>
  <si>
    <t>TFTP Daemon Detection</t>
  </si>
  <si>
    <t>Traceroute Information</t>
  </si>
  <si>
    <t>Unknown Service Detection: Banner Retrieval</t>
  </si>
  <si>
    <t>Web Server / Application favicon.ico Vendor Fingerprinting</t>
  </si>
  <si>
    <t>Web Server No 404 Error Code Check</t>
  </si>
  <si>
    <t>Windows NetBIOS / SMB Remote Host Information Disclosure</t>
  </si>
  <si>
    <t>Windows Terminal Services Enabled</t>
  </si>
  <si>
    <t>Dell Integrated Remote Access Controller (iDRAC) Detection</t>
  </si>
  <si>
    <t>McAfee ePolicy Orchestrator Application Server Detection</t>
  </si>
  <si>
    <t>Small SSH RSA Key</t>
  </si>
  <si>
    <t>SolarWinds Orion Network Performance Monitor Detection</t>
  </si>
  <si>
    <t>SSL Certificate commonName Mismatch</t>
  </si>
  <si>
    <t>NetBIOS Multiple IP Address Enumeration</t>
  </si>
  <si>
    <t>NTP monlist Command Enabled</t>
  </si>
  <si>
    <t>SSH Service Configuration Issues</t>
  </si>
  <si>
    <t>SSH Server CBC Mode Ciphers Enabled</t>
  </si>
  <si>
    <t>SSH Weak MAC Algorithms Enabled</t>
  </si>
  <si>
    <t>Web Server Unconfigured - Default Install Page Present</t>
  </si>
  <si>
    <t>Web App</t>
  </si>
  <si>
    <t>Physical</t>
  </si>
  <si>
    <t>Access to Administrative Interface</t>
  </si>
  <si>
    <t>Insufficient Network Access Controls (Port Security)</t>
  </si>
  <si>
    <t>Insufficient Network Access Controls (VLAN ACLs)</t>
  </si>
  <si>
    <t>ASP.NET Debugging Enabled</t>
  </si>
  <si>
    <t>Web App Findings</t>
  </si>
  <si>
    <t>Cross-Domain Referer Leakage</t>
  </si>
  <si>
    <t>Cross-Site Scripting (Reflected)</t>
  </si>
  <si>
    <t>Cross-Site Scripting (DOM-Based)</t>
  </si>
  <si>
    <t>File Path Traversal</t>
  </si>
  <si>
    <t>Flash Cross-Domain Policy</t>
  </si>
  <si>
    <t>Frameable Response (Potential Clickjacking)</t>
  </si>
  <si>
    <t>Information Disclosure</t>
  </si>
  <si>
    <t>Open Redirection</t>
  </si>
  <si>
    <t>Silver Cross-Domain Policy</t>
  </si>
  <si>
    <t>SSL Enforcement Issues</t>
  </si>
  <si>
    <t>See Also</t>
  </si>
  <si>
    <t>Severity  =IF(A2="Internal",(VLOOKUP($J2,HostMap!A:Z,4,FALSE)),IF(A2="External",(VLOOKUP($J2,HostMap!A:Z,5,FALSE)),"ERROR"))</t>
  </si>
  <si>
    <t>Finding   =VLOOKUP($J2,HostMap!A:Z,3,FALSE)</t>
  </si>
  <si>
    <t>Export &gt; Nessus &gt; Save File</t>
  </si>
  <si>
    <t>Export &gt; PDF &gt; drag Vulnerabilities By Plugin over to the right &gt; Export &gt; Save File</t>
  </si>
  <si>
    <t>Select your scan:</t>
  </si>
  <si>
    <t>Nmap Hosts Tab</t>
  </si>
  <si>
    <t>mv /root/data/nmap.csv /root/Desktop/</t>
  </si>
  <si>
    <t>Copy nmap.csv to your host desktop.</t>
  </si>
  <si>
    <t>Discover &gt; Parse XML &gt; Nmap &gt; Enter the location of your list.</t>
  </si>
  <si>
    <t>ICMP timestamp response</t>
  </si>
  <si>
    <t>TCP timestamp response</t>
  </si>
  <si>
    <t>Host Fully Qualified Domain Name (FQDN) Resolution</t>
  </si>
  <si>
    <t>OS Identification</t>
  </si>
  <si>
    <t>RDP Screenshot</t>
  </si>
  <si>
    <t>VERITAS Backup Agent Detection</t>
  </si>
  <si>
    <t>VMware Virtual Machine Detection</t>
  </si>
  <si>
    <t>Nexpose - delete findings</t>
  </si>
  <si>
    <t>Nexpose - generate report</t>
  </si>
  <si>
    <t>Nexpose - create report</t>
  </si>
  <si>
    <t>Nessus - delete findings with CVSS score of 0 and solution of n/a</t>
  </si>
  <si>
    <t>Discover &gt; Parse XML &gt; Nessus &gt; Enter the location of your list.</t>
  </si>
  <si>
    <t>mv /root/data/nessus.csv /root/Desktop/</t>
  </si>
  <si>
    <t>Copy nessus.csv to your host desktop.</t>
  </si>
  <si>
    <t>Select cells A2 to C2 &gt; grab the bottom right corner and drag down to the last row.</t>
  </si>
  <si>
    <t>Copy the CVSS Score and Vulnerability &gt; HostMap tab &gt; paste at the bottom.</t>
  </si>
  <si>
    <t>Already implemented in the script.</t>
  </si>
  <si>
    <t xml:space="preserve">                              CVSS Sore: Largest to Smallest</t>
  </si>
  <si>
    <t xml:space="preserve">                              Severity: Critical, High, Medium, Low</t>
  </si>
  <si>
    <t>VERITAS NetBackup Agent Detection</t>
  </si>
  <si>
    <t>Nessus - delete additional findings with CVSS score of 0</t>
  </si>
  <si>
    <t>Microsoft SharePoint Server Detection</t>
  </si>
  <si>
    <t>Additional DNS Hostnames</t>
  </si>
  <si>
    <t>Web Server SSL Port HTTP Traffic Detection</t>
  </si>
  <si>
    <t>Oracle Database tnslsnr Service Remote Version Disclosure</t>
  </si>
  <si>
    <t>SNMP Query Routing Information Disclosure</t>
  </si>
  <si>
    <t>UDP IP ID Zero</t>
  </si>
  <si>
    <t>Microsoft Windows SMB NULL Session Authentication</t>
  </si>
  <si>
    <t>Blackboard Learn Detection</t>
  </si>
  <si>
    <t>Authentication Failure - Local Checks Not Run</t>
  </si>
  <si>
    <t>MS08-067: Microsoft Windows Server Service Crafted RPC Request Handling Remote Code Execution (958644) (uncredentialed check)</t>
  </si>
  <si>
    <t>Terminal Services Encryption Level is Medium or Low</t>
  </si>
  <si>
    <t>MS12-020: Vulnerabilities in Remote Desktop Could Allow Remote Code Execution (2671387) (uncredentialed check)</t>
  </si>
  <si>
    <t>Microsoft Windows XP Unsupported Installation Detection</t>
  </si>
  <si>
    <t>Acronis Agent Detection (TCP)</t>
  </si>
  <si>
    <t>MS09-001: Microsoft Windows SMB Vulnerabilities Remote Code Execution (958687) (uncredentialed check)</t>
  </si>
  <si>
    <t>Web App Finding Category</t>
  </si>
  <si>
    <t>Open redirection (DOM based)</t>
  </si>
  <si>
    <t>Web Application Configuration Issues</t>
  </si>
  <si>
    <t>Open Redirection (DOM-based)</t>
  </si>
  <si>
    <t>WASC - Web Attacks</t>
  </si>
  <si>
    <t>WASC - Web Weaknesses</t>
  </si>
  <si>
    <t>HTTP response header injection</t>
  </si>
  <si>
    <t>Cross-site scripting (DOM-based)</t>
  </si>
  <si>
    <t>JavaScript injection (DOM-based)</t>
  </si>
  <si>
    <t>Client-side SQL injection (DOM-based)</t>
  </si>
  <si>
    <t>WebSocket hijacking (DOM-based)</t>
  </si>
  <si>
    <t>Local file path manipulation (DOM-based)</t>
  </si>
  <si>
    <t>Cookie manipulation (DOM-based)</t>
  </si>
  <si>
    <t>Ajax request header manipulation (DOM-based)</t>
  </si>
  <si>
    <t>Denial of service (DOM-based)</t>
  </si>
  <si>
    <t>HTML5 web message manipulation (DOM-based)</t>
  </si>
  <si>
    <t>HTML5 storage manipulation (DOM-based)</t>
  </si>
  <si>
    <t>Apache &lt; 1.3.37 mod_rewrite LDAP Protocol URL Handling Overflow</t>
  </si>
  <si>
    <t>Apache HTTP Server 403 Error Page UTF-7 Encoded XSS</t>
  </si>
  <si>
    <t>Apache HTTP Server Byte Range DoS</t>
  </si>
  <si>
    <t>Apache HTTP Server httpOnly Cookie Information Disclosure</t>
  </si>
  <si>
    <t>Backported Security Patch Detection (WWW)</t>
  </si>
  <si>
    <t>BMC SNMP Agent Default Community Name (public)</t>
  </si>
  <si>
    <t>CA Message Queuing Service Detection</t>
  </si>
  <si>
    <t>CDE Subprocess Control Service (dtspcd) Detection</t>
  </si>
  <si>
    <t>Check Point FireWall-1 ICA Service Detection</t>
  </si>
  <si>
    <t>Check Point SecuRemote Hostname Information Disclosure</t>
  </si>
  <si>
    <t>Citrix NetScaler Web Management Interface Detection</t>
  </si>
  <si>
    <t>DB2 Administration Server Detection</t>
  </si>
  <si>
    <t>Derby Network Server Detection</t>
  </si>
  <si>
    <t>DNS Server Fingerprinting</t>
  </si>
  <si>
    <t>DNS Server Recursive Query Cache Poisoning Weakness</t>
  </si>
  <si>
    <t>DNS Server Spoofed Request Amplification DDoS</t>
  </si>
  <si>
    <t>EMC SMARTS Application Server Detection</t>
  </si>
  <si>
    <t>F5 BIG-IP Cookie Remote Information Disclosure</t>
  </si>
  <si>
    <t>F5 BIG-IP Web Management Interface Detection</t>
  </si>
  <si>
    <t>FreeBSD 'telnetd' Daemon Remote Buffer Overflow</t>
  </si>
  <si>
    <t>FTP Service AUTH TLS Command Support</t>
  </si>
  <si>
    <t>HMAP Web Server Fingerprinting</t>
  </si>
  <si>
    <t>HP System Management Homepage &lt; 7.1.1 Multiple Vulnerabilities</t>
  </si>
  <si>
    <t>HP System Management Homepage &lt; 7.2.0.14 iprange Parameter Code Execution</t>
  </si>
  <si>
    <t>HP System Management Homepage Detection</t>
  </si>
  <si>
    <t>JBoss Enterprise Application Platform '/jmx-console' Authentication Bypass</t>
  </si>
  <si>
    <t>JBoss Enterprise Application Platform (EAP) Status Servlet Request Remote Information Disclosure</t>
  </si>
  <si>
    <t>JBoss Web Services Endpoint Enumeration</t>
  </si>
  <si>
    <t>McAfee ePolicy Orchestrator 4.6.x Multiple Vulnerabilities (SB10042)</t>
  </si>
  <si>
    <t>Multiple Cisco Products brstart sm_read_string_length Remote Code Execution</t>
  </si>
  <si>
    <t>NetScaler Unencrypted Web Management Interface</t>
  </si>
  <si>
    <t>NFS Server Superfluous</t>
  </si>
  <si>
    <t>Nonexistent Page (404) Physical Path Disclosure</t>
  </si>
  <si>
    <t>NTP ntpd Mode 7 Error Response Packet Loop Remote DoS</t>
  </si>
  <si>
    <t>OpenSSH  &lt; 4.3 scp Command Line Filename Processing Command Injection</t>
  </si>
  <si>
    <t>OpenSSH &lt; 4.0 known_hosts Plaintext Host Information Disclosure</t>
  </si>
  <si>
    <t>OpenSSH &lt; 4.2 Multiple Vulnerabilities</t>
  </si>
  <si>
    <t>OpenSSH &lt; 4.5 Multiple Vulnerabilities</t>
  </si>
  <si>
    <t>OpenSSH &lt; 4.7 Trusted X11 Cookie Connection Policy Bypass</t>
  </si>
  <si>
    <t>OpenSSH &lt; 4.9 'ForceCommand' Directive Bypass</t>
  </si>
  <si>
    <t>OpenSSH &lt; 5.2 CBC Plaintext Disclosure</t>
  </si>
  <si>
    <t>OpenSSH X11 Forwarding Session Hijacking</t>
  </si>
  <si>
    <t>OpenSSH X11UseLocalhost X11 Forwarding Port Hijacking</t>
  </si>
  <si>
    <t>OpenSSL SSL_OP_NETSCAPE_REUSE_CIPHER_CHANGE_BUG Ciphersuite Disabled Cipher Issue</t>
  </si>
  <si>
    <t>OpenSSL Version Detection</t>
  </si>
  <si>
    <t>Portable OpenSSH ssh-keysign ssh-rand-helper Utility File Descriptor Leak Local Information Disclosure</t>
  </si>
  <si>
    <t>RMI Registry Detection</t>
  </si>
  <si>
    <t>Samba Server Detection</t>
  </si>
  <si>
    <t>SAP Dynamic Information and Action Gateway Detection</t>
  </si>
  <si>
    <t>SLP Server Detection (TCP)</t>
  </si>
  <si>
    <t>SMB Signing Disabled</t>
  </si>
  <si>
    <t>SMB Use Domain SID to Enumerate Users</t>
  </si>
  <si>
    <t>SMB Use Host SID to Enumerate Local Users</t>
  </si>
  <si>
    <t>smtpscan SMTP Fingerprinting</t>
  </si>
  <si>
    <t>SSL Anonymous Cipher Suites Supported</t>
  </si>
  <si>
    <t>SSL Certificate Chain Contains Unnecessary Certificates</t>
  </si>
  <si>
    <t>SSL Certificate Chain Contains Weak RSA Keys</t>
  </si>
  <si>
    <t>SSL Certificate Chain Not Sorted</t>
  </si>
  <si>
    <t>SSL Null Cipher Suites Supported</t>
  </si>
  <si>
    <t>SSL Resume With Different Cipher Issue</t>
  </si>
  <si>
    <t>TLS CRIME Vulnerability</t>
  </si>
  <si>
    <t>Transport Layer Security (TLS) Protocol CRIME Vulnerability</t>
  </si>
  <si>
    <t>Unsupported Web Server Detection</t>
  </si>
  <si>
    <t>UPnP Client Detection</t>
  </si>
  <si>
    <t>VMware ESX/GSX Server detection</t>
  </si>
  <si>
    <t>VMware vSphere Detect</t>
  </si>
  <si>
    <t>vsftpd Detection</t>
  </si>
  <si>
    <t>Web Server HTTP Header Internal IP Disclosure</t>
  </si>
  <si>
    <t>Web Server HTTP POST Method Handling Remote Overflow</t>
  </si>
  <si>
    <t>Web Server UDDI Detection</t>
  </si>
  <si>
    <t>SMB Use Host SID to Enumerate Local Users Without Credentials</t>
  </si>
  <si>
    <t>SMTP Service Cleartext Login Permitted</t>
  </si>
  <si>
    <t>SMTP Service STARTTLS Command Support</t>
  </si>
  <si>
    <t>SMTP Service STARTTLS Plaintext Command Injection</t>
  </si>
  <si>
    <t>SNMP Query Running Process List Disclosure</t>
  </si>
  <si>
    <t>Splunk &lt; 5.0.5 Multiple Code Execution Vulnerabilities</t>
  </si>
  <si>
    <t>Splunk Web Detection</t>
  </si>
  <si>
    <t>SSH Protocol Version 1 Session Key Retrieval</t>
  </si>
  <si>
    <t>Sun Java JDK/JRE 5 &lt; Update 16 Multiple Vulnerabilities</t>
  </si>
  <si>
    <t>Sun Java JDK/JRE 6 &lt; Update 7 Multiple Vulnerabilities</t>
  </si>
  <si>
    <t>Sun Java JRE / Web Start Multiple Vulnerabilities (103072, 103073, 103078, 103079, 103112)</t>
  </si>
  <si>
    <t>Sun Java JRE Applet Handling Privilege Escalation (231261)</t>
  </si>
  <si>
    <t>Sun Java JRE External XML Entities Restriction Bypass (231246)</t>
  </si>
  <si>
    <t>Sun Java JRE Font Parsing Privilege Escalation (103024)</t>
  </si>
  <si>
    <t>Sun Java JRE GIF Image Handling Buffer Overflow (102760)</t>
  </si>
  <si>
    <t>Sun Java JRE Image Parsing Vulnerabilities (102934)</t>
  </si>
  <si>
    <t>Sun Java JRE jpiexp32.dll Null Pointer Remote DoS</t>
  </si>
  <si>
    <t>Sun Java JRE Multiple Vulnerabilities (102729 / 102732)</t>
  </si>
  <si>
    <t>Sun Java JRE Multiple Vulnerabilities (233321-233327)</t>
  </si>
  <si>
    <t>Sun Java JRE Multiple Vulnerabilities (244986 et al)</t>
  </si>
  <si>
    <t>Sun Java JRE Multiple Vulnerabilities (254569 / 254611 / 254608 ..)</t>
  </si>
  <si>
    <t>Sun Java JRE Multiple Vulnerabilities (263408 / 263409 / 263428 ..)</t>
  </si>
  <si>
    <t>Sun Java JRE Multiple Vulnerabilities (269868 / 269869 / 270476 ..)</t>
  </si>
  <si>
    <t>Sun Java JRE XML Signature Command Injection (102993)</t>
  </si>
  <si>
    <t>Sun Java Web Start JNLP File Handling Overflow (102996)</t>
  </si>
  <si>
    <t>Sun Java Web Start PersistenceService Application Traversal Arbitrary File Overwrite (102957)</t>
  </si>
  <si>
    <t>Sun Java Web Start Unauthorized Access (102881)</t>
  </si>
  <si>
    <t>Sun ONE Application Server Upper Case Request JSP Source Disclosure</t>
  </si>
  <si>
    <t>Symantec Backup Exec Server Multiple Vulnerabilities (SYM13-009)</t>
  </si>
  <si>
    <t>Symantec pcAnywhere Detection (TCP)</t>
  </si>
  <si>
    <t>Symantec pcAnywhere Status Service Detection (UDP)</t>
  </si>
  <si>
    <t>VMware vCenter Detect</t>
  </si>
  <si>
    <t>VNC Server Security Type Detection</t>
  </si>
  <si>
    <t>VNC Server Unencrypted Communication Detection</t>
  </si>
  <si>
    <t>WINS Server Detection</t>
  </si>
  <si>
    <t>X Display Manager Control Protocol (XDMCP) Detection</t>
  </si>
  <si>
    <t>Oracle Java SE 7 &lt; Update 11 Multiple Vulnerabilities</t>
  </si>
  <si>
    <t>Oracle Java SE Multiple Vulnerabilities (April 2013 CPU)</t>
  </si>
  <si>
    <t>Oracle Java SE Multiple Vulnerabilities (Feb 2012 CPU)</t>
  </si>
  <si>
    <t>Oracle Java SE Multiple Vulnerabilities (February 2011 CPU)</t>
  </si>
  <si>
    <t>Oracle Java SE Multiple Vulnerabilities (February 2013 CPU Update 1)</t>
  </si>
  <si>
    <t>Oracle Java SE Multiple Vulnerabilities (February 2013 CPU)</t>
  </si>
  <si>
    <t>Oracle Java SE Multiple Vulnerabilities (June 2011 CPU)</t>
  </si>
  <si>
    <t>Oracle Java SE Multiple Vulnerabilities (June 2012 CPU)</t>
  </si>
  <si>
    <t>Oracle Java SE Multiple Vulnerabilities (June 2013 CPU)</t>
  </si>
  <si>
    <t>Oracle Java SE Multiple Vulnerabilities (March 2010 CPU)</t>
  </si>
  <si>
    <t>Oracle Java SE Multiple Vulnerabilities (Oct 2011 CPU)</t>
  </si>
  <si>
    <t>Oracle Java SE Multiple Vulnerabilities (October 2010 CPU)</t>
  </si>
  <si>
    <t>Oracle Java SE Multiple Vulnerabilities (October 2012 CPU)</t>
  </si>
  <si>
    <t>Oracle Java SE Multiple Vulnerabilities (October 2013 CPU)</t>
  </si>
  <si>
    <t>QuickTime &lt; 7.7.3 Multiple Vulnerabilities (Windows)</t>
  </si>
  <si>
    <t>QuickTime for Windows Detection</t>
  </si>
  <si>
    <t>RADIUS Server Detection</t>
  </si>
  <si>
    <t>rexecd Service Detection</t>
  </si>
  <si>
    <t>rlogin Service Detection</t>
  </si>
  <si>
    <t>Samba Web Administration Tool (SWAT) Detection</t>
  </si>
  <si>
    <t>MTA Open Mail Relaying Allowed</t>
  </si>
  <si>
    <t>Multiple Ethernet Driver Frame Padding Information Disclosure (Etherleak)</t>
  </si>
  <si>
    <t>Multiple Server Crafted Request WEB-INF Directory Information Disclosure</t>
  </si>
  <si>
    <t>Multiple Vendor DNS Response Flooding Denial Of Service</t>
  </si>
  <si>
    <t>Multiple Vendor RPC portmapper Access Restriction Bypass</t>
  </si>
  <si>
    <t>netstat portscanner (SSH)</t>
  </si>
  <si>
    <t>Netstat Portscanner (WMI)</t>
  </si>
  <si>
    <t>NFS Exported Share Information Disclosure</t>
  </si>
  <si>
    <t>NFS Share User Mountable</t>
  </si>
  <si>
    <t>Oracle Java JDK / JRE 5 &lt; Update 41 Remote Code Execution (Windows)</t>
  </si>
  <si>
    <t>Oracle Java JDK / JRE 6 &lt; Update 20 Multiple Vulnerabilities</t>
  </si>
  <si>
    <t>Oracle Java JDK / JRE 6 &lt; Update 30 Multiple Vulnerabilities</t>
  </si>
  <si>
    <t>Oracle Java JDK / JRE 6 &lt; Update 35 SunToolKit getField() and getMethod() Access Issue</t>
  </si>
  <si>
    <t>Oracle Java JDK / JRE 7 &lt; Update 17 Remote Code Execution (Windows)</t>
  </si>
  <si>
    <t>Oracle Java JRE Enabled (Internet Explorer)</t>
  </si>
  <si>
    <t>Oracle Java JRE Universally Enabled</t>
  </si>
  <si>
    <t>Microsoft Windows LM / NTLMv1 Authentication Enabled</t>
  </si>
  <si>
    <t>Microsoft Windows Messenger Detection</t>
  </si>
  <si>
    <t>Microsoft Windows SMB : Obtains the Password Policy</t>
  </si>
  <si>
    <t>Microsoft Windows SMB Last Logged On User Disclosure</t>
  </si>
  <si>
    <t>Microsoft Windows SMB LsaQueryInformationPolicy Function SID Enumeration Without Credentials</t>
  </si>
  <si>
    <t>Microsoft Windows SMB Registry : Winlogon Cached Password Weakness</t>
  </si>
  <si>
    <t>Microsoft Windows SMB Service Config Enumeration</t>
  </si>
  <si>
    <t>Microsoft Windows SMB Share Hosting Office Files</t>
  </si>
  <si>
    <t>Microsoft Windows SMB Shares Access</t>
  </si>
  <si>
    <t>Microsoft Windows SMB Shares Unprivileged Access</t>
  </si>
  <si>
    <t>Microsoft Windows Startup Software Enumeration</t>
  </si>
  <si>
    <t>Microsoft Windows Unquoted Service Path Enumeration</t>
  </si>
  <si>
    <t>Mozilla Foundation Application Detection</t>
  </si>
  <si>
    <t>Mozilla Foundation Unsupported Application Detection</t>
  </si>
  <si>
    <t>MS KB2269637: Insecure Library Loading Could Allow Remote Code Execution</t>
  </si>
  <si>
    <t>MS KB2401593: Microsoft Outlook Web Access (OWA) CSRF</t>
  </si>
  <si>
    <t>MS KB2532445: AppLocker Rules Bypass</t>
  </si>
  <si>
    <t>MS KB2862973: Update for Deprecation of MD5 Hashing Algorithm for Microsoft Root Certificate Program</t>
  </si>
  <si>
    <t>MS KB982316: Elevation of Privilege Using Windows Service Isolation Bypass</t>
  </si>
  <si>
    <t>MS10-072: Vulnerabilities in SafeHTML Could Allow Information Disclosure (2412048)</t>
  </si>
  <si>
    <t>MS11-025: Vulnerability in Microsoft Foundation Class (MFC) Library Could Allow Remote Code Execution (2500212)</t>
  </si>
  <si>
    <t>MS11-049: Vulnerability in the Microsoft XML Editor Could Allow Information Disclosure (2543893)</t>
  </si>
  <si>
    <t>MS11-072: Vulnerabilities in Microsoft Excel Could Allow Remote Code Execution (2587505)</t>
  </si>
  <si>
    <t>MS11-074: Vulnerabilities in Microsoft SharePoint Could Allow Elevation of Privilege (2451858)</t>
  </si>
  <si>
    <t>MS12-011 : Vulnerabilities in Microsoft SharePoint Could Allow Elevation of Privilege (2663841)</t>
  </si>
  <si>
    <t>MS12-027: Vulnerability in Windows Common Controls Could Allow Remote Code Execution (2664258)</t>
  </si>
  <si>
    <t>MS12-050: Vulnerabilities in SharePoint Could Allow Elevation of Privilege (2695502)</t>
  </si>
  <si>
    <t>MS12-062: Vulnerability in System Center Configuration Manager Could Allow Elevation of Privilege (2741528)</t>
  </si>
  <si>
    <t>MS12-064: Vulnerabilities in Microsoft Word Could Allow Remote Code Execution (2742319)</t>
  </si>
  <si>
    <t>MS12-066: Vulnerability in HTML Sanitization Component Could Allow Elevation of Privilege (2741517)</t>
  </si>
  <si>
    <t>MS12-079: Vulnerability in Microsoft Word Could Allow Remote Code Execution (2780642)</t>
  </si>
  <si>
    <t>MS13-024: Vulnerabilities in SharePoint Could Allow Elevation of Privilege (2780176)</t>
  </si>
  <si>
    <t>MS13-035: Vulnerability in HTML Sanitization Component Could Allow Elevation of Privilege (2821818)</t>
  </si>
  <si>
    <t>MS13-067: Vulnerabilities in Microsoft SharePoint Server Could Allow Remote Code Execution (2834052)</t>
  </si>
  <si>
    <t>MS13-081: Vulnerabilities in Windows Kernel-Mode Drivers Could Allow Remote Code Execution (2870008)</t>
  </si>
  <si>
    <t>MS13-082: Vulnerabilities in .NET Framework Could Allow Remote Code Execution (2878890)</t>
  </si>
  <si>
    <t>MS13-084: Vulnerabilities in Microsoft SharePoint Server Could Allow Remote Code Execution (2885089)</t>
  </si>
  <si>
    <t>Anonymous FTP Enabled</t>
  </si>
  <si>
    <t>DNS Server DNSSEC Aware Resolver</t>
  </si>
  <si>
    <t>External URLs</t>
  </si>
  <si>
    <t>HP System Management Homepage &lt; 6.2 Multiple Vulnerabilities</t>
  </si>
  <si>
    <t>HP System Management Homepage &lt; 6.3 Multiple Vulnerabilities</t>
  </si>
  <si>
    <t>HP System Management Homepage &lt; 7.0 Multiple Vulnerabilities</t>
  </si>
  <si>
    <t>HTTP Server Cookies Set</t>
  </si>
  <si>
    <t>HTTP TRACE / TRACK Methods Allowed</t>
  </si>
  <si>
    <t>IBM Tivoli Endpoint Manager Web Server Detection</t>
  </si>
  <si>
    <t>IMAP Service Banner Retrieval</t>
  </si>
  <si>
    <t>LDAP Server NULL Bind Connection Information Disclosure</t>
  </si>
  <si>
    <t>mDNS Detection (Remote Network)</t>
  </si>
  <si>
    <t>Web Server Directory Enumeration</t>
  </si>
  <si>
    <t>Web Server Harvested Email Addresses</t>
  </si>
  <si>
    <t>[OS] Patching Issues</t>
  </si>
  <si>
    <t>Totals</t>
  </si>
  <si>
    <t>Social</t>
  </si>
  <si>
    <t>Wirelss</t>
  </si>
  <si>
    <t>Dell OpenManage Server Administrator Detection</t>
  </si>
  <si>
    <t>Dropbear SSH Server &lt; 2013.59 Multiple Vulnerabilities</t>
  </si>
  <si>
    <t>ESXi 5.1 &lt; Build 1142907 NFC Traffic Denial of Service (remote check)</t>
  </si>
  <si>
    <t>ESXi 5.1 &lt; Build 1312873 File Descriptors Privilege Escalation (remote check)</t>
  </si>
  <si>
    <t>ESXi 5.1 &lt; Build 1483097 Multiple DoS Vulnerabilities (remote check)</t>
  </si>
  <si>
    <t>ESXi 5.1 &lt; Build 1900470 OpenSSL Library Multiple Vulnerabilities (remote check)</t>
  </si>
  <si>
    <t>ESXi 5.5 &lt; Build 1474526 File Descriptors Privilege Escalation (remote check)</t>
  </si>
  <si>
    <t>ESXi 5.5 &lt; Build 1746974 / 5.5 Update 1 &lt; Build 1746018 OpenSSL Library Multiple Vulnerabilities (including Heartbleed) (remote check)</t>
  </si>
  <si>
    <t>ESXi 5.5 &lt; Build 1881737 OpenSSL Library Multiple Vulnerabilities (remote check)</t>
  </si>
  <si>
    <t>HTTP Reverse Proxy Detection</t>
  </si>
  <si>
    <t>ICCP/COTP (ISO 8073) Protocol Detection</t>
  </si>
  <si>
    <t>IIS Detailed Error Information Disclosure</t>
  </si>
  <si>
    <t>iisPROTECT Encoded URL Authentication Bypass</t>
  </si>
  <si>
    <t>IP Forwarding Enabled</t>
  </si>
  <si>
    <t>Lotus Sametime Detection</t>
  </si>
  <si>
    <t>MS06-035: Vulnerability in Server Service Could Allow Remote Code Execution (917159) (uncredentialed check)</t>
  </si>
  <si>
    <t>MS06-040: Vulnerability in Server Service Could Allow Remote Code Execution (921883) (uncredentialed check)</t>
  </si>
  <si>
    <t>MS09-050: Microsoft Windows SMB2 _Smb2ValidateProviderCallback() Vulnerability (975497) (uncredentialed check)</t>
  </si>
  <si>
    <t>MS10-070: Vulnerability in ASP.NET Could Allow Information Disclosure (2418042) (uncredentialed check)</t>
  </si>
  <si>
    <t>MS11-030: Vulnerability in DNS Resolution Could Allow Remote Code Execution (2509553) (remote check)</t>
  </si>
  <si>
    <t>MS11-058: Vulnerabilities in DNS Server Could Allow Remote Code Execution (2562485) (uncredentialed check)</t>
  </si>
  <si>
    <t>MS12-017: Vulnerability in DNS Server Could Allow Denial of Service (2647170) (uncredentialed check)</t>
  </si>
  <si>
    <t>Nessus Server Detection</t>
  </si>
  <si>
    <t>Nessus TCP scanner</t>
  </si>
  <si>
    <t>OpenVAS Administrator / Manager Authentication Bypass</t>
  </si>
  <si>
    <t>OpenVAS Manager / Administrator Detection</t>
  </si>
  <si>
    <t>Oracle TNS Listener Remote Poisoning</t>
  </si>
  <si>
    <t>OSSIM Web Frontend Detection</t>
  </si>
  <si>
    <t>PHP 5.4.x &lt; 5.4.12 Multiple Vulnerabilities</t>
  </si>
  <si>
    <t>PHP 5.4.x &lt; 5.4.13 Information Disclosure</t>
  </si>
  <si>
    <t>PHP 5.4.x &lt; 5.4.16 Multiple Vulnerabilities</t>
  </si>
  <si>
    <t>PHP 5.4.x &lt; 5.4.17 Buffer Overflow</t>
  </si>
  <si>
    <t>PHP 5.4.x &lt; 5.4.18 Multiple Vulnerabilities</t>
  </si>
  <si>
    <t>PHP 5.4.x &lt; 5.4.23 OpenSSL openssl_x509_parse() Memory Corruption</t>
  </si>
  <si>
    <t>PHP 5.4.x &lt; 5.4.24 Multiple Vulnerabilities</t>
  </si>
  <si>
    <t>PHP 5.4.x &lt; 5.4.26 Multiple Vulnerabilities</t>
  </si>
  <si>
    <t>PHP 5.4.x &lt; 5.4.27 awk Magic Parsing BEGIN DoS</t>
  </si>
  <si>
    <t>PHP 5.4.x &lt; 5.4.28 FPM Unix Socket Insecure Permission Escalation</t>
  </si>
  <si>
    <t>PHP 5.4.x &lt; 5.4.29 'src/cdf.c' Multiple Vulnerabilities</t>
  </si>
  <si>
    <t>PHP 5.4.x &lt; 5.4.30 Multiple Vulnerabilities</t>
  </si>
  <si>
    <t>PHP 5.4.x &lt; 5.4.31 CLI Server 'header' DoS</t>
  </si>
  <si>
    <t>PHP 5.4.x &lt; 5.4.32 Multiple Vulnerabilities</t>
  </si>
  <si>
    <t>PHP expose_php Information Disclosure</t>
  </si>
  <si>
    <t>POP Server Detection</t>
  </si>
  <si>
    <t>Protected Web Page Detection</t>
  </si>
  <si>
    <t>SquirrelMail Detection</t>
  </si>
  <si>
    <t>VNC Server 'password' Password</t>
  </si>
  <si>
    <t>Web Server Crafted Request Vendor/Version Information Disclosure</t>
  </si>
  <si>
    <t>Chargen UDP Service Remote DoS</t>
  </si>
  <si>
    <t>Device Hostname</t>
  </si>
  <si>
    <t>DHCP Server Detection</t>
  </si>
  <si>
    <t>Discard Service Detection</t>
  </si>
  <si>
    <t>Finger Service Remote Information Disclosure</t>
  </si>
  <si>
    <t>phpMyAdmin Detection</t>
  </si>
  <si>
    <t>Portable SDK for UPnP Devices (libupnp) &lt; 1.6.18 Multiple Stack-based Buffer Overflows</t>
  </si>
  <si>
    <t>Record Route</t>
  </si>
  <si>
    <t>Service Detection (GET request)</t>
  </si>
  <si>
    <t>Skype Detection</t>
  </si>
  <si>
    <t>SSLv3 Padding Oracle On Downgraded Legacy Encryption Vulnerability (POODLE)</t>
  </si>
  <si>
    <t>UPnP Internet Gateway Device (IGD) Protocol Detection</t>
  </si>
  <si>
    <t>Webmin Detection</t>
  </si>
  <si>
    <t>Xerver Web Server &lt; 2.20 Crafted C:/ Request Remote DoS</t>
  </si>
  <si>
    <t>IP Protocols Scan</t>
  </si>
  <si>
    <t>SSL / TLS Renegotiation DoS</t>
  </si>
  <si>
    <t>SSL Service Requests Client Certificate</t>
  </si>
  <si>
    <t>SSL/TLS Protocol Initialization Vector Implementation Information Disclosure Vulnerability</t>
  </si>
  <si>
    <t>Apache Axis2 Detection</t>
  </si>
  <si>
    <t>CORBA IIOP Listener Detection</t>
  </si>
  <si>
    <t>Gathered email Addresses</t>
  </si>
  <si>
    <t>Service Detection (2nd Pass)</t>
  </si>
  <si>
    <t>McAfee Managed Agent FrameworkService.exe Denial of Service</t>
  </si>
  <si>
    <t>DNS Server Cache Snooping Remote Information Disclosure</t>
  </si>
  <si>
    <t>DNS Server Zone Transfer Information Disclosure (AXFR)</t>
  </si>
  <si>
    <t>McAfee Common Management Agent Detection</t>
  </si>
  <si>
    <t>Internet Key Exchange (IKE) Aggressive Mode with Pre-Shared Key</t>
  </si>
  <si>
    <t>Unsupported Unix Operating System</t>
  </si>
  <si>
    <t>mDNS Detection</t>
  </si>
  <si>
    <t>Echo Service Detection</t>
  </si>
  <si>
    <t>Netstat Active Connections</t>
  </si>
  <si>
    <t>Quote of the Day (QOTD) Service Detection</t>
  </si>
  <si>
    <t>HP System Management Homepage &lt; 2.1.12 Unspecified XSS</t>
  </si>
  <si>
    <t>HP System Management Homepage &lt; 2.1.15.210 Unspecified XSS</t>
  </si>
  <si>
    <t>HP System Management Homepage &lt; 3.0.1.73 Multiple Flaws</t>
  </si>
  <si>
    <t>HP System Management Homepage &lt; 6.0.0.96 / 6.0.0-95 Multiple Vulnerabilities</t>
  </si>
  <si>
    <t>HP System Management Homepage &lt; 6.1.0.102 / 6.1.0-103 Multiple Vulnerabilities</t>
  </si>
  <si>
    <t>Yosemite Backup Service Driver Detection</t>
  </si>
  <si>
    <t>Netstat Connection Information</t>
  </si>
  <si>
    <t>Apache Tomcat / JBoss EJBInvokerServlet / JMXInvokerServlet Marshalled Object Remote Code Execution</t>
  </si>
  <si>
    <t>IBM Tivoli Monitoring Service Console Detection</t>
  </si>
  <si>
    <t>OpenSSH &gt;= 2.3.0 AllowTcpForwarding Port Bouncing</t>
  </si>
  <si>
    <t>OpenSSH S/KEY Authentication Account Enumeration</t>
  </si>
  <si>
    <t>OPIE w/ OpenSSH Account Enumeration</t>
  </si>
  <si>
    <t>Microsoft Windows Process Information</t>
  </si>
  <si>
    <t>Microsoft Windows SMB Share Permissions Enumeration</t>
  </si>
  <si>
    <t>Microsoft Windows SMB Shares Enumeration</t>
  </si>
  <si>
    <t>Enumerate Local Group Memberships</t>
  </si>
  <si>
    <t>Enumerate Local Users</t>
  </si>
  <si>
    <t>Oracle Containers for J2EE Detection</t>
  </si>
  <si>
    <t>[Apache, MS IIS] Web Service Configuration Issues</t>
  </si>
  <si>
    <t>[Apache, MS IIS] Web Service Patching Issues</t>
  </si>
  <si>
    <t>End-of-Life Software</t>
  </si>
  <si>
    <t>Antivirus Software Check</t>
  </si>
  <si>
    <t>BIOS Version (WMI)</t>
  </si>
  <si>
    <t>Computer Manufacturer Information (WMI)</t>
  </si>
  <si>
    <t>Firewall Rule Enumeration</t>
  </si>
  <si>
    <t>IBM GSKit Installed</t>
  </si>
  <si>
    <t>IBM Tivoli Storage Manager Client Installed</t>
  </si>
  <si>
    <t>McAfee Common Management Agent Installation Detection</t>
  </si>
  <si>
    <t>Microsoft Internet Explorer Enhanced Security Configuration Detection</t>
  </si>
  <si>
    <t>Microsoft Internet Explorer Version Detection</t>
  </si>
  <si>
    <t>Microsoft Malicious Software Removal Tool Installed</t>
  </si>
  <si>
    <t>Microsoft .NET Framework Detection</t>
  </si>
  <si>
    <t>Microsoft Patch Bulletin Feasibility Check</t>
  </si>
  <si>
    <t>Microsoft Revoked Digital Certificates Enumeration</t>
  </si>
  <si>
    <t>Microsoft Silverlight Detection</t>
  </si>
  <si>
    <t>Microsoft System Center Configuration Manager Client Installed</t>
  </si>
  <si>
    <t>Microsoft System Center Operations Manager Component Installed</t>
  </si>
  <si>
    <t>Microsoft Windows AutoRuns Boot Execute</t>
  </si>
  <si>
    <t>Microsoft Windows AutoRuns Codecs</t>
  </si>
  <si>
    <t>Microsoft Windows AutoRuns Explorer</t>
  </si>
  <si>
    <t>Microsoft Windows AutoRuns Internet Explorer</t>
  </si>
  <si>
    <t>Microsoft Windows AutoRuns Known DLLs</t>
  </si>
  <si>
    <t>Microsoft Windows AutoRuns Logon</t>
  </si>
  <si>
    <t>Microsoft Windows AutoRuns LSA Providers</t>
  </si>
  <si>
    <t>Microsoft Windows AutoRuns Network Providers</t>
  </si>
  <si>
    <t>Microsoft Windows AutoRuns Print Monitor</t>
  </si>
  <si>
    <t>Microsoft Windows AutoRuns Registry Hijack Possible Locations</t>
  </si>
  <si>
    <t>Microsoft Windows AutoRuns Report</t>
  </si>
  <si>
    <t>Microsoft Windows AutoRuns Scheduled Tasks</t>
  </si>
  <si>
    <t>Microsoft Windows AutoRuns Services and Drivers</t>
  </si>
  <si>
    <t>Microsoft Windows AutoRuns Unique Entries</t>
  </si>
  <si>
    <t>Microsoft Windows AutoRuns Winlogon</t>
  </si>
  <si>
    <t>Microsoft Windows AutoRuns Winsock Provider</t>
  </si>
  <si>
    <t>Microsoft Windows Process Module Information</t>
  </si>
  <si>
    <t>Microsoft Windows Remote Listeners Enumeration (WMI)</t>
  </si>
  <si>
    <t>Microsoft Windows SMB LsaQueryInformationPolicy Function NULL Session Domain SID Enumeration</t>
  </si>
  <si>
    <t>Microsoft Windows SMB Registry : OS Version and Processor Architecture</t>
  </si>
  <si>
    <t>Microsoft Windows SMB Registry : Win 7 / Server 2008 R2 Service Pack Detection</t>
  </si>
  <si>
    <t>Microsoft Windows SMB Registry Remotely Accessible</t>
  </si>
  <si>
    <t>Network Interfaces Enumeration (WMI)</t>
  </si>
  <si>
    <t>Oracle Java Runtime Environment (JRE) Detection</t>
  </si>
  <si>
    <t>Reputation of Windows Executables: Known Process(es)</t>
  </si>
  <si>
    <t>Reputation of Windows Executables: Unknown Process(es)</t>
  </si>
  <si>
    <t>SMB QuickFixEngineering (QFE) Enumeration</t>
  </si>
  <si>
    <t>Time of Last System Startup</t>
  </si>
  <si>
    <t>Web mirroring</t>
  </si>
  <si>
    <t>Windows ComputerSystemProduct Enumeration (WMI)</t>
  </si>
  <si>
    <t>Windows Display Driver Enumeration</t>
  </si>
  <si>
    <t>Windows DNS Server Enumeration</t>
  </si>
  <si>
    <t>Windows Management Instrumentation (WMI) Available</t>
  </si>
  <si>
    <t>Windows Product Key Retrieval</t>
  </si>
  <si>
    <t>WMI QuickFixEngineering (QFE) Enumeration</t>
  </si>
  <si>
    <t>WMI Server Feature Enumeration</t>
  </si>
  <si>
    <t>Microsoft Windows 'Backup Operators' Group User List</t>
  </si>
  <si>
    <t>Microsoft Windows Installed Software Enumeration (credentialed check)</t>
  </si>
  <si>
    <t>Microsoft Windows - Local Users Information : Automatically disabled accounts</t>
  </si>
  <si>
    <t>Microsoft Windows - Local Users Information : Disabled accounts</t>
  </si>
  <si>
    <t>Microsoft Windows - Local Users Information : Never changed passwords</t>
  </si>
  <si>
    <t>Microsoft Windows Mounted Devices</t>
  </si>
  <si>
    <t>Microsoft Windows SMB LsaQueryInformationPolicy Function SID Enumeration</t>
  </si>
  <si>
    <t>Microsoft Windows SMB : WSUS Client Configured</t>
  </si>
  <si>
    <t>Microsoft Windows Summary of Missing Patches</t>
  </si>
  <si>
    <t>Microsoft Windows - Users Information : automatically disabled accounts</t>
  </si>
  <si>
    <t>Microsoft Windows - Users Information : disabled accounts</t>
  </si>
  <si>
    <t>Oracle Java JRE Premier Support and Extended Support Version Detection</t>
  </si>
  <si>
    <t>SLP Server Detection (UDP)</t>
  </si>
  <si>
    <t>Web Server on Extended Support</t>
  </si>
  <si>
    <t>[Apache/MS IIS] Web Service Configuration Issues</t>
  </si>
  <si>
    <t>IBM Tivoli Storage Manager Client 6.2.x &lt; 6.2.5.2 / 6.3.x &lt; 6.3.2 / 6.4 &lt; 6.4.1.3 Local Buffer DoS</t>
  </si>
  <si>
    <t>Microsoft ASP.NET MS-DOS Device Name DoS (PCI-DSS check)</t>
  </si>
  <si>
    <t>Microsoft ASP.NET ValidateRequest Filters Bypass</t>
  </si>
  <si>
    <t>Microsoft Windows - Local Users Information : Passwords never expire</t>
  </si>
  <si>
    <t>Microsoft Windows - Local Users Information : User has never logged on</t>
  </si>
  <si>
    <t>Microsoft Windows - Users Information : Never changed password</t>
  </si>
  <si>
    <t>Microsoft Windows - Users Information : User has never logged in</t>
  </si>
  <si>
    <t>Microsoft Windows 'Administrators' Group User List</t>
  </si>
  <si>
    <t>Microsoft Windows SMB Service Enumeration</t>
  </si>
  <si>
    <t>End-of-Life Software Issues</t>
  </si>
  <si>
    <t>MS KB2982792: Unauthorized Digital Certificates Could Allow Spoofing</t>
  </si>
  <si>
    <t>MS Security Advisory 3009008: Vulnerability in SSL 3.0 Could Allow Information Disclosure (POODLE)</t>
  </si>
  <si>
    <t>MS13-054: Vulnerability in GDI+ Could Allow Remote Code Execution (2848295)</t>
  </si>
  <si>
    <t>MS14-016: Vulnerability in Security Account Manager Remote (SAMR) Protocol Could Allow Security Feature Bypass (2934418)</t>
  </si>
  <si>
    <t>[Apache/MS IIS] Web Service Patching Issues</t>
  </si>
  <si>
    <t>Oracle Application Server Multiple Vulnerabilities</t>
  </si>
  <si>
    <t>Oracle Java SE Multiple Vulnerabilities (October 2014 CPU)</t>
  </si>
  <si>
    <t>Web Server Allows Password Auto-Completion (PCI-DSS variant)</t>
  </si>
  <si>
    <t>Web Server Office File Inventory</t>
  </si>
  <si>
    <t>Web Server Uses Basic Authentication over HTTPS</t>
  </si>
  <si>
    <t>Web Server Uses Basic Authentication Without HTTPS</t>
  </si>
  <si>
    <t>X Server Detection</t>
  </si>
  <si>
    <t>Web Server robots.txt Information Disclosure</t>
  </si>
  <si>
    <t>Oracle Database Patching Issues</t>
  </si>
  <si>
    <t>IP</t>
  </si>
  <si>
    <t>Solutions</t>
  </si>
  <si>
    <t>Apache Banner Linux Distribution Disclosure</t>
  </si>
  <si>
    <t>Cache' SuperServer Detection</t>
  </si>
  <si>
    <t>Citrix Licensing Service Detection</t>
  </si>
  <si>
    <t>COM+ Internet Services (CIS) Server Detection</t>
  </si>
  <si>
    <t>Crystal Reports Central Management Server Detection</t>
  </si>
  <si>
    <t>DB2 Connection Port Detection</t>
  </si>
  <si>
    <t>DNS Server BIND version Directive Remote Version Disclosure</t>
  </si>
  <si>
    <t>DNS Server hostname.bind Map Hostname Disclosure</t>
  </si>
  <si>
    <t>Enumerate IPv6 Interfaces via SSH</t>
  </si>
  <si>
    <t>Enumerate MAC Addresses via SSH</t>
  </si>
  <si>
    <t>HTTP Proxy CONNECT Request Relaying</t>
  </si>
  <si>
    <t>HTTP Proxy Open Relay Detection</t>
  </si>
  <si>
    <t>IBM Tivoli Storage Manager Client Acceptor Daemon Detection</t>
  </si>
  <si>
    <t>Inconsistent Hostname and IP Address</t>
  </si>
  <si>
    <t>Ingres Communications Server Detection</t>
  </si>
  <si>
    <t>Internet Cache Protocol (ICP) Version 2 Detection</t>
  </si>
  <si>
    <t>IPSEC Internet Key Exchange (IKE) Version 1 Detection</t>
  </si>
  <si>
    <t>iSCSI Target Detection</t>
  </si>
  <si>
    <t>mDNS Detection (Local Network)</t>
  </si>
  <si>
    <t>Microsoft IIS 404 Response Service Pack Signature</t>
  </si>
  <si>
    <t>Microsoft SQL Server UDP Query Remote Version Disclosure</t>
  </si>
  <si>
    <t>Microsoft Windows SMB Share Hosting Possibly Copyrighted Material</t>
  </si>
  <si>
    <t>NFS Share Export List</t>
  </si>
  <si>
    <t>Oracle Default SID</t>
  </si>
  <si>
    <t>Oracle Java Runtime Environment (JRE) Detection (Unix)</t>
  </si>
  <si>
    <t>OSSIM Server Detection</t>
  </si>
  <si>
    <t>PostgreSQL Server Detection</t>
  </si>
  <si>
    <t>Reverse NAT/Intercepting Proxy Detection</t>
  </si>
  <si>
    <t>RMI Remote Object Detection</t>
  </si>
  <si>
    <t>Session Initiation Protocol Detection</t>
  </si>
  <si>
    <t>Skype Stack Version Detection</t>
  </si>
  <si>
    <t>SMTP Authentication Methods</t>
  </si>
  <si>
    <t>SNMP Query Installed Software Disclosure</t>
  </si>
  <si>
    <t>Software Enumeration (SSH)</t>
  </si>
  <si>
    <t>Universal Plug and Play (UPnP) Protocol Detection</t>
  </si>
  <si>
    <t>UPnP Internet Gateway Device (IGD) External IP Address Reachable</t>
  </si>
  <si>
    <t>VNC Software Detection</t>
  </si>
  <si>
    <t>Web Server UPnP Detection</t>
  </si>
  <si>
    <t>X Font Service Detection</t>
  </si>
  <si>
    <t>Nessus UDP scanner</t>
  </si>
  <si>
    <t>Zabbix Web Interface Detection</t>
  </si>
  <si>
    <t>Apache Tomcat servlet/JSP container default files</t>
  </si>
  <si>
    <t>HP System Management Homepage &lt; 7.3 Multiple Vulnerabilities</t>
  </si>
  <si>
    <t>HP System Management Homepage &lt; 7.4 Multiple Vulnerabilities</t>
  </si>
  <si>
    <t>SMB Signing Required</t>
  </si>
  <si>
    <t>Data Execution Prevention (DEP) is Disabled</t>
  </si>
  <si>
    <t>HP OpenView BBC Service Detection</t>
  </si>
  <si>
    <t>IBM Tivoli Endpoint Manager Client Detection</t>
  </si>
  <si>
    <t>McAfee Anti-Virus TAR/PDF File Scan Evasion</t>
  </si>
  <si>
    <t>McAfee Anti-Virus ZIP/RAR File Scan Evasion</t>
  </si>
  <si>
    <t>McAfee Antivirus Detection</t>
  </si>
  <si>
    <t>McAfee Managed Agent FrameworkService.exe Denial of Service (credentialed check)</t>
  </si>
  <si>
    <t>McAfee VirusScan Enterprise &lt; 8.8 / 8.7 HF643440 CLI Local Privilege Escalation</t>
  </si>
  <si>
    <t>Netscape Enterprise Server Default Files Present</t>
  </si>
  <si>
    <t>Oracle Database Unsupported</t>
  </si>
  <si>
    <t>Oracle WebLogic Server Servlet Container Session Fixation</t>
  </si>
  <si>
    <t>rsh Service Detection</t>
  </si>
  <si>
    <t>Symantec Veritas Enterprise Administrator Service (vxsvc) Detection</t>
  </si>
  <si>
    <t>Tomcat Sample App hello.jsp test Parameter XSS</t>
  </si>
  <si>
    <t>Web Server Allows Password Auto-Completion</t>
  </si>
  <si>
    <t>Web Server Expect Header XSS</t>
  </si>
  <si>
    <t>OpenSSH &lt; 5.9 Multiple DoS</t>
  </si>
  <si>
    <t>OpenSSH &lt; 4.4 Multiple Vulnerabilities</t>
  </si>
  <si>
    <t>MS14-057: Vulnerabilities in .NET Framework Could Allow Remote Code Execution (3000414)</t>
  </si>
  <si>
    <t>MS14-061: Vulnerability in Microsoft Word and Office Web Apps Could Allow Remote Code Execution (3000434)</t>
  </si>
  <si>
    <t>Microsoft Office Detection</t>
  </si>
  <si>
    <t>Microsoft OneNote Detection</t>
  </si>
  <si>
    <t>MS14-045: Vulnerabilities in Kernel-Mode Drivers Could Allow Elevation of Privilege (2984615)</t>
  </si>
  <si>
    <t>MS14-053: Vulnerability in .NET Framework Could Allow Denial of Service (2990931)</t>
  </si>
  <si>
    <t>Microsoft Windows Security Center Settings</t>
  </si>
  <si>
    <t>MS KB2960358: Update for Disabling RC4 in .NET TLS</t>
  </si>
  <si>
    <t>Microsoft Windows 'CWDIllegalInDllSearch' Registry Setting</t>
  </si>
  <si>
    <t>Windows Prefetch Folder</t>
  </si>
  <si>
    <t>Oracle Installed Software Enumeration (Windows)</t>
  </si>
  <si>
    <t>Update for Microsoft EAP Implementation that Enables the Use of TLS</t>
  </si>
  <si>
    <t>MS KB2871997: Update to Improve Credentials Protection and Management</t>
  </si>
  <si>
    <t>WMI Antivirus Enumeration</t>
  </si>
  <si>
    <t>WMI Firewall Enumeration</t>
  </si>
  <si>
    <t>WMI Anti-spyware Enumeration</t>
  </si>
  <si>
    <t>MS14-056: Cumulative Security Update for Internet Explorer (2987107)</t>
  </si>
  <si>
    <t>MS14-058: Vulnerabilities in Kernel-Mode Driver Could Allow Remote Code Execution (3000061)</t>
  </si>
  <si>
    <t>MS14-049: Vulnerability in Windows Installer Service Could Allow Elevation of Privilege (2962490)</t>
  </si>
  <si>
    <t>MS14-063: Vulnerability in FAT32 Disk Partition Driver Could Allow Elevation of Privilege (2998579)</t>
  </si>
  <si>
    <t>Microsoft Windows SMB Registry : Enumerate the list of SNMP communities</t>
  </si>
  <si>
    <t>Oracle Java SE Multiple Vulnerabilities (July 2014 CPU)</t>
  </si>
  <si>
    <t>Microsoft Windows USB Device Usage Report</t>
  </si>
  <si>
    <t>Microsoft XML Parser (MSXML) and XML Core Services Unsupported</t>
  </si>
  <si>
    <t>Microsoft Windows SMB Registry : Windows 2003 Server Service Pack Detection</t>
  </si>
  <si>
    <t>IBM WebSphere Application Server Detection</t>
  </si>
  <si>
    <t>l2tpd Malformed Data Remote DoS</t>
  </si>
  <si>
    <t>L2TP Network Server Detection</t>
  </si>
  <si>
    <t>RIP-2 Poisoning Routing Table Modification</t>
  </si>
  <si>
    <t>RIP Detection</t>
  </si>
  <si>
    <t>MS14-052: Cumulative Security Update for Internet Explorer (2977629)</t>
  </si>
  <si>
    <t>PsExec Service Installed</t>
  </si>
  <si>
    <t>Microsoft Windows Known Bad AutoRuns / Scheduled Tasks</t>
  </si>
  <si>
    <t>Microsoft Windows 'Print Operators' Group User List</t>
  </si>
  <si>
    <t>Microsoft Windows 'Replicator' Group User List</t>
  </si>
  <si>
    <t>Microsoft Windows SMB Registry : Remote PDC/BDC Detection</t>
  </si>
  <si>
    <t>Microsoft Windows 'Account Operators' Group User List</t>
  </si>
  <si>
    <t>Microsoft Windows 'Domain Administrators' Group User List</t>
  </si>
  <si>
    <t>Open nmap.csv &gt; copy everything from A2 to H&lt;last row&gt;.</t>
  </si>
  <si>
    <t>Paste into the worksheet.xlsx &gt; Hosts tab &gt; A2.</t>
  </si>
  <si>
    <t>Change font to Arial 12.</t>
  </si>
  <si>
    <t>Generate Nessus Reports</t>
  </si>
  <si>
    <t>Open nessus.csv &gt; copy everything from A2 to K&lt;last row&gt;.</t>
  </si>
  <si>
    <t>Paste into the worksheet.xlsx &gt; Findings tab &gt; E2.</t>
  </si>
  <si>
    <t>Set column A to Internal or External.</t>
  </si>
  <si>
    <t>Sort by Vulnerability &gt; delete all rows with Service Dection.</t>
  </si>
  <si>
    <t>Sort by CVSS Score &gt; put a 0 in all the blank scores.</t>
  </si>
  <si>
    <t>All rows with a Category and Severity of #N/A will need to be mapped.</t>
  </si>
  <si>
    <t>Using the list in column B on this tab, assign a Category to the new Finding.</t>
  </si>
  <si>
    <t>Copy the Severity formulas from above and paste in.</t>
  </si>
  <si>
    <t>The Category and Severity should now populate on the Findings tab.</t>
  </si>
  <si>
    <t>Select the drop down next to Category and look for categories that start or end with a bracket.</t>
  </si>
  <si>
    <t>File path manipulation</t>
  </si>
  <si>
    <t>Server-side JavaScript code injection</t>
  </si>
  <si>
    <t>Perl code injection</t>
  </si>
  <si>
    <t>Ruby code injection</t>
  </si>
  <si>
    <t>Unidentified code injection</t>
  </si>
  <si>
    <t>Client-side XPath injection (DOM-based)</t>
  </si>
  <si>
    <t>Client-side JSON injection (DOM-based)</t>
  </si>
  <si>
    <t>Serialized object in HTTP message</t>
  </si>
  <si>
    <t>Link manipulation (DOM-based)</t>
  </si>
  <si>
    <t>Document domain manipulation (DOM-based)</t>
  </si>
  <si>
    <t>DOM data manipulation (DOM-based)</t>
  </si>
  <si>
    <r>
      <t>Extension</t>
    </r>
    <r>
      <rPr>
        <sz val="12"/>
        <color theme="1"/>
        <rFont val="Arial"/>
        <family val="2"/>
      </rPr>
      <t xml:space="preserve"> g</t>
    </r>
    <r>
      <rPr>
        <sz val="12"/>
        <color theme="1"/>
        <rFont val="Arial"/>
        <family val="2"/>
      </rPr>
      <t>enerated</t>
    </r>
  </si>
  <si>
    <t>Updated</t>
  </si>
  <si>
    <t>Malware/Remote Administration Tool Issues</t>
  </si>
  <si>
    <t xml:space="preserve">Microsoft Windows SMB Shares Access </t>
  </si>
  <si>
    <t>Server Supports SMBv2 Protocol</t>
  </si>
  <si>
    <t>Nmap</t>
  </si>
  <si>
    <t>Firewall</t>
  </si>
  <si>
    <t>Hosts Tab</t>
  </si>
  <si>
    <t>FQDN     =VLOOKUP($A2,Findings!A:Z,7,FALSE)</t>
  </si>
  <si>
    <t>OS          =VLOOKUP($A2,Findings!A:Z,8,FALSE)</t>
  </si>
  <si>
    <t>TESTING</t>
  </si>
  <si>
    <t>Insecure Protocol Issues</t>
  </si>
  <si>
    <t>[Cisco Device Configuration Issues, Insecure Protocol Issues]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</si>
</sst>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/d/yyyy"/>
    <numFmt numFmtId="165" formatCode="m/d/yy;@"/>
    <numFmt numFmtId="166" formatCode="mm/dd/yy;@"/>
    <numFmt numFmtId="167" formatCode="[$$-409]#,##0.00;[Red]&quot;-&quot;[$$-409]#,##0.00"/>
    <numFmt numFmtId="168" formatCode="00000"/>
  </numFmts>
  <fonts count="26" x14ac:knownFonts="1">
    <font>
      <sz val="11"/>
      <color theme="1"/>
      <name val="Liberation Sans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9C0006"/>
      <name val="Arial1"/>
    </font>
    <font>
      <sz val="12"/>
      <color theme="1"/>
      <name val="Calibri"/>
      <family val="2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0"/>
      <color rgb="FF000000"/>
      <name val="Calibri1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Liberation Sans"/>
    </font>
    <font>
      <u/>
      <sz val="11"/>
      <color theme="11"/>
      <name val="Liberation Sans"/>
    </font>
    <font>
      <sz val="12"/>
      <color theme="1"/>
      <name val="Arial"/>
    </font>
    <font>
      <sz val="12"/>
      <color theme="1"/>
      <name val="Liberation Sans"/>
    </font>
    <font>
      <sz val="12"/>
      <color rgb="FFFFFFFF"/>
      <name val="Arial"/>
    </font>
    <font>
      <u/>
      <sz val="11"/>
      <color theme="10"/>
      <name val="Arial"/>
      <family val="2"/>
      <charset val="1"/>
    </font>
    <font>
      <sz val="12"/>
      <color theme="0"/>
      <name val="Arial"/>
    </font>
    <font>
      <sz val="12"/>
      <color theme="10"/>
      <name val="Arial"/>
    </font>
    <font>
      <b/>
      <sz val="12"/>
      <color rgb="FF000000"/>
      <name val="Arial"/>
    </font>
    <font>
      <sz val="12"/>
      <name val="Arial"/>
    </font>
    <font>
      <b/>
      <sz val="12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1F497D"/>
        <bgColor rgb="FF1F497D"/>
      </patternFill>
    </fill>
    <fill>
      <patternFill patternType="solid">
        <fgColor rgb="FF660066"/>
        <bgColor rgb="FF660066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rgb="FFFFFF00"/>
      </patternFill>
    </fill>
    <fill>
      <patternFill patternType="solid">
        <fgColor rgb="FF66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2036">
    <xf numFmtId="0" fontId="0" fillId="0" borderId="0"/>
    <xf numFmtId="0" fontId="8" fillId="2" borderId="0"/>
    <xf numFmtId="0" fontId="9" fillId="3" borderId="0"/>
    <xf numFmtId="0" fontId="10" fillId="0" borderId="0">
      <alignment horizontal="center"/>
    </xf>
    <xf numFmtId="0" fontId="10" fillId="0" borderId="0">
      <alignment horizontal="center" textRotation="90"/>
    </xf>
    <xf numFmtId="0" fontId="11" fillId="0" borderId="0"/>
    <xf numFmtId="167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88">
    <xf numFmtId="0" fontId="0" fillId="0" borderId="0" xfId="0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16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wrapText="1"/>
    </xf>
    <xf numFmtId="0" fontId="19" fillId="4" borderId="0" xfId="0" applyFont="1" applyFill="1" applyAlignment="1">
      <alignment horizontal="center" vertical="center"/>
    </xf>
    <xf numFmtId="0" fontId="13" fillId="0" borderId="0" xfId="0" applyFont="1"/>
    <xf numFmtId="0" fontId="17" fillId="0" borderId="0" xfId="0" applyFont="1"/>
    <xf numFmtId="0" fontId="19" fillId="0" borderId="0" xfId="0" applyFont="1" applyFill="1" applyAlignment="1">
      <alignment horizontal="center" vertical="center"/>
    </xf>
    <xf numFmtId="0" fontId="17" fillId="0" borderId="0" xfId="0" applyFont="1" applyFill="1"/>
    <xf numFmtId="0" fontId="13" fillId="8" borderId="0" xfId="0" applyFont="1" applyFill="1"/>
    <xf numFmtId="0" fontId="21" fillId="0" borderId="0" xfId="0" applyFont="1" applyFill="1"/>
    <xf numFmtId="0" fontId="22" fillId="0" borderId="0" xfId="588" applyFont="1"/>
    <xf numFmtId="168" fontId="22" fillId="0" borderId="0" xfId="588" applyNumberFormat="1" applyFont="1"/>
    <xf numFmtId="0" fontId="13" fillId="0" borderId="0" xfId="0" applyFont="1" applyFill="1"/>
    <xf numFmtId="0" fontId="17" fillId="0" borderId="0" xfId="0" applyFont="1" applyFill="1" applyAlignment="1">
      <alignment horizontal="left"/>
    </xf>
    <xf numFmtId="0" fontId="17" fillId="8" borderId="0" xfId="0" applyFont="1" applyFill="1"/>
    <xf numFmtId="0" fontId="17" fillId="0" borderId="0" xfId="0" applyFont="1" applyBorder="1" applyAlignment="1">
      <alignment vertical="center"/>
    </xf>
    <xf numFmtId="0" fontId="17" fillId="0" borderId="0" xfId="0" applyFont="1" applyBorder="1" applyAlignment="1">
      <alignment horizontal="left" vertical="center"/>
    </xf>
    <xf numFmtId="0" fontId="21" fillId="10" borderId="0" xfId="0" applyFont="1" applyFill="1" applyAlignment="1">
      <alignment vertical="center"/>
    </xf>
    <xf numFmtId="0" fontId="21" fillId="10" borderId="0" xfId="0" applyFont="1" applyFill="1" applyAlignment="1">
      <alignment horizontal="left" vertical="center"/>
    </xf>
    <xf numFmtId="0" fontId="21" fillId="11" borderId="0" xfId="0" applyFont="1" applyFill="1" applyAlignment="1">
      <alignment vertical="center"/>
    </xf>
    <xf numFmtId="0" fontId="21" fillId="11" borderId="0" xfId="0" applyFont="1" applyFill="1" applyAlignment="1">
      <alignment horizontal="left" vertical="center"/>
    </xf>
    <xf numFmtId="0" fontId="21" fillId="12" borderId="0" xfId="0" applyFont="1" applyFill="1" applyAlignment="1">
      <alignment vertical="center"/>
    </xf>
    <xf numFmtId="0" fontId="21" fillId="12" borderId="0" xfId="0" applyFont="1" applyFill="1" applyAlignment="1">
      <alignment horizontal="left" vertical="center"/>
    </xf>
    <xf numFmtId="0" fontId="21" fillId="13" borderId="0" xfId="0" applyFont="1" applyFill="1" applyAlignment="1">
      <alignment vertical="center"/>
    </xf>
    <xf numFmtId="0" fontId="21" fillId="13" borderId="0" xfId="0" applyFont="1" applyFill="1" applyAlignment="1">
      <alignment horizontal="left" vertical="center"/>
    </xf>
    <xf numFmtId="0" fontId="21" fillId="14" borderId="0" xfId="0" applyFont="1" applyFill="1" applyAlignment="1">
      <alignment vertical="center"/>
    </xf>
    <xf numFmtId="0" fontId="21" fillId="14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1" fontId="23" fillId="0" borderId="0" xfId="0" applyNumberFormat="1" applyFont="1" applyAlignment="1">
      <alignment horizontal="left" vertical="center"/>
    </xf>
    <xf numFmtId="164" fontId="13" fillId="0" borderId="0" xfId="0" applyNumberFormat="1" applyFont="1" applyAlignment="1">
      <alignment horizontal="right" vertical="center"/>
    </xf>
    <xf numFmtId="0" fontId="19" fillId="5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9" borderId="0" xfId="0" applyFont="1" applyFill="1" applyAlignment="1">
      <alignment vertical="center"/>
    </xf>
    <xf numFmtId="165" fontId="13" fillId="0" borderId="0" xfId="0" applyNumberFormat="1" applyFont="1" applyAlignment="1">
      <alignment horizontal="righ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13" fillId="8" borderId="0" xfId="0" applyFont="1" applyFill="1" applyAlignment="1">
      <alignment horizontal="left"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left" vertical="top" wrapText="1"/>
    </xf>
    <xf numFmtId="0" fontId="17" fillId="0" borderId="0" xfId="0" applyFont="1" applyFill="1" applyAlignment="1">
      <alignment horizontal="left" wrapText="1"/>
    </xf>
    <xf numFmtId="0" fontId="17" fillId="0" borderId="0" xfId="0" applyFont="1" applyAlignment="1">
      <alignment horizontal="left" vertical="center" wrapText="1"/>
    </xf>
    <xf numFmtId="0" fontId="24" fillId="0" borderId="0" xfId="0" applyFont="1" applyFill="1" applyAlignment="1">
      <alignment horizontal="left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left" wrapText="1"/>
    </xf>
    <xf numFmtId="0" fontId="13" fillId="8" borderId="0" xfId="0" applyFont="1" applyFill="1" applyAlignment="1">
      <alignment vertical="center"/>
    </xf>
    <xf numFmtId="0" fontId="17" fillId="0" borderId="0" xfId="0" applyFont="1" applyBorder="1" applyAlignment="1">
      <alignment horizontal="left"/>
    </xf>
    <xf numFmtId="0" fontId="0" fillId="8" borderId="0" xfId="0" applyFill="1"/>
    <xf numFmtId="0" fontId="13" fillId="0" borderId="0" xfId="0" applyFont="1" applyFill="1" applyAlignment="1">
      <alignment horizontal="left" wrapText="1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7" fillId="0" borderId="0" xfId="0" applyFont="1"/>
    <xf numFmtId="14" fontId="17" fillId="0" borderId="0" xfId="0" applyNumberFormat="1" applyFont="1"/>
    <xf numFmtId="14" fontId="7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center" wrapText="1"/>
    </xf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2036">
    <cellStyle name="Excel Built-in Bad" xfId="1"/>
    <cellStyle name="Excel Built-in Neutral" xfId="2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Heading" xfId="3"/>
    <cellStyle name="Heading1" xfId="4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/>
    <cellStyle name="Normal" xfId="0" builtinId="0" customBuiltin="1"/>
    <cellStyle name="Result" xfId="5"/>
    <cellStyle name="Result2" xfId="6"/>
  </cellStyles>
  <dxfs count="50"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6" formatCode="mm/dd/yy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FFFFFF"/>
        <name val="Arial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scheme val="none"/>
      </font>
      <fill>
        <patternFill patternType="solid">
          <fgColor rgb="FF1F497D"/>
          <bgColor rgb="FF1F497D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Charts!$O$42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val>
            <c:numRef>
              <c:f>Charts!$O$43:$O$48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0800456"/>
        <c:axId val="2090796760"/>
        <c:axId val="0"/>
      </c:bar3DChart>
      <c:valAx>
        <c:axId val="20907967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0800456"/>
        <c:crossesAt val="0.0"/>
        <c:crossBetween val="between"/>
      </c:valAx>
      <c:catAx>
        <c:axId val="209080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0796760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5764052758747"/>
          <c:y val="0.392935472049164"/>
          <c:w val="0.0793379340786495"/>
          <c:h val="0.100686085191554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Charts!$N$42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</c:spPr>
          <c:invertIfNegative val="0"/>
          <c:val>
            <c:numRef>
              <c:f>Charts!$N$43:$N$48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0835960"/>
        <c:axId val="2090832312"/>
        <c:axId val="0"/>
      </c:bar3DChart>
      <c:valAx>
        <c:axId val="20908323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0835960"/>
        <c:crossesAt val="0.0"/>
        <c:crossBetween val="between"/>
      </c:valAx>
      <c:catAx>
        <c:axId val="209083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0832312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71209153615359"/>
          <c:y val="0.396000459507322"/>
          <c:w val="0.100152327036257"/>
          <c:h val="0.10037881249677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Charts!$Q$42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val>
            <c:numRef>
              <c:f>Charts!$Q$43:$Q$48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1303896"/>
        <c:axId val="2091300200"/>
        <c:axId val="0"/>
      </c:bar3DChart>
      <c:valAx>
        <c:axId val="20913002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1303896"/>
        <c:crossesAt val="0.0"/>
        <c:crossBetween val="between"/>
      </c:valAx>
      <c:catAx>
        <c:axId val="209130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1300200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98144737029636"/>
          <c:y val="0.398428175817622"/>
          <c:w val="0.0752019906023965"/>
          <c:h val="0.10095281771602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Charts!$P$42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</c:spPr>
          <c:invertIfNegative val="0"/>
          <c:val>
            <c:numRef>
              <c:f>Charts!$P$43:$P$48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1337016"/>
        <c:axId val="2091333368"/>
        <c:axId val="0"/>
      </c:bar3DChart>
      <c:valAx>
        <c:axId val="20913333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1337016"/>
        <c:crossesAt val="0.0"/>
        <c:crossBetween val="between"/>
      </c:valAx>
      <c:catAx>
        <c:axId val="209133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1333368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63784326409457"/>
          <c:y val="0.402407911618867"/>
          <c:w val="0.114228309791"/>
          <c:h val="0.100825785452456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Services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Charts!$L$21</c:f>
              <c:strCache>
                <c:ptCount val="1"/>
                <c:pt idx="0">
                  <c:v>No.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Charts!$K$22:$K$31</c:f>
              <c:strCache>
                <c:ptCount val="10"/>
                <c:pt idx="0">
                  <c:v>service1</c:v>
                </c:pt>
                <c:pt idx="1">
                  <c:v>service2</c:v>
                </c:pt>
                <c:pt idx="2">
                  <c:v>service3</c:v>
                </c:pt>
                <c:pt idx="3">
                  <c:v>service4</c:v>
                </c:pt>
                <c:pt idx="4">
                  <c:v>service5</c:v>
                </c:pt>
                <c:pt idx="5">
                  <c:v>service6</c:v>
                </c:pt>
                <c:pt idx="6">
                  <c:v>service7</c:v>
                </c:pt>
                <c:pt idx="7">
                  <c:v>service8</c:v>
                </c:pt>
                <c:pt idx="8">
                  <c:v>service9</c:v>
                </c:pt>
                <c:pt idx="9">
                  <c:v>service10</c:v>
                </c:pt>
              </c:strCache>
            </c:strRef>
          </c:cat>
          <c:val>
            <c:numRef>
              <c:f>Charts!$L$22:$L$31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367944"/>
        <c:axId val="2091364376"/>
      </c:barChart>
      <c:valAx>
        <c:axId val="209136437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91367944"/>
        <c:crossesAt val="0.0"/>
        <c:crossBetween val="between"/>
      </c:valAx>
      <c:catAx>
        <c:axId val="2091367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9136437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Operating Systems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Charts!$L$1</c:f>
              <c:strCache>
                <c:ptCount val="1"/>
                <c:pt idx="0">
                  <c:v>No.</c:v>
                </c:pt>
              </c:strCache>
            </c:strRef>
          </c:tx>
          <c:dPt>
            <c:idx val="0"/>
            <c:bubble3D val="0"/>
            <c:spPr>
              <a:solidFill>
                <a:srgbClr val="004586"/>
              </a:solidFill>
            </c:spPr>
          </c:dPt>
          <c:dPt>
            <c:idx val="1"/>
            <c:bubble3D val="0"/>
            <c:spPr>
              <a:solidFill>
                <a:srgbClr val="FF420E"/>
              </a:solidFill>
            </c:spPr>
          </c:dPt>
          <c:dPt>
            <c:idx val="2"/>
            <c:bubble3D val="0"/>
            <c:spPr>
              <a:solidFill>
                <a:srgbClr val="FFD320"/>
              </a:solidFill>
            </c:spPr>
          </c:dPt>
          <c:dPt>
            <c:idx val="3"/>
            <c:bubble3D val="0"/>
            <c:spPr>
              <a:solidFill>
                <a:srgbClr val="579D1C"/>
              </a:solidFill>
            </c:spPr>
          </c:dPt>
          <c:cat>
            <c:strRef>
              <c:f>Charts!$K$2:$K$11</c:f>
              <c:strCache>
                <c:ptCount val="10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  <c:pt idx="4">
                  <c:v>os5</c:v>
                </c:pt>
                <c:pt idx="5">
                  <c:v>os6</c:v>
                </c:pt>
                <c:pt idx="6">
                  <c:v>os7</c:v>
                </c:pt>
                <c:pt idx="7">
                  <c:v>os8</c:v>
                </c:pt>
                <c:pt idx="8">
                  <c:v>os9</c:v>
                </c:pt>
                <c:pt idx="9">
                  <c:v>os10</c:v>
                </c:pt>
              </c:strCache>
            </c:strRef>
          </c:cat>
          <c:val>
            <c:numRef>
              <c:f>Charts!$L$2:$L$11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917261343074"/>
          <c:y val="0.406970308618863"/>
          <c:w val="0.202969510816746"/>
          <c:h val="0.2835548660385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754772993801307"/>
          <c:y val="0.107638888888889"/>
          <c:w val="0.8297335120344"/>
          <c:h val="0.85416666666666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60066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6600"/>
              </a:solidFill>
            </c:spPr>
          </c:dPt>
          <c:dPt>
            <c:idx val="3"/>
            <c:bubble3D val="0"/>
            <c:spPr>
              <a:solidFill>
                <a:srgbClr val="0000FF"/>
              </a:solidFill>
            </c:spPr>
          </c:dPt>
          <c:dPt>
            <c:idx val="4"/>
            <c:bubble3D val="0"/>
            <c:spPr>
              <a:solidFill>
                <a:srgbClr val="008000"/>
              </a:solidFill>
            </c:spPr>
          </c:dPt>
          <c:dLbls>
            <c:spPr>
              <a:effectLst/>
            </c:spPr>
            <c:txPr>
              <a:bodyPr/>
              <a:lstStyle/>
              <a:p>
                <a:pPr>
                  <a:defRPr b="1" i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Charts!$A$13:$A$17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Info</c:v>
                </c:pt>
              </c:strCache>
            </c:strRef>
          </c:cat>
          <c:val>
            <c:numRef>
              <c:f>Charts!$B$13:$B$17</c:f>
              <c:numCache>
                <c:formatCode>General</c:formatCode>
                <c:ptCount val="5"/>
                <c:pt idx="0">
                  <c:v>0.0</c:v>
                </c:pt>
                <c:pt idx="1">
                  <c:v>5.0</c:v>
                </c:pt>
                <c:pt idx="2">
                  <c:v>1.0</c:v>
                </c:pt>
                <c:pt idx="3">
                  <c:v>9.0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 w="0"/>
    </a:sp3d>
  </c:spPr>
  <c:txPr>
    <a:bodyPr/>
    <a:lstStyle/>
    <a:p>
      <a:pPr>
        <a:defRPr baseline="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cat>
            <c:strRef>
              <c:f>Charts!$A$3:$A$4</c:f>
              <c:strCache>
                <c:ptCount val="2"/>
                <c:pt idx="0">
                  <c:v>Internal</c:v>
                </c:pt>
                <c:pt idx="1">
                  <c:v>Firewall</c:v>
                </c:pt>
              </c:strCache>
            </c:strRef>
          </c:cat>
          <c:val>
            <c:numRef>
              <c:f>Charts!$B$3:$B$4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Charts!$A$3:$A$4</c:f>
              <c:strCache>
                <c:ptCount val="2"/>
                <c:pt idx="0">
                  <c:v>Internal</c:v>
                </c:pt>
                <c:pt idx="1">
                  <c:v>Firewall</c:v>
                </c:pt>
              </c:strCache>
            </c:strRef>
          </c:cat>
          <c:val>
            <c:numRef>
              <c:f>Charts!$C$3:$C$4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Charts!$A$3:$A$4</c:f>
              <c:strCache>
                <c:ptCount val="2"/>
                <c:pt idx="0">
                  <c:v>Internal</c:v>
                </c:pt>
                <c:pt idx="1">
                  <c:v>Firewall</c:v>
                </c:pt>
              </c:strCache>
            </c:strRef>
          </c:cat>
          <c:val>
            <c:numRef>
              <c:f>Charts!$D$3:$D$4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Charts!$A$3:$A$4</c:f>
              <c:strCache>
                <c:ptCount val="2"/>
                <c:pt idx="0">
                  <c:v>Internal</c:v>
                </c:pt>
                <c:pt idx="1">
                  <c:v>Firewall</c:v>
                </c:pt>
              </c:strCache>
            </c:strRef>
          </c:cat>
          <c:val>
            <c:numRef>
              <c:f>Charts!$E$3:$E$4</c:f>
              <c:numCache>
                <c:formatCode>General</c:formatCode>
                <c:ptCount val="2"/>
                <c:pt idx="0">
                  <c:v>9.0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Charts!$F$1</c:f>
              <c:strCache>
                <c:ptCount val="1"/>
                <c:pt idx="0">
                  <c:v>Info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Charts!$A$3:$A$4</c:f>
              <c:strCache>
                <c:ptCount val="2"/>
                <c:pt idx="0">
                  <c:v>Internal</c:v>
                </c:pt>
                <c:pt idx="1">
                  <c:v>Firewall</c:v>
                </c:pt>
              </c:strCache>
            </c:strRef>
          </c:cat>
          <c:val>
            <c:numRef>
              <c:f>Charts!$F$3:$F$4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995288"/>
        <c:axId val="2091998344"/>
      </c:barChart>
      <c:catAx>
        <c:axId val="209199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998344"/>
        <c:crosses val="autoZero"/>
        <c:auto val="1"/>
        <c:lblAlgn val="ctr"/>
        <c:lblOffset val="100"/>
        <c:noMultiLvlLbl val="0"/>
      </c:catAx>
      <c:valAx>
        <c:axId val="209199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99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22677</xdr:colOff>
      <xdr:row>67</xdr:row>
      <xdr:rowOff>11572</xdr:rowOff>
    </xdr:from>
    <xdr:ext cx="6941484" cy="2837840"/>
    <xdr:graphicFrame macro="">
      <xdr:nvGraphicFramePr>
        <xdr:cNvPr id="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26974</xdr:colOff>
      <xdr:row>49</xdr:row>
      <xdr:rowOff>190135</xdr:rowOff>
    </xdr:from>
    <xdr:ext cx="6946239" cy="2846527"/>
    <xdr:graphicFrame macro="">
      <xdr:nvGraphicFramePr>
        <xdr:cNvPr id="3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35661</xdr:colOff>
      <xdr:row>101</xdr:row>
      <xdr:rowOff>28966</xdr:rowOff>
    </xdr:from>
    <xdr:ext cx="6946239" cy="2830342"/>
    <xdr:graphicFrame macro="">
      <xdr:nvGraphicFramePr>
        <xdr:cNvPr id="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9977</xdr:colOff>
      <xdr:row>84</xdr:row>
      <xdr:rowOff>29016</xdr:rowOff>
    </xdr:from>
    <xdr:ext cx="6933255" cy="2833908"/>
    <xdr:graphicFrame macro="">
      <xdr:nvGraphicFramePr>
        <xdr:cNvPr id="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13</xdr:col>
      <xdr:colOff>18724</xdr:colOff>
      <xdr:row>21</xdr:row>
      <xdr:rowOff>16398</xdr:rowOff>
    </xdr:from>
    <xdr:ext cx="5759622" cy="3239627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1</xdr:row>
      <xdr:rowOff>12359</xdr:rowOff>
    </xdr:from>
    <xdr:ext cx="4010024" cy="323962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twoCellAnchor>
    <xdr:from>
      <xdr:col>0</xdr:col>
      <xdr:colOff>911860</xdr:colOff>
      <xdr:row>19</xdr:row>
      <xdr:rowOff>185420</xdr:rowOff>
    </xdr:from>
    <xdr:to>
      <xdr:col>7</xdr:col>
      <xdr:colOff>909320</xdr:colOff>
      <xdr:row>38</xdr:row>
      <xdr:rowOff>172720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909320</xdr:colOff>
      <xdr:row>41</xdr:row>
      <xdr:rowOff>0</xdr:rowOff>
    </xdr:from>
    <xdr:to>
      <xdr:col>7</xdr:col>
      <xdr:colOff>909320</xdr:colOff>
      <xdr:row>59</xdr:row>
      <xdr:rowOff>177800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83</xdr:row>
      <xdr:rowOff>0</xdr:rowOff>
    </xdr:from>
    <xdr:to>
      <xdr:col>1</xdr:col>
      <xdr:colOff>12700</xdr:colOff>
      <xdr:row>83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83</xdr:row>
      <xdr:rowOff>152400</xdr:rowOff>
    </xdr:from>
    <xdr:to>
      <xdr:col>1</xdr:col>
      <xdr:colOff>165100</xdr:colOff>
      <xdr:row>83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6289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</xdr:row>
      <xdr:rowOff>152400</xdr:rowOff>
    </xdr:from>
    <xdr:to>
      <xdr:col>1</xdr:col>
      <xdr:colOff>165100</xdr:colOff>
      <xdr:row>27</xdr:row>
      <xdr:rowOff>165100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962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12700</xdr:colOff>
      <xdr:row>94</xdr:row>
      <xdr:rowOff>12700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16002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94</xdr:row>
      <xdr:rowOff>152400</xdr:rowOff>
    </xdr:from>
    <xdr:to>
      <xdr:col>1</xdr:col>
      <xdr:colOff>165100</xdr:colOff>
      <xdr:row>94</xdr:row>
      <xdr:rowOff>165100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16154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5905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</xdr:row>
      <xdr:rowOff>152400</xdr:rowOff>
    </xdr:from>
    <xdr:to>
      <xdr:col>1</xdr:col>
      <xdr:colOff>165100</xdr:colOff>
      <xdr:row>28</xdr:row>
      <xdr:rowOff>165100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6057900"/>
          <a:ext cx="12700" cy="12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__xlnm._FilterDatabase_1" displayName="__xlnm._FilterDatabase_1" ref="A1:H1047475" totalsRowShown="0" headerRowDxfId="49" dataDxfId="48">
  <autoFilter ref="A1:H1047475"/>
  <sortState ref="A2:H1102">
    <sortCondition ref="A1:A1048576"/>
  </sortState>
  <tableColumns count="8">
    <tableColumn id="1" name="IP Address" dataDxfId="47"/>
    <tableColumn id="2" name="FQDN" dataDxfId="46">
      <calculatedColumnFormula>VLOOKUP($A2,Findings!A:Z,7,FALSE)</calculatedColumnFormula>
    </tableColumn>
    <tableColumn id="3" name="OS" dataDxfId="45"/>
    <tableColumn id="5" name="Port" dataDxfId="44"/>
    <tableColumn id="6" name="Protocol" dataDxfId="43"/>
    <tableColumn id="7" name="Service" dataDxfId="42"/>
    <tableColumn id="8" name="Name" dataDxfId="41"/>
    <tableColumn id="9" name="Version" dataDxfId="4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__xlnm._FilterDatabase_2" displayName="__xlnm._FilterDatabase_2" ref="A1:T2" totalsRowShown="0" headerRowDxfId="39" dataDxfId="38">
  <autoFilter ref="A1:T2"/>
  <sortState ref="A80:T1580">
    <sortCondition descending="1" ref="E1:E1818"/>
  </sortState>
  <tableColumns count="20">
    <tableColumn id="1" name="Phase" dataDxfId="37"/>
    <tableColumn id="2" name="Category" dataDxfId="36">
      <calculatedColumnFormula>VLOOKUP($J2,HostMap!A:Z,3,FALSE)</calculatedColumnFormula>
    </tableColumn>
    <tableColumn id="3" name="Severity" dataDxfId="35">
      <calculatedColumnFormula>IF(A2="Internal",(VLOOKUP($J2,HostMap!A:Z,4,FALSE)),IF(A2="External",(VLOOKUP($J2,HostMap!A:Z,5,FALSE)),"ERROR"))</calculatedColumnFormula>
    </tableColumn>
    <tableColumn id="4" name="Validation" dataDxfId="34"/>
    <tableColumn id="5" name="CVSS Score" dataDxfId="33"/>
    <tableColumn id="6" name="IP Address" dataDxfId="32"/>
    <tableColumn id="7" name="FQDN" dataDxfId="31"/>
    <tableColumn id="8" name="OS" dataDxfId="30"/>
    <tableColumn id="9" name="Port" dataDxfId="29"/>
    <tableColumn id="10" name="Vulnerability" dataDxfId="28"/>
    <tableColumn id="11" name="Description" dataDxfId="27"/>
    <tableColumn id="12" name="Proof" dataDxfId="26"/>
    <tableColumn id="13" name="Solution" dataDxfId="25"/>
    <tableColumn id="23" name="See Also" dataDxfId="24"/>
    <tableColumn id="14" name="CVE" dataDxfId="23"/>
    <tableColumn id="17" name="Discovered" dataDxfId="22"/>
    <tableColumn id="18" name="Resource" dataDxfId="21"/>
    <tableColumn id="19" name="Assigned" dataDxfId="20"/>
    <tableColumn id="20" name="Status" dataDxfId="19"/>
    <tableColumn id="21" name="Completed" dataDxfId="1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__xlnm._FilterDatabase_3" displayName="__xlnm._FilterDatabase_3" ref="A1:P4099" totalsRowShown="0" headerRowDxfId="17" dataDxfId="16">
  <autoFilter ref="A1:P4099"/>
  <sortState ref="A2:P4099">
    <sortCondition ref="C1:C4099"/>
  </sortState>
  <tableColumns count="16">
    <tableColumn id="1" name="Phase" dataDxfId="15"/>
    <tableColumn id="2" name="Category" dataDxfId="14"/>
    <tableColumn id="3" name="Severity" dataDxfId="13"/>
    <tableColumn id="4" name="Validation" dataDxfId="12"/>
    <tableColumn id="16" name="CVSS Score" dataDxfId="11"/>
    <tableColumn id="5" name="IP Address" dataDxfId="10"/>
    <tableColumn id="6" name="Vulnerability" dataDxfId="9"/>
    <tableColumn id="7" name="Description" dataDxfId="8"/>
    <tableColumn id="8" name="Proof" dataDxfId="7"/>
    <tableColumn id="9" name="Solution" dataDxfId="6"/>
    <tableColumn id="15" name="CVE" dataDxfId="5"/>
    <tableColumn id="18" name="Discovered" dataDxfId="4"/>
    <tableColumn id="11" name="Resource" dataDxfId="3"/>
    <tableColumn id="12" name="Assigned" dataDxfId="2"/>
    <tableColumn id="13" name="Status" dataDxfId="1"/>
    <tableColumn id="14" name="Complet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wasp.org/index.php/Fingerprint_Web_Server_%28OTG-INFO-002%29" TargetMode="External"/><Relationship Id="rId2" Type="http://schemas.openxmlformats.org/officeDocument/2006/relationships/hyperlink" Target="https://www.owasp.org/index.php/Testing:_Spiders,_Robots,_and_Crawlers_%28OWASP-IG-001%29" TargetMode="External"/><Relationship Id="rId3" Type="http://schemas.openxmlformats.org/officeDocument/2006/relationships/hyperlink" Target="https://www.owasp.org/index.php/Testing_for_Application_Discovery_%28OWASP-IG-005%29" TargetMode="External"/><Relationship Id="rId4" Type="http://schemas.openxmlformats.org/officeDocument/2006/relationships/hyperlink" Target="https://www.owasp.org/index.php/Testing_Review_webpage_comments_and_metadata%28OWASP-IG-007%29" TargetMode="External"/><Relationship Id="rId5" Type="http://schemas.openxmlformats.org/officeDocument/2006/relationships/hyperlink" Target="https://www.owasp.org/index.php/Testing:_Identify_application_entry_points_%28OWASP-IG-003%29" TargetMode="External"/><Relationship Id="rId6" Type="http://schemas.openxmlformats.org/officeDocument/2006/relationships/hyperlink" Target="https://www.owasp.org/index.php/Testing_Map_execution_paths_through_application_%28OWASP-IG-009%29" TargetMode="External"/><Relationship Id="rId7" Type="http://schemas.openxmlformats.org/officeDocument/2006/relationships/hyperlink" Target="https://www.owasp.org/index.php/Fingerprint_Web_Application_Framework_%28OTG-INFO-009%29" TargetMode="External"/><Relationship Id="rId8" Type="http://schemas.openxmlformats.org/officeDocument/2006/relationships/hyperlink" Target="https://www.owasp.org/index.php/Testing_for_Web_Application_%28OTG-INFO-011%29" TargetMode="External"/><Relationship Id="rId9" Type="http://schemas.openxmlformats.org/officeDocument/2006/relationships/hyperlink" Target="https://www.owasp.org/index.php/Map_Network_and_Application_Architecture_%28OTG-INFO-012%29" TargetMode="External"/><Relationship Id="rId10" Type="http://schemas.openxmlformats.org/officeDocument/2006/relationships/hyperlink" Target="https://www.owasp.org/index.php/Testing_for_infrastructure_configuration_management_%28OWASP-CM-003%29" TargetMode="External"/><Relationship Id="rId11" Type="http://schemas.openxmlformats.org/officeDocument/2006/relationships/hyperlink" Target="https://www.owasp.org/index.php/Testing_for_application_configuration_management_%28OWASP-CM-004%29" TargetMode="External"/><Relationship Id="rId12" Type="http://schemas.openxmlformats.org/officeDocument/2006/relationships/hyperlink" Target="https://www.owasp.org/index.php/Testing_for_file_extensions_handling_%28OWASP-CM-005%29" TargetMode="External"/><Relationship Id="rId13" Type="http://schemas.openxmlformats.org/officeDocument/2006/relationships/hyperlink" Target="https://www.owasp.org/index.php/Testing_for_Old,_Backup_and_Unreferenced_Files_%28OWASP-CM-006%29" TargetMode="External"/><Relationship Id="rId14" Type="http://schemas.openxmlformats.org/officeDocument/2006/relationships/hyperlink" Target="https://www.owasp.org/index.php/Testing_for_Admin_Interfaces_%28OWASP-CM-007%29" TargetMode="External"/><Relationship Id="rId15" Type="http://schemas.openxmlformats.org/officeDocument/2006/relationships/hyperlink" Target="https://www.owasp.org/index.php/Testing_for_HTTP_Methods_and_XST_%28OWASP-CM-008%29" TargetMode="External"/><Relationship Id="rId16" Type="http://schemas.openxmlformats.org/officeDocument/2006/relationships/hyperlink" Target="https://www.owasp.org/index.php/Testing_for_Missing_HSTS_header" TargetMode="External"/><Relationship Id="rId17" Type="http://schemas.openxmlformats.org/officeDocument/2006/relationships/hyperlink" Target="https://www.owasp.org/index.php/Testing_for_RIA_policy_files_weakness" TargetMode="External"/><Relationship Id="rId18" Type="http://schemas.openxmlformats.org/officeDocument/2006/relationships/hyperlink" Target="https://www.owasp.org/index.php/Test_Role_Definitions_%28OTG-IDENT-001%29" TargetMode="External"/><Relationship Id="rId19" Type="http://schemas.openxmlformats.org/officeDocument/2006/relationships/hyperlink" Target="https://www.owasp.org/index.php/Test_User_Registration_Process_%28OTG-IDENT-002%29" TargetMode="External"/><Relationship Id="rId30" Type="http://schemas.openxmlformats.org/officeDocument/2006/relationships/hyperlink" Target="https://www.owasp.org/index.php/Testing_for_weak_password_change_or_reset_functionalities_%28OWASP-AT-011%29" TargetMode="External"/><Relationship Id="rId31" Type="http://schemas.openxmlformats.org/officeDocument/2006/relationships/hyperlink" Target="https://www.owasp.org/index.php/Testing_for_Weaker_authentication_in_alternative_channel_%28OTG-AUTHN-010%29" TargetMode="External"/><Relationship Id="rId32" Type="http://schemas.openxmlformats.org/officeDocument/2006/relationships/hyperlink" Target="https://www.owasp.org/index.php/Testing_for_Path_Traversal_%28OWASP-AZ-001%29" TargetMode="External"/><Relationship Id="rId33" Type="http://schemas.openxmlformats.org/officeDocument/2006/relationships/hyperlink" Target="https://www.owasp.org/index.php/Testing_for_Bypassing_Authorization_Schema_%28OWASP-AZ-002%29" TargetMode="External"/><Relationship Id="rId34" Type="http://schemas.openxmlformats.org/officeDocument/2006/relationships/hyperlink" Target="https://www.owasp.org/index.php/Testing_for_Privilege_escalation_%28OWASP-AZ-003%29" TargetMode="External"/><Relationship Id="rId35" Type="http://schemas.openxmlformats.org/officeDocument/2006/relationships/hyperlink" Target="https://www.owasp.org/index.php/Testing_for_Insecure_Direct_Object_References_%28OWASP-AZ-004%29" TargetMode="External"/><Relationship Id="rId36" Type="http://schemas.openxmlformats.org/officeDocument/2006/relationships/hyperlink" Target="https://www.owasp.org/index.php/Testing_for_cookies_attributes_%28OWASP-SM-002%29" TargetMode="External"/><Relationship Id="rId37" Type="http://schemas.openxmlformats.org/officeDocument/2006/relationships/hyperlink" Target="https://www.owasp.org/index.php/Testing_for_Session_Fixation_%28OWASP-SM-003%29" TargetMode="External"/><Relationship Id="rId38" Type="http://schemas.openxmlformats.org/officeDocument/2006/relationships/hyperlink" Target="https://www.owasp.org/index.php/Testing_for_Exposed_Session_Variables_%28OWASP-SM-004%29" TargetMode="External"/><Relationship Id="rId39" Type="http://schemas.openxmlformats.org/officeDocument/2006/relationships/hyperlink" Target="https://www.owasp.org/index.php/Testing_for_CSRF_%28OWASP-SM-005%29" TargetMode="External"/><Relationship Id="rId50" Type="http://schemas.openxmlformats.org/officeDocument/2006/relationships/hyperlink" Target="https://www.owasp.org/index.php/Testing_for_SQL_Server" TargetMode="External"/><Relationship Id="rId51" Type="http://schemas.openxmlformats.org/officeDocument/2006/relationships/hyperlink" Target="https://www.owasp.org/index.php/OWASP_Backend_Security_Project_Testing_PostgreSQL" TargetMode="External"/><Relationship Id="rId52" Type="http://schemas.openxmlformats.org/officeDocument/2006/relationships/hyperlink" Target="https://www.owasp.org/index.php/Testing_for_MS_Access" TargetMode="External"/><Relationship Id="rId53" Type="http://schemas.openxmlformats.org/officeDocument/2006/relationships/hyperlink" Target="https://www.owasp.org/index.php/Testing_for_NoSQL_injection" TargetMode="External"/><Relationship Id="rId54" Type="http://schemas.openxmlformats.org/officeDocument/2006/relationships/hyperlink" Target="https://www.owasp.org/index.php/Testing_for_LDAP_Injection_%28OWASP-DV-006%29" TargetMode="External"/><Relationship Id="rId55" Type="http://schemas.openxmlformats.org/officeDocument/2006/relationships/hyperlink" Target="https://www.owasp.org/index.php/Testing_for_ORM_Injection_%28OWASP-DV-007%29" TargetMode="External"/><Relationship Id="rId56" Type="http://schemas.openxmlformats.org/officeDocument/2006/relationships/hyperlink" Target="https://www.owasp.org/index.php/Testing_for_XML_Injection_%28OWASP-DV-008%29" TargetMode="External"/><Relationship Id="rId57" Type="http://schemas.openxmlformats.org/officeDocument/2006/relationships/hyperlink" Target="https://www.owasp.org/index.php/Testing_for_SSI_Injection_%28OWASP-DV-009%29" TargetMode="External"/><Relationship Id="rId58" Type="http://schemas.openxmlformats.org/officeDocument/2006/relationships/hyperlink" Target="https://www.owasp.org/index.php/Testing_for_XPath_Injection_%28OWASP-DV-010%29" TargetMode="External"/><Relationship Id="rId59" Type="http://schemas.openxmlformats.org/officeDocument/2006/relationships/hyperlink" Target="https://www.owasp.org/index.php/Testing_for_IMAP/SMTP_Injection_%28OWASP-DV-011%29" TargetMode="External"/><Relationship Id="rId70" Type="http://schemas.openxmlformats.org/officeDocument/2006/relationships/hyperlink" Target="https://www.owasp.org/index.php/Testing_for_Error_Code_%28OWASP-IG-006%29" TargetMode="External"/><Relationship Id="rId71" Type="http://schemas.openxmlformats.org/officeDocument/2006/relationships/hyperlink" Target="https://www.owasp.org/index.php/Testing_for_Stack_Traces_%28OWASP-IG-XXX%29" TargetMode="External"/><Relationship Id="rId72" Type="http://schemas.openxmlformats.org/officeDocument/2006/relationships/hyperlink" Target="https://www.owasp.org/index.php/Testing_for_Weak_SSL/TSL_Ciphers,_Insufficient_Transport_Layer_Protection_%28OWASP-EN-002%29" TargetMode="External"/><Relationship Id="rId73" Type="http://schemas.openxmlformats.org/officeDocument/2006/relationships/hyperlink" Target="https://www.owasp.org/index.php/Testing_for_Padding_Oracle_%28OWASP-EN-003%29" TargetMode="External"/><Relationship Id="rId74" Type="http://schemas.openxmlformats.org/officeDocument/2006/relationships/hyperlink" Target="https://www.owasp.org/index.php/Testing_for_Sensitive_information_sent_via_unencrypted_channels_%28OTG-CRYPST-007%29" TargetMode="External"/><Relationship Id="rId75" Type="http://schemas.openxmlformats.org/officeDocument/2006/relationships/hyperlink" Target="https://www.owasp.org/index.php/Test_Ability_to_forge_requests_%28OTG-BUSLOGIC-002%29" TargetMode="External"/><Relationship Id="rId76" Type="http://schemas.openxmlformats.org/officeDocument/2006/relationships/hyperlink" Target="https://www.owasp.org/index.php/Test_integrity_checks_%28OTG-BUSLOGIC-003%29" TargetMode="External"/><Relationship Id="rId77" Type="http://schemas.openxmlformats.org/officeDocument/2006/relationships/hyperlink" Target="https://www.owasp.org/index.php/Test_for_Process_Timing_%28OTG-BUSLOGIC-007%29" TargetMode="External"/><Relationship Id="rId78" Type="http://schemas.openxmlformats.org/officeDocument/2006/relationships/hyperlink" Target="https://www.owasp.org/index.php/Test_number_of_times_a_function_can_be_used_limits_%28OTG-BUSLOGIC-007%29" TargetMode="External"/><Relationship Id="rId79" Type="http://schemas.openxmlformats.org/officeDocument/2006/relationships/hyperlink" Target="https://www.owasp.org/index.php/Testing_for_the_Circumvention_of_Work_Flows_%28OTG-BUSLOGIC-009%29" TargetMode="External"/><Relationship Id="rId90" Type="http://schemas.openxmlformats.org/officeDocument/2006/relationships/hyperlink" Target="https://www.owasp.org/index.php/Testing_for_Clickjacking_%28OWASP-CS-004%29" TargetMode="External"/><Relationship Id="rId91" Type="http://schemas.openxmlformats.org/officeDocument/2006/relationships/hyperlink" Target="https://www.owasp.org/index.php/Testing_WebSockets_%28OTG-CLIENT-005%29" TargetMode="External"/><Relationship Id="rId92" Type="http://schemas.openxmlformats.org/officeDocument/2006/relationships/hyperlink" Target="https://www.owasp.org/index.php/Test_Web_Messaging_%28OTG-CLIENT-006%29" TargetMode="External"/><Relationship Id="rId93" Type="http://schemas.openxmlformats.org/officeDocument/2006/relationships/hyperlink" Target="https://www.owasp.org/index.php/Test_Local_Storage_%28OTG-CLIENT-007%29" TargetMode="External"/><Relationship Id="rId94" Type="http://schemas.openxmlformats.org/officeDocument/2006/relationships/hyperlink" Target="https://www.owasp.org/index.php/Testing_for_DOM-based_Cross_site_scripting_%28OWASP-DV-003%29" TargetMode="External"/><Relationship Id="rId95" Type="http://schemas.openxmlformats.org/officeDocument/2006/relationships/hyperlink" Target="https://www.owasp.org/index.php/Testing_for_Session_Management_Schema_%28OWASP-SM-001%29" TargetMode="External"/><Relationship Id="rId96" Type="http://schemas.openxmlformats.org/officeDocument/2006/relationships/hyperlink" Target="https://www.owasp.org/index.php/Testing:_Search_engine_discovery/reconnaissance_%28OWASP-IG-002%29" TargetMode="External"/><Relationship Id="rId97" Type="http://schemas.openxmlformats.org/officeDocument/2006/relationships/hyperlink" Target="https://www.owasp.org/index.php/Testing_for_Weak_lock_out_mechanism_%28OWASP-AT-004%29" TargetMode="External"/><Relationship Id="rId98" Type="http://schemas.openxmlformats.org/officeDocument/2006/relationships/hyperlink" Target="https://www.owasp.org/index.php/Test_business_logic_data_validation_%28OTG-BUSLOGIC-001%29" TargetMode="External"/><Relationship Id="rId20" Type="http://schemas.openxmlformats.org/officeDocument/2006/relationships/hyperlink" Target="https://www.owasp.org/index.php/Test_Account_Provisioning_Process_%28OTG-IDENT-003%29" TargetMode="External"/><Relationship Id="rId21" Type="http://schemas.openxmlformats.org/officeDocument/2006/relationships/hyperlink" Target="https://www.owasp.org/index.php/Testing_for_Account_Enumeration_and_Guessable_User_Account_%28OWASP-AT-002%29" TargetMode="External"/><Relationship Id="rId22" Type="http://schemas.openxmlformats.org/officeDocument/2006/relationships/hyperlink" Target="https://www.owasp.org/index.php/Testing_for_Weak_or_unenforced_username_policy_%28OWASP-AT-009%29" TargetMode="External"/><Relationship Id="rId23" Type="http://schemas.openxmlformats.org/officeDocument/2006/relationships/hyperlink" Target="https://www.owasp.org/index.php/Testing_for_Credentials_Transported_over_an_Encrypted_Channel_%28OWASP-AT-001%29" TargetMode="External"/><Relationship Id="rId24" Type="http://schemas.openxmlformats.org/officeDocument/2006/relationships/hyperlink" Target="https://www.owasp.org/index.php/Testing_for_default_credentials_%28OWASP-AT-003%29" TargetMode="External"/><Relationship Id="rId25" Type="http://schemas.openxmlformats.org/officeDocument/2006/relationships/hyperlink" Target="https://www.owasp.org/index.php/Testing_for_Bypassing_Authentication_Schema_%28OWASP-AT-005%29" TargetMode="External"/><Relationship Id="rId26" Type="http://schemas.openxmlformats.org/officeDocument/2006/relationships/hyperlink" Target="https://www.owasp.org/index.php/Testing_for_Vulnerable_Remember_Password_%28OWASP-AT-006%29" TargetMode="External"/><Relationship Id="rId27" Type="http://schemas.openxmlformats.org/officeDocument/2006/relationships/hyperlink" Target="https://www.owasp.org/index.php/Testing_for_Browser_cache_weakness_%28OWASP-AT-007%29" TargetMode="External"/><Relationship Id="rId28" Type="http://schemas.openxmlformats.org/officeDocument/2006/relationships/hyperlink" Target="https://www.owasp.org/index.php/Testing_for_Weak_password_policy_%28OWASP-AT-008%29" TargetMode="External"/><Relationship Id="rId29" Type="http://schemas.openxmlformats.org/officeDocument/2006/relationships/hyperlink" Target="https://www.owasp.org/index.php/Testing_for_Weak_security_question/answer_%28OTG-AUTHN-008%29" TargetMode="External"/><Relationship Id="rId40" Type="http://schemas.openxmlformats.org/officeDocument/2006/relationships/hyperlink" Target="https://www.owasp.org/index.php/Testing_for_logout_functionality_%28OWASP-SM-007%29" TargetMode="External"/><Relationship Id="rId41" Type="http://schemas.openxmlformats.org/officeDocument/2006/relationships/hyperlink" Target="https://www.owasp.org/index.php/Test_Session_Timeout_%28OTG-SESS-008%29" TargetMode="External"/><Relationship Id="rId42" Type="http://schemas.openxmlformats.org/officeDocument/2006/relationships/hyperlink" Target="https://www.owasp.org/index.php/Testing_for_Session_puzzling_%28OTG-SESS-010%29" TargetMode="External"/><Relationship Id="rId43" Type="http://schemas.openxmlformats.org/officeDocument/2006/relationships/hyperlink" Target="https://www.owasp.org/index.php/Testing_for_Reflected_Cross_site_scripting_%28OWASP-DV-001%29" TargetMode="External"/><Relationship Id="rId44" Type="http://schemas.openxmlformats.org/officeDocument/2006/relationships/hyperlink" Target="https://www.owasp.org/index.php/Testing_for_Stored_Cross_site_scripting_%28OWASP-DV-002%29" TargetMode="External"/><Relationship Id="rId45" Type="http://schemas.openxmlformats.org/officeDocument/2006/relationships/hyperlink" Target="https://www.owasp.org/index.php/Testing_for_HTTP_Verb_Tampering_%28OWASP-DV-003%29" TargetMode="External"/><Relationship Id="rId46" Type="http://schemas.openxmlformats.org/officeDocument/2006/relationships/hyperlink" Target="https://www.owasp.org/index.php/Testing_for_HTTP_Parameter_pollution_%28OWASP-DV-004%29" TargetMode="External"/><Relationship Id="rId47" Type="http://schemas.openxmlformats.org/officeDocument/2006/relationships/hyperlink" Target="https://www.owasp.org/index.php/Testing_for_SQL_Injection_%28OWASP-DV-005%29" TargetMode="External"/><Relationship Id="rId48" Type="http://schemas.openxmlformats.org/officeDocument/2006/relationships/hyperlink" Target="https://www.owasp.org/index.php/Testing_for_Oracle" TargetMode="External"/><Relationship Id="rId49" Type="http://schemas.openxmlformats.org/officeDocument/2006/relationships/hyperlink" Target="https://www.owasp.org/index.php/Testing_for_MySQL" TargetMode="External"/><Relationship Id="rId60" Type="http://schemas.openxmlformats.org/officeDocument/2006/relationships/hyperlink" Target="https://www.owasp.org/index.php/Testing_for_Code_Injection_%28OWASP-DV-012%29" TargetMode="External"/><Relationship Id="rId61" Type="http://schemas.openxmlformats.org/officeDocument/2006/relationships/hyperlink" Target="https://www.owasp.org/index.php/Testing_for_Local_File_Inclusion" TargetMode="External"/><Relationship Id="rId62" Type="http://schemas.openxmlformats.org/officeDocument/2006/relationships/hyperlink" Target="https://www.owasp.org/index.php/Testing_for_Remote_File_Inclusion" TargetMode="External"/><Relationship Id="rId63" Type="http://schemas.openxmlformats.org/officeDocument/2006/relationships/hyperlink" Target="https://www.owasp.org/index.php/Testing_for_Command_Injection_%28OWASP-DV-013%29" TargetMode="External"/><Relationship Id="rId64" Type="http://schemas.openxmlformats.org/officeDocument/2006/relationships/hyperlink" Target="https://www.owasp.org/index.php/Testing_for_Buffer_Overflow_%28OWASP-DV-014%29" TargetMode="External"/><Relationship Id="rId65" Type="http://schemas.openxmlformats.org/officeDocument/2006/relationships/hyperlink" Target="https://www.owasp.org/index.php/Testing_for_Heap_Overflow" TargetMode="External"/><Relationship Id="rId66" Type="http://schemas.openxmlformats.org/officeDocument/2006/relationships/hyperlink" Target="https://www.owasp.org/index.php/Testing_for_Stack_Overflow" TargetMode="External"/><Relationship Id="rId67" Type="http://schemas.openxmlformats.org/officeDocument/2006/relationships/hyperlink" Target="https://www.owasp.org/index.php/Testing_for_Format_String" TargetMode="External"/><Relationship Id="rId68" Type="http://schemas.openxmlformats.org/officeDocument/2006/relationships/hyperlink" Target="https://www.owasp.org/index.php/Testing_for_Incubated_Vulnerability_%28OWASP-DV-015%29" TargetMode="External"/><Relationship Id="rId69" Type="http://schemas.openxmlformats.org/officeDocument/2006/relationships/hyperlink" Target="https://www.owasp.org/index.php/Testing_for_HTTP_Splitting/Smuggling_%28OWASP-DV-016%29" TargetMode="External"/><Relationship Id="rId80" Type="http://schemas.openxmlformats.org/officeDocument/2006/relationships/hyperlink" Target="https://www.owasp.org/index.php/Test_defenses_against_application_mis-use_%28OTG-BUSLOGIC-011%29" TargetMode="External"/><Relationship Id="rId81" Type="http://schemas.openxmlformats.org/officeDocument/2006/relationships/hyperlink" Target="https://www.owasp.org/index.php/Test_Upload_of_Unexpected_File_Types_%28OTG-BUSLOGIC-015%29" TargetMode="External"/><Relationship Id="rId82" Type="http://schemas.openxmlformats.org/officeDocument/2006/relationships/hyperlink" Target="https://www.owasp.org/index.php/Test_Upload_of_Malicious_Files_%28OTG-BUSLOGIC-016%29" TargetMode="External"/><Relationship Id="rId83" Type="http://schemas.openxmlformats.org/officeDocument/2006/relationships/hyperlink" Target="https://www.owasp.org/index.php/Testing_for_JavaScript_Execution" TargetMode="External"/><Relationship Id="rId84" Type="http://schemas.openxmlformats.org/officeDocument/2006/relationships/hyperlink" Target="https://www.owasp.org/index.php/Testing_for_HTML_Injection" TargetMode="External"/><Relationship Id="rId85" Type="http://schemas.openxmlformats.org/officeDocument/2006/relationships/hyperlink" Target="https://www.owasp.org/index.php/Testing_for_Client_Side_URL_Redirect" TargetMode="External"/><Relationship Id="rId86" Type="http://schemas.openxmlformats.org/officeDocument/2006/relationships/hyperlink" Target="https://www.owasp.org/index.php/Testing_for_CSS_Injection" TargetMode="External"/><Relationship Id="rId87" Type="http://schemas.openxmlformats.org/officeDocument/2006/relationships/hyperlink" Target="https://www.owasp.org/index.php/Testing_for_Client_Side_Resource_Manipulation" TargetMode="External"/><Relationship Id="rId88" Type="http://schemas.openxmlformats.org/officeDocument/2006/relationships/hyperlink" Target="https://www.owasp.org/index.php/Test_Cross_Origin_Resource_Sharing_%28OTG-CLIENT-002%29" TargetMode="External"/><Relationship Id="rId89" Type="http://schemas.openxmlformats.org/officeDocument/2006/relationships/hyperlink" Target="https://www.owasp.org/index.php/Testing_for_Cross_site_flashing_%28OWASP-DV-004%2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"/>
  <sheetViews>
    <sheetView tabSelected="1" zoomScale="125" zoomScaleNormal="125" zoomScalePageLayoutView="125" workbookViewId="0">
      <selection activeCell="A2" sqref="A2"/>
    </sheetView>
  </sheetViews>
  <sheetFormatPr baseColWidth="10" defaultColWidth="8.625" defaultRowHeight="15" customHeight="1" x14ac:dyDescent="0"/>
  <cols>
    <col min="1" max="1" width="13.5" style="1" customWidth="1"/>
    <col min="2" max="2" width="18" style="1" customWidth="1"/>
    <col min="3" max="3" width="53.375" style="1" bestFit="1" customWidth="1"/>
    <col min="4" max="5" width="9" style="1" customWidth="1"/>
    <col min="6" max="6" width="13.5" style="1" customWidth="1"/>
    <col min="7" max="7" width="31.5" style="1" customWidth="1"/>
    <col min="8" max="8" width="22.5" style="1" customWidth="1"/>
    <col min="9" max="1023" width="13.75" style="1" customWidth="1"/>
  </cols>
  <sheetData>
    <row r="1" spans="1:8" ht="15" customHeight="1">
      <c r="A1" s="21" t="s">
        <v>12</v>
      </c>
      <c r="B1" s="21" t="s">
        <v>791</v>
      </c>
      <c r="C1" s="21" t="s">
        <v>8</v>
      </c>
      <c r="D1" s="21" t="s">
        <v>13</v>
      </c>
      <c r="E1" s="21" t="s">
        <v>14</v>
      </c>
      <c r="F1" s="21" t="s">
        <v>11</v>
      </c>
      <c r="G1" s="21" t="s">
        <v>15</v>
      </c>
      <c r="H1" s="21" t="s">
        <v>16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K1"/>
  <sheetViews>
    <sheetView zoomScale="125" zoomScaleNormal="125" zoomScalePageLayoutView="125" workbookViewId="0">
      <selection activeCell="A2" sqref="A2"/>
    </sheetView>
  </sheetViews>
  <sheetFormatPr baseColWidth="10" defaultRowHeight="15" x14ac:dyDescent="0"/>
  <cols>
    <col min="2" max="5" width="10.625" customWidth="1"/>
    <col min="6" max="6" width="59.25" bestFit="1" customWidth="1"/>
    <col min="7" max="8" width="54" customWidth="1"/>
    <col min="9" max="9" width="63" customWidth="1"/>
    <col min="10" max="10" width="36" customWidth="1"/>
  </cols>
  <sheetData>
    <row r="1" spans="1:11">
      <c r="A1" s="21" t="s">
        <v>77</v>
      </c>
      <c r="B1" s="21" t="s">
        <v>1402</v>
      </c>
      <c r="C1" s="21" t="s">
        <v>791</v>
      </c>
      <c r="D1" s="21" t="s">
        <v>8</v>
      </c>
      <c r="E1" s="21" t="s">
        <v>13</v>
      </c>
      <c r="F1" s="21" t="s">
        <v>21</v>
      </c>
      <c r="G1" s="21" t="s">
        <v>22</v>
      </c>
      <c r="H1" s="21" t="s">
        <v>23</v>
      </c>
      <c r="I1" s="21" t="s">
        <v>1403</v>
      </c>
      <c r="J1" s="21" t="s">
        <v>950</v>
      </c>
      <c r="K1" s="21" t="s">
        <v>24</v>
      </c>
    </row>
  </sheetData>
  <autoFilter ref="A1:K1">
    <sortState ref="A2:K48">
      <sortCondition ref="F1:F4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049"/>
  <sheetViews>
    <sheetView zoomScale="125" zoomScaleNormal="125" zoomScalePageLayoutView="125" workbookViewId="0">
      <selection activeCell="E2" sqref="E2"/>
    </sheetView>
  </sheetViews>
  <sheetFormatPr baseColWidth="10" defaultColWidth="8.625" defaultRowHeight="16" x14ac:dyDescent="0"/>
  <cols>
    <col min="1" max="1" width="13.5" style="3" customWidth="1"/>
    <col min="2" max="2" width="42.75" style="3" customWidth="1"/>
    <col min="3" max="4" width="13.5" style="5" customWidth="1"/>
    <col min="5" max="5" width="13.5" style="3" customWidth="1"/>
    <col min="6" max="6" width="13.5" style="5" customWidth="1"/>
    <col min="7" max="7" width="18" style="5" customWidth="1"/>
    <col min="8" max="8" width="31.5" style="5" customWidth="1"/>
    <col min="9" max="9" width="9" style="5" customWidth="1"/>
    <col min="10" max="10" width="76.5" style="6" customWidth="1"/>
    <col min="11" max="12" width="106.75" style="6" customWidth="1"/>
    <col min="13" max="14" width="75.125" style="6" customWidth="1"/>
    <col min="15" max="20" width="22.5" style="5" customWidth="1"/>
    <col min="21" max="1023" width="13.75" style="2" customWidth="1"/>
    <col min="1024" max="16384" width="8.625" style="16"/>
  </cols>
  <sheetData>
    <row r="1" spans="1:20">
      <c r="A1" s="21" t="s">
        <v>17</v>
      </c>
      <c r="B1" s="21" t="s">
        <v>18</v>
      </c>
      <c r="C1" s="21" t="s">
        <v>101</v>
      </c>
      <c r="D1" s="21" t="s">
        <v>19</v>
      </c>
      <c r="E1" s="21" t="s">
        <v>20</v>
      </c>
      <c r="F1" s="21" t="s">
        <v>12</v>
      </c>
      <c r="G1" s="21" t="s">
        <v>791</v>
      </c>
      <c r="H1" s="21" t="s">
        <v>8</v>
      </c>
      <c r="I1" s="21" t="s">
        <v>13</v>
      </c>
      <c r="J1" s="21" t="s">
        <v>21</v>
      </c>
      <c r="K1" s="21" t="s">
        <v>22</v>
      </c>
      <c r="L1" s="21" t="s">
        <v>23</v>
      </c>
      <c r="M1" s="21" t="s">
        <v>263</v>
      </c>
      <c r="N1" s="21" t="s">
        <v>950</v>
      </c>
      <c r="O1" s="21" t="s">
        <v>24</v>
      </c>
      <c r="P1" s="21" t="s">
        <v>25</v>
      </c>
      <c r="Q1" s="21" t="s">
        <v>26</v>
      </c>
      <c r="R1" s="21" t="s">
        <v>27</v>
      </c>
      <c r="S1" s="21" t="s">
        <v>28</v>
      </c>
      <c r="T1" s="21" t="s">
        <v>29</v>
      </c>
    </row>
    <row r="2" spans="1:20" s="2" customFormat="1" ht="15" customHeight="1">
      <c r="A2" s="3"/>
      <c r="B2" s="3" t="e">
        <f>VLOOKUP($J2,HostMap!A:Z,3,FALSE)</f>
        <v>#N/A</v>
      </c>
      <c r="C2" s="3" t="str">
        <f>IF(A2="Internal",(VLOOKUP($J2,HostMap!A:Z,4,FALSE)),IF(A2="External",(VLOOKUP($J2,HostMap!A:Z,5,FALSE)),"ERROR"))</f>
        <v>ERROR</v>
      </c>
      <c r="D2" s="13"/>
      <c r="E2" s="72"/>
      <c r="F2" s="19"/>
      <c r="G2" s="19"/>
      <c r="H2" s="19"/>
      <c r="I2" s="19"/>
      <c r="J2" s="19"/>
      <c r="K2" s="19"/>
      <c r="L2" s="19"/>
      <c r="M2" s="19"/>
      <c r="N2" s="85"/>
      <c r="O2" s="19"/>
      <c r="P2" s="19"/>
      <c r="Q2" s="19"/>
      <c r="R2" s="13"/>
      <c r="S2" s="13"/>
      <c r="T2" s="13"/>
    </row>
    <row r="3" spans="1:20" s="2" customFormat="1" ht="15" customHeight="1">
      <c r="A3" s="16"/>
      <c r="B3" s="16"/>
      <c r="C3" s="17"/>
      <c r="D3" s="17"/>
      <c r="E3" s="73"/>
      <c r="F3" s="17"/>
      <c r="G3" s="17"/>
      <c r="H3" s="17"/>
      <c r="I3" s="17"/>
      <c r="J3" s="18"/>
      <c r="K3" s="18"/>
      <c r="L3" s="18"/>
      <c r="M3" s="18"/>
      <c r="N3" s="18"/>
      <c r="O3" s="17"/>
      <c r="P3" s="17"/>
      <c r="Q3" s="17"/>
      <c r="R3" s="17"/>
      <c r="S3" s="17"/>
      <c r="T3" s="17"/>
    </row>
    <row r="4" spans="1:20" s="2" customFormat="1" ht="15" customHeight="1">
      <c r="A4" s="16"/>
      <c r="B4" s="16"/>
      <c r="C4" s="17"/>
      <c r="D4" s="17"/>
      <c r="E4" s="73"/>
      <c r="F4" s="17"/>
      <c r="G4" s="17"/>
      <c r="H4" s="17"/>
      <c r="I4" s="17"/>
      <c r="J4" s="18"/>
      <c r="K4" s="18"/>
      <c r="L4" s="18"/>
      <c r="M4" s="18"/>
      <c r="N4" s="18"/>
      <c r="O4" s="17"/>
      <c r="P4" s="17"/>
      <c r="Q4" s="17"/>
      <c r="R4" s="17"/>
      <c r="S4" s="17"/>
      <c r="T4" s="17"/>
    </row>
    <row r="5" spans="1:20" s="2" customFormat="1" ht="15" customHeight="1">
      <c r="A5" s="16"/>
      <c r="B5" s="16"/>
      <c r="C5" s="17"/>
      <c r="D5" s="17"/>
      <c r="E5" s="73"/>
      <c r="F5" s="17"/>
      <c r="G5" s="17"/>
      <c r="H5" s="17"/>
      <c r="I5" s="17"/>
      <c r="J5" s="18"/>
      <c r="K5" s="18"/>
      <c r="L5" s="18"/>
      <c r="M5" s="18"/>
      <c r="N5" s="18"/>
      <c r="O5" s="17"/>
      <c r="P5" s="17"/>
      <c r="Q5" s="17"/>
      <c r="R5" s="17"/>
      <c r="S5" s="17"/>
      <c r="T5" s="17"/>
    </row>
    <row r="6" spans="1:20" s="2" customFormat="1" ht="15" customHeight="1">
      <c r="A6" s="16"/>
      <c r="B6" s="16"/>
      <c r="C6" s="17"/>
      <c r="D6" s="17"/>
      <c r="E6" s="73"/>
      <c r="F6" s="17"/>
      <c r="G6" s="17"/>
      <c r="H6" s="17"/>
      <c r="I6" s="17"/>
      <c r="J6" s="18"/>
      <c r="K6" s="18"/>
      <c r="L6" s="18"/>
      <c r="M6" s="18"/>
      <c r="N6" s="18"/>
      <c r="O6" s="17"/>
      <c r="P6" s="17"/>
      <c r="Q6" s="17"/>
      <c r="R6" s="17"/>
      <c r="S6" s="17"/>
      <c r="T6" s="17"/>
    </row>
    <row r="7" spans="1:20" s="2" customFormat="1" ht="15" customHeight="1">
      <c r="A7" s="16"/>
      <c r="B7" s="16"/>
      <c r="C7" s="17"/>
      <c r="D7" s="17"/>
      <c r="E7" s="73"/>
      <c r="F7" s="17"/>
      <c r="G7" s="17"/>
      <c r="H7" s="17"/>
      <c r="I7" s="17"/>
      <c r="J7" s="18"/>
      <c r="K7" s="18"/>
      <c r="L7" s="18"/>
      <c r="M7" s="18"/>
      <c r="N7" s="18"/>
      <c r="O7" s="17"/>
      <c r="P7" s="17"/>
      <c r="Q7" s="17"/>
      <c r="R7" s="17"/>
      <c r="S7" s="17"/>
      <c r="T7" s="17"/>
    </row>
    <row r="8" spans="1:20" s="2" customFormat="1" ht="15" customHeight="1">
      <c r="A8" s="16"/>
      <c r="B8" s="16"/>
      <c r="C8" s="17"/>
      <c r="D8" s="17"/>
      <c r="E8" s="73"/>
      <c r="F8" s="17"/>
      <c r="G8" s="17"/>
      <c r="H8" s="17"/>
      <c r="I8" s="17"/>
      <c r="J8" s="18"/>
      <c r="K8" s="18"/>
      <c r="L8" s="18"/>
      <c r="M8" s="18"/>
      <c r="N8" s="18"/>
      <c r="O8" s="17"/>
      <c r="P8" s="17"/>
      <c r="Q8" s="17"/>
      <c r="R8" s="17"/>
      <c r="S8" s="17"/>
      <c r="T8" s="17"/>
    </row>
    <row r="9" spans="1:20" s="2" customFormat="1" ht="15" customHeight="1">
      <c r="A9" s="16"/>
      <c r="B9" s="16"/>
      <c r="C9" s="17"/>
      <c r="D9" s="17"/>
      <c r="E9" s="73"/>
      <c r="F9" s="17"/>
      <c r="G9" s="17"/>
      <c r="H9" s="17"/>
      <c r="I9" s="17"/>
      <c r="J9" s="18"/>
      <c r="K9" s="18"/>
      <c r="L9" s="18"/>
      <c r="M9" s="18"/>
      <c r="N9" s="18"/>
      <c r="O9" s="17"/>
      <c r="P9" s="17"/>
      <c r="Q9" s="17"/>
      <c r="R9" s="17"/>
      <c r="S9" s="17"/>
      <c r="T9" s="17"/>
    </row>
    <row r="10" spans="1:20" s="2" customFormat="1" ht="15" customHeight="1">
      <c r="A10" s="16"/>
      <c r="B10" s="16"/>
      <c r="C10" s="17"/>
      <c r="D10" s="17"/>
      <c r="E10" s="73"/>
      <c r="F10" s="17"/>
      <c r="G10" s="17"/>
      <c r="H10" s="17"/>
      <c r="I10" s="17"/>
      <c r="J10" s="18"/>
      <c r="K10" s="18"/>
      <c r="L10" s="18"/>
      <c r="M10" s="18"/>
      <c r="N10" s="18"/>
      <c r="O10" s="17"/>
      <c r="P10" s="17"/>
      <c r="Q10" s="17"/>
      <c r="R10" s="17"/>
      <c r="S10" s="17"/>
      <c r="T10" s="17"/>
    </row>
    <row r="11" spans="1:20" s="2" customFormat="1" ht="15" customHeight="1">
      <c r="A11" s="16"/>
      <c r="B11" s="16"/>
      <c r="C11" s="17"/>
      <c r="D11" s="17"/>
      <c r="E11" s="73"/>
      <c r="F11" s="17"/>
      <c r="G11" s="17"/>
      <c r="H11" s="17"/>
      <c r="I11" s="17"/>
      <c r="J11" s="18"/>
      <c r="K11" s="18"/>
      <c r="L11" s="18"/>
      <c r="M11" s="18"/>
      <c r="N11" s="18"/>
      <c r="O11" s="17"/>
      <c r="P11" s="17"/>
      <c r="Q11" s="17"/>
      <c r="R11" s="17"/>
      <c r="S11" s="17"/>
      <c r="T11" s="17"/>
    </row>
    <row r="12" spans="1:20" s="2" customFormat="1" ht="15" customHeight="1">
      <c r="A12" s="16"/>
      <c r="B12" s="16"/>
      <c r="C12" s="17"/>
      <c r="D12" s="17"/>
      <c r="E12" s="73"/>
      <c r="F12" s="17"/>
      <c r="G12" s="17"/>
      <c r="H12" s="17"/>
      <c r="I12" s="17"/>
      <c r="J12" s="18"/>
      <c r="K12" s="18"/>
      <c r="L12" s="18"/>
      <c r="M12" s="18"/>
      <c r="N12" s="18"/>
      <c r="O12" s="17"/>
      <c r="P12" s="17"/>
      <c r="Q12" s="17"/>
      <c r="R12" s="17"/>
      <c r="S12" s="17"/>
      <c r="T12" s="17"/>
    </row>
    <row r="13" spans="1:20" s="2" customFormat="1" ht="15" customHeight="1">
      <c r="A13" s="16"/>
      <c r="B13" s="16"/>
      <c r="C13" s="17"/>
      <c r="D13" s="17"/>
      <c r="E13" s="73"/>
      <c r="F13" s="17"/>
      <c r="G13" s="17"/>
      <c r="H13" s="17"/>
      <c r="I13" s="17"/>
      <c r="J13" s="18"/>
      <c r="K13" s="18"/>
      <c r="L13" s="18"/>
      <c r="M13" s="18"/>
      <c r="N13" s="18"/>
      <c r="O13" s="17"/>
      <c r="P13" s="17"/>
      <c r="Q13" s="17"/>
      <c r="R13" s="17"/>
      <c r="S13" s="17"/>
      <c r="T13" s="17"/>
    </row>
    <row r="14" spans="1:20" s="2" customFormat="1" ht="15" customHeight="1">
      <c r="A14" s="16"/>
      <c r="B14" s="16"/>
      <c r="C14" s="17"/>
      <c r="D14" s="17"/>
      <c r="E14" s="73"/>
      <c r="F14" s="17"/>
      <c r="G14" s="17"/>
      <c r="H14" s="17"/>
      <c r="I14" s="17"/>
      <c r="J14" s="18"/>
      <c r="K14" s="18"/>
      <c r="L14" s="18"/>
      <c r="M14" s="18"/>
      <c r="N14" s="18"/>
      <c r="O14" s="17"/>
      <c r="P14" s="17"/>
      <c r="Q14" s="17"/>
      <c r="R14" s="17"/>
      <c r="S14" s="17"/>
      <c r="T14" s="17"/>
    </row>
    <row r="15" spans="1:20" s="2" customFormat="1" ht="15" customHeight="1">
      <c r="A15" s="16"/>
      <c r="B15" s="16"/>
      <c r="C15" s="17"/>
      <c r="D15" s="17"/>
      <c r="E15" s="73"/>
      <c r="F15" s="17"/>
      <c r="G15" s="17"/>
      <c r="H15" s="17"/>
      <c r="I15" s="17"/>
      <c r="J15" s="18"/>
      <c r="K15" s="18"/>
      <c r="L15" s="18"/>
      <c r="M15" s="18"/>
      <c r="N15" s="18"/>
      <c r="O15" s="17"/>
      <c r="P15" s="17"/>
      <c r="Q15" s="17"/>
      <c r="R15" s="17"/>
      <c r="S15" s="17"/>
      <c r="T15" s="17"/>
    </row>
    <row r="16" spans="1:20" s="2" customFormat="1" ht="15" customHeight="1">
      <c r="A16" s="16"/>
      <c r="B16" s="16"/>
      <c r="C16" s="17"/>
      <c r="D16" s="17"/>
      <c r="E16" s="73"/>
      <c r="F16" s="17"/>
      <c r="G16" s="17"/>
      <c r="H16" s="17"/>
      <c r="I16" s="17"/>
      <c r="J16" s="18"/>
      <c r="K16" s="18"/>
      <c r="L16" s="18"/>
      <c r="M16" s="18"/>
      <c r="N16" s="18"/>
      <c r="O16" s="17"/>
      <c r="P16" s="17"/>
      <c r="Q16" s="17"/>
      <c r="R16" s="17"/>
      <c r="S16" s="17"/>
      <c r="T16" s="17"/>
    </row>
    <row r="17" spans="1:20" s="2" customFormat="1" ht="15" customHeight="1">
      <c r="A17" s="16"/>
      <c r="B17" s="16"/>
      <c r="C17" s="17"/>
      <c r="D17" s="17"/>
      <c r="E17" s="73"/>
      <c r="F17" s="17"/>
      <c r="G17" s="17"/>
      <c r="H17" s="17"/>
      <c r="I17" s="17"/>
      <c r="J17" s="18"/>
      <c r="K17" s="18"/>
      <c r="L17" s="18"/>
      <c r="M17" s="18"/>
      <c r="N17" s="18"/>
      <c r="O17" s="17"/>
      <c r="P17" s="17"/>
      <c r="Q17" s="17"/>
      <c r="R17" s="17"/>
      <c r="S17" s="17"/>
      <c r="T17" s="17"/>
    </row>
    <row r="18" spans="1:20" s="2" customFormat="1" ht="15" customHeight="1">
      <c r="A18" s="16"/>
      <c r="B18" s="16"/>
      <c r="C18" s="17"/>
      <c r="D18" s="17"/>
      <c r="E18" s="73"/>
      <c r="F18" s="17"/>
      <c r="G18" s="17"/>
      <c r="H18" s="17"/>
      <c r="I18" s="17"/>
      <c r="J18" s="18"/>
      <c r="K18" s="18"/>
      <c r="L18" s="18"/>
      <c r="M18" s="18"/>
      <c r="N18" s="18"/>
      <c r="O18" s="17"/>
      <c r="P18" s="17"/>
      <c r="Q18" s="17"/>
      <c r="R18" s="17"/>
      <c r="S18" s="17"/>
      <c r="T18" s="17"/>
    </row>
    <row r="19" spans="1:20" s="2" customFormat="1" ht="15" customHeight="1">
      <c r="A19" s="16"/>
      <c r="B19" s="16"/>
      <c r="C19" s="17"/>
      <c r="D19" s="17"/>
      <c r="E19" s="73"/>
      <c r="F19" s="17"/>
      <c r="G19" s="17"/>
      <c r="H19" s="17"/>
      <c r="I19" s="17"/>
      <c r="J19" s="18"/>
      <c r="K19" s="18"/>
      <c r="L19" s="18"/>
      <c r="M19" s="18"/>
      <c r="N19" s="18"/>
      <c r="O19" s="17"/>
      <c r="P19" s="17"/>
      <c r="Q19" s="17"/>
      <c r="R19" s="17"/>
      <c r="S19" s="17"/>
      <c r="T19" s="17"/>
    </row>
    <row r="20" spans="1:20" s="2" customFormat="1" ht="15" customHeight="1">
      <c r="A20" s="16"/>
      <c r="B20" s="16"/>
      <c r="C20" s="17"/>
      <c r="D20" s="17"/>
      <c r="E20" s="73"/>
      <c r="F20" s="17"/>
      <c r="G20" s="17"/>
      <c r="H20" s="17"/>
      <c r="I20" s="17"/>
      <c r="J20" s="18"/>
      <c r="K20" s="18"/>
      <c r="L20" s="18"/>
      <c r="M20" s="18"/>
      <c r="N20" s="18"/>
      <c r="O20" s="17"/>
      <c r="P20" s="17"/>
      <c r="Q20" s="17"/>
      <c r="R20" s="17"/>
      <c r="S20" s="17"/>
      <c r="T20" s="17"/>
    </row>
    <row r="21" spans="1:20" s="2" customFormat="1" ht="15" customHeight="1">
      <c r="A21" s="16"/>
      <c r="B21" s="16"/>
      <c r="C21" s="17"/>
      <c r="D21" s="17"/>
      <c r="E21" s="73"/>
      <c r="F21" s="17"/>
      <c r="G21" s="17"/>
      <c r="H21" s="17"/>
      <c r="I21" s="17"/>
      <c r="J21" s="18"/>
      <c r="K21" s="18"/>
      <c r="L21" s="18"/>
      <c r="M21" s="18"/>
      <c r="N21" s="18"/>
      <c r="O21" s="17"/>
      <c r="P21" s="17"/>
      <c r="Q21" s="17"/>
      <c r="R21" s="17"/>
      <c r="S21" s="17"/>
      <c r="T21" s="17"/>
    </row>
    <row r="22" spans="1:20" s="2" customFormat="1" ht="15" customHeight="1">
      <c r="A22" s="16"/>
      <c r="B22" s="16"/>
      <c r="C22" s="17"/>
      <c r="D22" s="17"/>
      <c r="E22" s="73"/>
      <c r="F22" s="17"/>
      <c r="G22" s="17"/>
      <c r="H22" s="17"/>
      <c r="I22" s="17"/>
      <c r="J22" s="18"/>
      <c r="K22" s="18"/>
      <c r="L22" s="18"/>
      <c r="M22" s="18"/>
      <c r="N22" s="18"/>
      <c r="O22" s="17"/>
      <c r="P22" s="17"/>
      <c r="Q22" s="17"/>
      <c r="R22" s="17"/>
      <c r="S22" s="17"/>
      <c r="T22" s="17"/>
    </row>
    <row r="23" spans="1:20" s="2" customFormat="1" ht="15" customHeight="1">
      <c r="A23" s="16"/>
      <c r="B23" s="16"/>
      <c r="C23" s="17"/>
      <c r="D23" s="17"/>
      <c r="E23" s="73"/>
      <c r="F23" s="17"/>
      <c r="G23" s="17"/>
      <c r="H23" s="17"/>
      <c r="I23" s="17"/>
      <c r="J23" s="18"/>
      <c r="K23" s="18"/>
      <c r="L23" s="18"/>
      <c r="M23" s="18"/>
      <c r="N23" s="18"/>
      <c r="O23" s="17"/>
      <c r="P23" s="17"/>
      <c r="Q23" s="17"/>
      <c r="R23" s="17"/>
      <c r="S23" s="17"/>
      <c r="T23" s="17"/>
    </row>
    <row r="24" spans="1:20" s="2" customFormat="1" ht="15" customHeight="1">
      <c r="A24" s="16"/>
      <c r="B24" s="16"/>
      <c r="C24" s="17"/>
      <c r="D24" s="17"/>
      <c r="E24" s="73"/>
      <c r="F24" s="17"/>
      <c r="G24" s="17"/>
      <c r="H24" s="17"/>
      <c r="I24" s="17"/>
      <c r="J24" s="18"/>
      <c r="K24" s="18"/>
      <c r="L24" s="18"/>
      <c r="M24" s="18"/>
      <c r="N24" s="18"/>
      <c r="O24" s="17"/>
      <c r="P24" s="17"/>
      <c r="Q24" s="17"/>
      <c r="R24" s="17"/>
      <c r="S24" s="17"/>
      <c r="T24" s="17"/>
    </row>
    <row r="25" spans="1:20" s="2" customFormat="1" ht="15" customHeight="1">
      <c r="A25" s="16"/>
      <c r="B25" s="16"/>
      <c r="C25" s="17"/>
      <c r="D25" s="17"/>
      <c r="E25" s="73"/>
      <c r="F25" s="17"/>
      <c r="G25" s="17"/>
      <c r="H25" s="17"/>
      <c r="I25" s="17"/>
      <c r="J25" s="18"/>
      <c r="K25" s="18"/>
      <c r="L25" s="18"/>
      <c r="M25" s="18"/>
      <c r="N25" s="18"/>
      <c r="O25" s="17"/>
      <c r="P25" s="17"/>
      <c r="Q25" s="17"/>
      <c r="R25" s="17"/>
      <c r="S25" s="17"/>
      <c r="T25" s="17"/>
    </row>
    <row r="26" spans="1:20" s="2" customFormat="1" ht="15" customHeight="1">
      <c r="A26" s="16"/>
      <c r="B26" s="16"/>
      <c r="C26" s="17"/>
      <c r="D26" s="17"/>
      <c r="E26" s="73"/>
      <c r="F26" s="17"/>
      <c r="G26" s="17"/>
      <c r="H26" s="17"/>
      <c r="I26" s="17"/>
      <c r="J26" s="18"/>
      <c r="K26" s="18"/>
      <c r="L26" s="18"/>
      <c r="M26" s="18"/>
      <c r="N26" s="18"/>
      <c r="O26" s="17"/>
      <c r="P26" s="17"/>
      <c r="Q26" s="17"/>
      <c r="R26" s="17"/>
      <c r="S26" s="17"/>
      <c r="T26" s="17"/>
    </row>
    <row r="27" spans="1:20" s="2" customFormat="1" ht="15" customHeight="1">
      <c r="A27" s="16"/>
      <c r="B27" s="16"/>
      <c r="C27" s="17"/>
      <c r="D27" s="17"/>
      <c r="E27" s="73"/>
      <c r="F27" s="17"/>
      <c r="G27" s="17"/>
      <c r="H27" s="17"/>
      <c r="I27" s="17"/>
      <c r="J27" s="18"/>
      <c r="K27" s="18"/>
      <c r="L27" s="18"/>
      <c r="M27" s="18"/>
      <c r="N27" s="18"/>
      <c r="O27" s="17"/>
      <c r="P27" s="17"/>
      <c r="Q27" s="17"/>
      <c r="R27" s="17"/>
      <c r="S27" s="17"/>
      <c r="T27" s="17"/>
    </row>
    <row r="28" spans="1:20" s="2" customFormat="1" ht="15" customHeight="1">
      <c r="A28" s="16"/>
      <c r="B28" s="16"/>
      <c r="C28" s="17"/>
      <c r="D28" s="17"/>
      <c r="E28" s="73"/>
      <c r="F28" s="17"/>
      <c r="G28" s="17"/>
      <c r="H28" s="17"/>
      <c r="I28" s="17"/>
      <c r="J28" s="18"/>
      <c r="K28" s="18"/>
      <c r="L28" s="18"/>
      <c r="M28" s="18"/>
      <c r="N28" s="18"/>
      <c r="O28" s="17"/>
      <c r="P28" s="17"/>
      <c r="Q28" s="17"/>
      <c r="R28" s="17"/>
      <c r="S28" s="17"/>
      <c r="T28" s="17"/>
    </row>
    <row r="29" spans="1:20" s="2" customFormat="1" ht="15" customHeight="1">
      <c r="A29" s="16"/>
      <c r="B29" s="16"/>
      <c r="C29" s="17"/>
      <c r="D29" s="17"/>
      <c r="E29" s="73"/>
      <c r="F29" s="17"/>
      <c r="G29" s="17"/>
      <c r="H29" s="17"/>
      <c r="I29" s="17"/>
      <c r="J29" s="18"/>
      <c r="K29" s="18"/>
      <c r="L29" s="18"/>
      <c r="M29" s="18"/>
      <c r="N29" s="18"/>
      <c r="O29" s="17"/>
      <c r="P29" s="17"/>
      <c r="Q29" s="17"/>
      <c r="R29" s="17"/>
      <c r="S29" s="17"/>
      <c r="T29" s="17"/>
    </row>
    <row r="30" spans="1:20" s="2" customFormat="1" ht="15" customHeight="1">
      <c r="A30" s="16"/>
      <c r="B30" s="16"/>
      <c r="C30" s="17"/>
      <c r="D30" s="17"/>
      <c r="E30" s="73"/>
      <c r="F30" s="17"/>
      <c r="G30" s="17"/>
      <c r="H30" s="17"/>
      <c r="I30" s="17"/>
      <c r="J30" s="18"/>
      <c r="K30" s="18"/>
      <c r="L30" s="18"/>
      <c r="M30" s="18"/>
      <c r="N30" s="18"/>
      <c r="O30" s="17"/>
      <c r="P30" s="17"/>
      <c r="Q30" s="17"/>
      <c r="R30" s="17"/>
      <c r="S30" s="17"/>
      <c r="T30" s="17"/>
    </row>
    <row r="31" spans="1:20" s="2" customFormat="1" ht="15" customHeight="1">
      <c r="A31" s="16"/>
      <c r="B31" s="16"/>
      <c r="C31" s="17"/>
      <c r="D31" s="17"/>
      <c r="E31" s="73"/>
      <c r="F31" s="17"/>
      <c r="G31" s="17"/>
      <c r="H31" s="17"/>
      <c r="I31" s="17"/>
      <c r="J31" s="18"/>
      <c r="K31" s="18"/>
      <c r="L31" s="18"/>
      <c r="M31" s="18"/>
      <c r="N31" s="18"/>
      <c r="O31" s="17"/>
      <c r="P31" s="17"/>
      <c r="Q31" s="17"/>
      <c r="R31" s="17"/>
      <c r="S31" s="17"/>
      <c r="T31" s="17"/>
    </row>
    <row r="32" spans="1:20" s="2" customFormat="1" ht="15" customHeight="1">
      <c r="A32" s="16"/>
      <c r="B32" s="16"/>
      <c r="C32" s="17"/>
      <c r="D32" s="17"/>
      <c r="E32" s="73"/>
      <c r="F32" s="17"/>
      <c r="G32" s="17"/>
      <c r="H32" s="17"/>
      <c r="I32" s="17"/>
      <c r="J32" s="18"/>
      <c r="K32" s="18"/>
      <c r="L32" s="18"/>
      <c r="M32" s="18"/>
      <c r="N32" s="18"/>
      <c r="O32" s="17"/>
      <c r="P32" s="17"/>
      <c r="Q32" s="17"/>
      <c r="R32" s="17"/>
      <c r="S32" s="17"/>
      <c r="T32" s="17"/>
    </row>
    <row r="33" spans="1:20" s="2" customFormat="1" ht="15" customHeight="1">
      <c r="A33" s="16"/>
      <c r="B33" s="16"/>
      <c r="C33" s="17"/>
      <c r="D33" s="17"/>
      <c r="E33" s="73"/>
      <c r="F33" s="17"/>
      <c r="G33" s="17"/>
      <c r="H33" s="17"/>
      <c r="I33" s="17"/>
      <c r="J33" s="18"/>
      <c r="K33" s="18"/>
      <c r="L33" s="18"/>
      <c r="M33" s="18"/>
      <c r="N33" s="18"/>
      <c r="O33" s="17"/>
      <c r="P33" s="17"/>
      <c r="Q33" s="17"/>
      <c r="R33" s="17"/>
      <c r="S33" s="17"/>
      <c r="T33" s="17"/>
    </row>
    <row r="34" spans="1:20" s="2" customFormat="1" ht="15" customHeight="1">
      <c r="A34" s="16"/>
      <c r="B34" s="16"/>
      <c r="C34" s="17"/>
      <c r="D34" s="17"/>
      <c r="E34" s="73"/>
      <c r="F34" s="17"/>
      <c r="G34" s="17"/>
      <c r="H34" s="17"/>
      <c r="I34" s="17"/>
      <c r="J34" s="18"/>
      <c r="K34" s="18"/>
      <c r="L34" s="18"/>
      <c r="M34" s="18"/>
      <c r="N34" s="18"/>
      <c r="O34" s="17"/>
      <c r="P34" s="17"/>
      <c r="Q34" s="17"/>
      <c r="R34" s="17"/>
      <c r="S34" s="17"/>
      <c r="T34" s="17"/>
    </row>
    <row r="35" spans="1:20" s="2" customFormat="1" ht="15" customHeight="1">
      <c r="A35" s="16"/>
      <c r="B35" s="16"/>
      <c r="C35" s="17"/>
      <c r="D35" s="17"/>
      <c r="E35" s="73"/>
      <c r="F35" s="17"/>
      <c r="G35" s="17"/>
      <c r="H35" s="17"/>
      <c r="I35" s="17"/>
      <c r="J35" s="18"/>
      <c r="K35" s="18"/>
      <c r="L35" s="18"/>
      <c r="M35" s="18"/>
      <c r="N35" s="18"/>
      <c r="O35" s="17"/>
      <c r="P35" s="17"/>
      <c r="Q35" s="17"/>
      <c r="R35" s="17"/>
      <c r="S35" s="17"/>
      <c r="T35" s="17"/>
    </row>
    <row r="36" spans="1:20" s="2" customFormat="1" ht="15" customHeight="1">
      <c r="A36" s="16"/>
      <c r="B36" s="16"/>
      <c r="C36" s="17"/>
      <c r="D36" s="17"/>
      <c r="E36" s="73"/>
      <c r="F36" s="17"/>
      <c r="G36" s="17"/>
      <c r="H36" s="17"/>
      <c r="I36" s="17"/>
      <c r="J36" s="18"/>
      <c r="K36" s="18"/>
      <c r="L36" s="18"/>
      <c r="M36" s="18"/>
      <c r="N36" s="18"/>
      <c r="O36" s="17"/>
      <c r="P36" s="17"/>
      <c r="Q36" s="17"/>
      <c r="R36" s="17"/>
      <c r="S36" s="17"/>
      <c r="T36" s="17"/>
    </row>
    <row r="37" spans="1:20" s="2" customFormat="1" ht="15" customHeight="1">
      <c r="A37" s="16"/>
      <c r="B37" s="16"/>
      <c r="C37" s="17"/>
      <c r="D37" s="17"/>
      <c r="E37" s="73"/>
      <c r="F37" s="17"/>
      <c r="G37" s="17"/>
      <c r="H37" s="17"/>
      <c r="I37" s="17"/>
      <c r="J37" s="18"/>
      <c r="K37" s="18"/>
      <c r="L37" s="18"/>
      <c r="M37" s="18"/>
      <c r="N37" s="18"/>
      <c r="O37" s="17"/>
      <c r="P37" s="17"/>
      <c r="Q37" s="17"/>
      <c r="R37" s="17"/>
      <c r="S37" s="17"/>
      <c r="T37" s="17"/>
    </row>
    <row r="38" spans="1:20" s="2" customFormat="1" ht="15" customHeight="1">
      <c r="A38" s="16"/>
      <c r="B38" s="16"/>
      <c r="C38" s="17"/>
      <c r="D38" s="17"/>
      <c r="E38" s="73"/>
      <c r="F38" s="17"/>
      <c r="G38" s="17"/>
      <c r="H38" s="17"/>
      <c r="I38" s="17"/>
      <c r="J38" s="18"/>
      <c r="K38" s="18"/>
      <c r="L38" s="18"/>
      <c r="M38" s="18"/>
      <c r="N38" s="18"/>
      <c r="O38" s="17"/>
      <c r="P38" s="17"/>
      <c r="Q38" s="17"/>
      <c r="R38" s="17"/>
      <c r="S38" s="17"/>
      <c r="T38" s="17"/>
    </row>
    <row r="39" spans="1:20" s="2" customFormat="1" ht="15" customHeight="1">
      <c r="A39" s="16"/>
      <c r="B39" s="16"/>
      <c r="C39" s="17"/>
      <c r="D39" s="17"/>
      <c r="E39" s="73"/>
      <c r="F39" s="17"/>
      <c r="G39" s="17"/>
      <c r="H39" s="17"/>
      <c r="I39" s="17"/>
      <c r="J39" s="18"/>
      <c r="K39" s="18"/>
      <c r="L39" s="18"/>
      <c r="M39" s="18"/>
      <c r="N39" s="18"/>
      <c r="O39" s="17"/>
      <c r="P39" s="17"/>
      <c r="Q39" s="17"/>
      <c r="R39" s="17"/>
      <c r="S39" s="17"/>
      <c r="T39" s="17"/>
    </row>
    <row r="40" spans="1:20" s="2" customFormat="1" ht="15" customHeight="1">
      <c r="A40" s="16"/>
      <c r="B40" s="16"/>
      <c r="C40" s="17"/>
      <c r="D40" s="17"/>
      <c r="E40" s="73"/>
      <c r="F40" s="17"/>
      <c r="G40" s="17"/>
      <c r="H40" s="17"/>
      <c r="I40" s="17"/>
      <c r="J40" s="18"/>
      <c r="K40" s="18"/>
      <c r="L40" s="18"/>
      <c r="M40" s="18"/>
      <c r="N40" s="18"/>
      <c r="O40" s="17"/>
      <c r="P40" s="17"/>
      <c r="Q40" s="17"/>
      <c r="R40" s="17"/>
      <c r="S40" s="17"/>
      <c r="T40" s="17"/>
    </row>
    <row r="41" spans="1:20" s="2" customFormat="1" ht="15" customHeight="1">
      <c r="A41" s="16"/>
      <c r="B41" s="16"/>
      <c r="C41" s="17"/>
      <c r="D41" s="17"/>
      <c r="E41" s="73"/>
      <c r="F41" s="17"/>
      <c r="G41" s="17"/>
      <c r="H41" s="17"/>
      <c r="I41" s="17"/>
      <c r="J41" s="18"/>
      <c r="K41" s="18"/>
      <c r="L41" s="18"/>
      <c r="M41" s="18"/>
      <c r="N41" s="18"/>
      <c r="O41" s="17"/>
      <c r="P41" s="17"/>
      <c r="Q41" s="17"/>
      <c r="R41" s="17"/>
      <c r="S41" s="17"/>
      <c r="T41" s="17"/>
    </row>
    <row r="42" spans="1:20" s="2" customFormat="1" ht="15" customHeight="1">
      <c r="A42" s="16"/>
      <c r="B42" s="16"/>
      <c r="C42" s="17"/>
      <c r="D42" s="17"/>
      <c r="E42" s="73"/>
      <c r="F42" s="17"/>
      <c r="G42" s="17"/>
      <c r="H42" s="17"/>
      <c r="I42" s="17"/>
      <c r="J42" s="18"/>
      <c r="K42" s="18"/>
      <c r="L42" s="18"/>
      <c r="M42" s="18"/>
      <c r="N42" s="18"/>
      <c r="O42" s="17"/>
      <c r="P42" s="17"/>
      <c r="Q42" s="17"/>
      <c r="R42" s="17"/>
      <c r="S42" s="17"/>
      <c r="T42" s="17"/>
    </row>
    <row r="43" spans="1:20" s="2" customFormat="1" ht="15" customHeight="1">
      <c r="A43" s="16"/>
      <c r="B43" s="16"/>
      <c r="C43" s="17"/>
      <c r="D43" s="17"/>
      <c r="E43" s="73"/>
      <c r="F43" s="17"/>
      <c r="G43" s="17"/>
      <c r="H43" s="17"/>
      <c r="I43" s="17"/>
      <c r="J43" s="18"/>
      <c r="K43" s="18"/>
      <c r="L43" s="18"/>
      <c r="M43" s="18"/>
      <c r="N43" s="18"/>
      <c r="O43" s="17"/>
      <c r="P43" s="17"/>
      <c r="Q43" s="17"/>
      <c r="R43" s="17"/>
      <c r="S43" s="17"/>
      <c r="T43" s="17"/>
    </row>
    <row r="44" spans="1:20" s="2" customFormat="1" ht="15" customHeight="1">
      <c r="A44" s="16"/>
      <c r="B44" s="16"/>
      <c r="C44" s="17"/>
      <c r="D44" s="17"/>
      <c r="E44" s="73"/>
      <c r="F44" s="17"/>
      <c r="G44" s="17"/>
      <c r="H44" s="17"/>
      <c r="I44" s="17"/>
      <c r="J44" s="18"/>
      <c r="K44" s="18"/>
      <c r="L44" s="18"/>
      <c r="M44" s="18"/>
      <c r="N44" s="18"/>
      <c r="O44" s="17"/>
      <c r="P44" s="17"/>
      <c r="Q44" s="17"/>
      <c r="R44" s="17"/>
      <c r="S44" s="17"/>
      <c r="T44" s="17"/>
    </row>
    <row r="45" spans="1:20" s="2" customFormat="1" ht="15" customHeight="1">
      <c r="A45" s="16"/>
      <c r="B45" s="16"/>
      <c r="C45" s="17"/>
      <c r="D45" s="17"/>
      <c r="E45" s="73"/>
      <c r="F45" s="17"/>
      <c r="G45" s="17"/>
      <c r="H45" s="17"/>
      <c r="I45" s="17"/>
      <c r="J45" s="18"/>
      <c r="K45" s="18"/>
      <c r="L45" s="18"/>
      <c r="M45" s="18"/>
      <c r="N45" s="18"/>
      <c r="O45" s="17"/>
      <c r="P45" s="17"/>
      <c r="Q45" s="17"/>
      <c r="R45" s="17"/>
      <c r="S45" s="17"/>
      <c r="T45" s="17"/>
    </row>
    <row r="46" spans="1:20" s="2" customFormat="1" ht="15" customHeight="1">
      <c r="A46" s="16"/>
      <c r="B46" s="16"/>
      <c r="C46" s="17"/>
      <c r="D46" s="17"/>
      <c r="E46" s="73"/>
      <c r="F46" s="17"/>
      <c r="G46" s="17"/>
      <c r="H46" s="17"/>
      <c r="I46" s="17"/>
      <c r="J46" s="18"/>
      <c r="K46" s="18"/>
      <c r="L46" s="18"/>
      <c r="M46" s="18"/>
      <c r="N46" s="18"/>
      <c r="O46" s="17"/>
      <c r="P46" s="17"/>
      <c r="Q46" s="17"/>
      <c r="R46" s="17"/>
      <c r="S46" s="17"/>
      <c r="T46" s="17"/>
    </row>
    <row r="47" spans="1:20" s="2" customFormat="1" ht="15" customHeight="1">
      <c r="A47" s="16"/>
      <c r="B47" s="16"/>
      <c r="C47" s="17"/>
      <c r="D47" s="17"/>
      <c r="E47" s="73"/>
      <c r="F47" s="17"/>
      <c r="G47" s="17"/>
      <c r="H47" s="17"/>
      <c r="I47" s="17"/>
      <c r="J47" s="18"/>
      <c r="K47" s="18"/>
      <c r="L47" s="18"/>
      <c r="M47" s="18"/>
      <c r="N47" s="18"/>
      <c r="O47" s="17"/>
      <c r="P47" s="17"/>
      <c r="Q47" s="17"/>
      <c r="R47" s="17"/>
      <c r="S47" s="17"/>
      <c r="T47" s="17"/>
    </row>
    <row r="48" spans="1:20" s="2" customFormat="1" ht="15" customHeight="1">
      <c r="A48" s="16"/>
      <c r="B48" s="16"/>
      <c r="C48" s="17"/>
      <c r="D48" s="17"/>
      <c r="E48" s="73"/>
      <c r="F48" s="17"/>
      <c r="G48" s="17"/>
      <c r="H48" s="17"/>
      <c r="I48" s="17"/>
      <c r="J48" s="18"/>
      <c r="K48" s="18"/>
      <c r="L48" s="18"/>
      <c r="M48" s="18"/>
      <c r="N48" s="18"/>
      <c r="O48" s="17"/>
      <c r="P48" s="17"/>
      <c r="Q48" s="17"/>
      <c r="R48" s="17"/>
      <c r="S48" s="17"/>
      <c r="T48" s="17"/>
    </row>
    <row r="49" spans="1:20" s="2" customFormat="1" ht="15" customHeight="1">
      <c r="A49" s="16"/>
      <c r="B49" s="16"/>
      <c r="C49" s="17"/>
      <c r="D49" s="17"/>
      <c r="E49" s="73"/>
      <c r="F49" s="17"/>
      <c r="G49" s="17"/>
      <c r="H49" s="17"/>
      <c r="I49" s="17"/>
      <c r="J49" s="18"/>
      <c r="K49" s="18"/>
      <c r="L49" s="18"/>
      <c r="M49" s="18"/>
      <c r="N49" s="18"/>
      <c r="O49" s="17"/>
      <c r="P49" s="17"/>
      <c r="Q49" s="17"/>
      <c r="R49" s="17"/>
      <c r="S49" s="17"/>
      <c r="T49" s="17"/>
    </row>
    <row r="50" spans="1:20" s="2" customFormat="1" ht="15" customHeight="1">
      <c r="A50" s="16"/>
      <c r="B50" s="16"/>
      <c r="C50" s="17"/>
      <c r="D50" s="17"/>
      <c r="E50" s="73"/>
      <c r="F50" s="17"/>
      <c r="G50" s="17"/>
      <c r="H50" s="17"/>
      <c r="I50" s="17"/>
      <c r="J50" s="18"/>
      <c r="K50" s="18"/>
      <c r="L50" s="18"/>
      <c r="M50" s="18"/>
      <c r="N50" s="18"/>
      <c r="O50" s="17"/>
      <c r="P50" s="17"/>
      <c r="Q50" s="17"/>
      <c r="R50" s="17"/>
      <c r="S50" s="17"/>
      <c r="T50" s="17"/>
    </row>
    <row r="51" spans="1:20" s="2" customFormat="1" ht="15" customHeight="1">
      <c r="A51" s="16"/>
      <c r="B51" s="16"/>
      <c r="C51" s="17"/>
      <c r="D51" s="17"/>
      <c r="E51" s="73"/>
      <c r="F51" s="17"/>
      <c r="G51" s="17"/>
      <c r="H51" s="17"/>
      <c r="I51" s="17"/>
      <c r="J51" s="18"/>
      <c r="K51" s="18"/>
      <c r="L51" s="18"/>
      <c r="M51" s="18"/>
      <c r="N51" s="18"/>
      <c r="O51" s="17"/>
      <c r="P51" s="17"/>
      <c r="Q51" s="17"/>
      <c r="R51" s="17"/>
      <c r="S51" s="17"/>
      <c r="T51" s="17"/>
    </row>
    <row r="52" spans="1:20" s="2" customFormat="1" ht="15" customHeight="1">
      <c r="A52" s="16"/>
      <c r="B52" s="16"/>
      <c r="C52" s="17"/>
      <c r="D52" s="17"/>
      <c r="E52" s="73"/>
      <c r="F52" s="17"/>
      <c r="G52" s="17"/>
      <c r="H52" s="17"/>
      <c r="I52" s="17"/>
      <c r="J52" s="18"/>
      <c r="K52" s="18"/>
      <c r="L52" s="18"/>
      <c r="M52" s="18"/>
      <c r="N52" s="18"/>
      <c r="O52" s="17"/>
      <c r="P52" s="17"/>
      <c r="Q52" s="17"/>
      <c r="R52" s="17"/>
      <c r="S52" s="17"/>
      <c r="T52" s="17"/>
    </row>
    <row r="53" spans="1:20" s="2" customFormat="1" ht="15" customHeight="1">
      <c r="A53" s="16"/>
      <c r="B53" s="16"/>
      <c r="C53" s="17"/>
      <c r="D53" s="17"/>
      <c r="E53" s="73"/>
      <c r="F53" s="17"/>
      <c r="G53" s="17"/>
      <c r="H53" s="17"/>
      <c r="I53" s="17"/>
      <c r="J53" s="18"/>
      <c r="K53" s="18"/>
      <c r="L53" s="18"/>
      <c r="M53" s="18"/>
      <c r="N53" s="18"/>
      <c r="O53" s="17"/>
      <c r="P53" s="17"/>
      <c r="Q53" s="17"/>
      <c r="R53" s="17"/>
      <c r="S53" s="17"/>
      <c r="T53" s="17"/>
    </row>
    <row r="54" spans="1:20" s="2" customFormat="1" ht="15" customHeight="1">
      <c r="A54" s="16"/>
      <c r="B54" s="16"/>
      <c r="C54" s="17"/>
      <c r="D54" s="17"/>
      <c r="E54" s="73"/>
      <c r="F54" s="17"/>
      <c r="G54" s="17"/>
      <c r="H54" s="17"/>
      <c r="I54" s="17"/>
      <c r="J54" s="18"/>
      <c r="K54" s="18"/>
      <c r="L54" s="18"/>
      <c r="M54" s="18"/>
      <c r="N54" s="18"/>
      <c r="O54" s="17"/>
      <c r="P54" s="17"/>
      <c r="Q54" s="17"/>
      <c r="R54" s="17"/>
      <c r="S54" s="17"/>
      <c r="T54" s="17"/>
    </row>
    <row r="55" spans="1:20" s="2" customFormat="1" ht="15" customHeight="1">
      <c r="A55" s="16"/>
      <c r="B55" s="16"/>
      <c r="C55" s="17"/>
      <c r="D55" s="17"/>
      <c r="E55" s="73"/>
      <c r="F55" s="17"/>
      <c r="G55" s="17"/>
      <c r="H55" s="17"/>
      <c r="I55" s="17"/>
      <c r="J55" s="18"/>
      <c r="K55" s="18"/>
      <c r="L55" s="18"/>
      <c r="M55" s="18"/>
      <c r="N55" s="18"/>
      <c r="O55" s="17"/>
      <c r="P55" s="17"/>
      <c r="Q55" s="17"/>
      <c r="R55" s="17"/>
      <c r="S55" s="17"/>
      <c r="T55" s="17"/>
    </row>
    <row r="56" spans="1:20" s="2" customFormat="1" ht="15" customHeight="1">
      <c r="A56" s="16"/>
      <c r="B56" s="16"/>
      <c r="C56" s="17"/>
      <c r="D56" s="17"/>
      <c r="E56" s="73"/>
      <c r="F56" s="17"/>
      <c r="G56" s="17"/>
      <c r="H56" s="17"/>
      <c r="I56" s="17"/>
      <c r="J56" s="18"/>
      <c r="K56" s="18"/>
      <c r="L56" s="18"/>
      <c r="M56" s="18"/>
      <c r="N56" s="18"/>
      <c r="O56" s="17"/>
      <c r="P56" s="17"/>
      <c r="Q56" s="17"/>
      <c r="R56" s="17"/>
      <c r="S56" s="17"/>
      <c r="T56" s="17"/>
    </row>
    <row r="57" spans="1:20" s="2" customFormat="1" ht="15" customHeight="1">
      <c r="A57" s="16"/>
      <c r="B57" s="16"/>
      <c r="C57" s="17"/>
      <c r="D57" s="17"/>
      <c r="E57" s="73"/>
      <c r="F57" s="17"/>
      <c r="G57" s="17"/>
      <c r="H57" s="17"/>
      <c r="I57" s="17"/>
      <c r="J57" s="18"/>
      <c r="K57" s="18"/>
      <c r="L57" s="18"/>
      <c r="M57" s="18"/>
      <c r="N57" s="18"/>
      <c r="O57" s="17"/>
      <c r="P57" s="17"/>
      <c r="Q57" s="17"/>
      <c r="R57" s="17"/>
      <c r="S57" s="17"/>
      <c r="T57" s="17"/>
    </row>
    <row r="58" spans="1:20" s="2" customFormat="1" ht="15" customHeight="1">
      <c r="A58" s="16"/>
      <c r="B58" s="16"/>
      <c r="C58" s="17"/>
      <c r="D58" s="17"/>
      <c r="E58" s="73"/>
      <c r="F58" s="17"/>
      <c r="G58" s="17"/>
      <c r="H58" s="17"/>
      <c r="I58" s="17"/>
      <c r="J58" s="18"/>
      <c r="K58" s="18"/>
      <c r="L58" s="18"/>
      <c r="M58" s="18"/>
      <c r="N58" s="18"/>
      <c r="O58" s="17"/>
      <c r="P58" s="17"/>
      <c r="Q58" s="17"/>
      <c r="R58" s="17"/>
      <c r="S58" s="17"/>
      <c r="T58" s="17"/>
    </row>
    <row r="59" spans="1:20" s="2" customFormat="1" ht="15" customHeight="1">
      <c r="A59" s="16"/>
      <c r="B59" s="16"/>
      <c r="C59" s="17"/>
      <c r="D59" s="17"/>
      <c r="E59" s="73"/>
      <c r="F59" s="17"/>
      <c r="G59" s="17"/>
      <c r="H59" s="17"/>
      <c r="I59" s="17"/>
      <c r="J59" s="18"/>
      <c r="K59" s="18"/>
      <c r="L59" s="18"/>
      <c r="M59" s="18"/>
      <c r="N59" s="18"/>
      <c r="O59" s="17"/>
      <c r="P59" s="17"/>
      <c r="Q59" s="17"/>
      <c r="R59" s="17"/>
      <c r="S59" s="17"/>
      <c r="T59" s="17"/>
    </row>
    <row r="60" spans="1:20" s="2" customFormat="1" ht="15" customHeight="1">
      <c r="A60" s="16"/>
      <c r="B60" s="16"/>
      <c r="C60" s="17"/>
      <c r="D60" s="17"/>
      <c r="E60" s="73"/>
      <c r="F60" s="17"/>
      <c r="G60" s="17"/>
      <c r="H60" s="17"/>
      <c r="I60" s="17"/>
      <c r="J60" s="18"/>
      <c r="K60" s="18"/>
      <c r="L60" s="18"/>
      <c r="M60" s="18"/>
      <c r="N60" s="18"/>
      <c r="O60" s="17"/>
      <c r="P60" s="17"/>
      <c r="Q60" s="17"/>
      <c r="R60" s="17"/>
      <c r="S60" s="17"/>
      <c r="T60" s="17"/>
    </row>
    <row r="61" spans="1:20" s="2" customFormat="1" ht="15" customHeight="1">
      <c r="A61" s="16"/>
      <c r="B61" s="16"/>
      <c r="C61" s="17"/>
      <c r="D61" s="17"/>
      <c r="E61" s="73"/>
      <c r="F61" s="17"/>
      <c r="G61" s="17"/>
      <c r="H61" s="17"/>
      <c r="I61" s="17"/>
      <c r="J61" s="18"/>
      <c r="K61" s="18"/>
      <c r="L61" s="18"/>
      <c r="M61" s="18"/>
      <c r="N61" s="18"/>
      <c r="O61" s="17"/>
      <c r="P61" s="17"/>
      <c r="Q61" s="17"/>
      <c r="R61" s="17"/>
      <c r="S61" s="17"/>
      <c r="T61" s="17"/>
    </row>
    <row r="62" spans="1:20" s="2" customFormat="1" ht="15" customHeight="1">
      <c r="A62" s="16"/>
      <c r="B62" s="16"/>
      <c r="C62" s="17"/>
      <c r="D62" s="17"/>
      <c r="E62" s="73"/>
      <c r="F62" s="17"/>
      <c r="G62" s="17"/>
      <c r="H62" s="17"/>
      <c r="I62" s="17"/>
      <c r="J62" s="18"/>
      <c r="K62" s="18"/>
      <c r="L62" s="18"/>
      <c r="M62" s="18"/>
      <c r="N62" s="18"/>
      <c r="O62" s="17"/>
      <c r="P62" s="17"/>
      <c r="Q62" s="17"/>
      <c r="R62" s="17"/>
      <c r="S62" s="17"/>
      <c r="T62" s="17"/>
    </row>
    <row r="63" spans="1:20" s="2" customFormat="1" ht="15" customHeight="1">
      <c r="A63" s="16"/>
      <c r="B63" s="16"/>
      <c r="C63" s="17"/>
      <c r="D63" s="17"/>
      <c r="E63" s="73"/>
      <c r="F63" s="17"/>
      <c r="G63" s="17"/>
      <c r="H63" s="17"/>
      <c r="I63" s="17"/>
      <c r="J63" s="18"/>
      <c r="K63" s="18"/>
      <c r="L63" s="18"/>
      <c r="M63" s="18"/>
      <c r="N63" s="18"/>
      <c r="O63" s="17"/>
      <c r="P63" s="17"/>
      <c r="Q63" s="17"/>
      <c r="R63" s="17"/>
      <c r="S63" s="17"/>
      <c r="T63" s="17"/>
    </row>
    <row r="64" spans="1:20" s="2" customFormat="1" ht="15" customHeight="1">
      <c r="A64" s="16"/>
      <c r="B64" s="16"/>
      <c r="C64" s="17"/>
      <c r="D64" s="17"/>
      <c r="E64" s="73"/>
      <c r="F64" s="17"/>
      <c r="G64" s="17"/>
      <c r="H64" s="17"/>
      <c r="I64" s="17"/>
      <c r="J64" s="18"/>
      <c r="K64" s="18"/>
      <c r="L64" s="18"/>
      <c r="M64" s="18"/>
      <c r="N64" s="18"/>
      <c r="O64" s="17"/>
      <c r="P64" s="17"/>
      <c r="Q64" s="17"/>
      <c r="R64" s="17"/>
      <c r="S64" s="17"/>
      <c r="T64" s="17"/>
    </row>
    <row r="65" spans="1:20" s="2" customFormat="1" ht="15" customHeight="1">
      <c r="A65" s="16"/>
      <c r="B65" s="16"/>
      <c r="C65" s="17"/>
      <c r="D65" s="17"/>
      <c r="E65" s="73"/>
      <c r="F65" s="17"/>
      <c r="G65" s="17"/>
      <c r="H65" s="17"/>
      <c r="I65" s="17"/>
      <c r="J65" s="18"/>
      <c r="K65" s="18"/>
      <c r="L65" s="18"/>
      <c r="M65" s="18"/>
      <c r="N65" s="18"/>
      <c r="O65" s="17"/>
      <c r="P65" s="17"/>
      <c r="Q65" s="17"/>
      <c r="R65" s="17"/>
      <c r="S65" s="17"/>
      <c r="T65" s="17"/>
    </row>
    <row r="66" spans="1:20" s="2" customFormat="1" ht="15" customHeight="1">
      <c r="A66" s="16"/>
      <c r="B66" s="16"/>
      <c r="C66" s="17"/>
      <c r="D66" s="17"/>
      <c r="E66" s="73"/>
      <c r="F66" s="17"/>
      <c r="G66" s="17"/>
      <c r="H66" s="17"/>
      <c r="I66" s="17"/>
      <c r="J66" s="18"/>
      <c r="K66" s="18"/>
      <c r="L66" s="18"/>
      <c r="M66" s="18"/>
      <c r="N66" s="18"/>
      <c r="O66" s="17"/>
      <c r="P66" s="17"/>
      <c r="Q66" s="17"/>
      <c r="R66" s="17"/>
      <c r="S66" s="17"/>
      <c r="T66" s="17"/>
    </row>
    <row r="67" spans="1:20" s="2" customFormat="1" ht="15" customHeight="1">
      <c r="A67" s="16"/>
      <c r="B67" s="16"/>
      <c r="C67" s="17"/>
      <c r="D67" s="17"/>
      <c r="E67" s="73"/>
      <c r="F67" s="17"/>
      <c r="G67" s="17"/>
      <c r="H67" s="17"/>
      <c r="I67" s="17"/>
      <c r="J67" s="18"/>
      <c r="K67" s="18"/>
      <c r="L67" s="18"/>
      <c r="M67" s="18"/>
      <c r="N67" s="18"/>
      <c r="O67" s="17"/>
      <c r="P67" s="17"/>
      <c r="Q67" s="17"/>
      <c r="R67" s="17"/>
      <c r="S67" s="17"/>
      <c r="T67" s="17"/>
    </row>
    <row r="68" spans="1:20" s="2" customFormat="1" ht="15" customHeight="1">
      <c r="A68" s="16"/>
      <c r="B68" s="16"/>
      <c r="C68" s="17"/>
      <c r="D68" s="17"/>
      <c r="E68" s="73"/>
      <c r="F68" s="17"/>
      <c r="G68" s="17"/>
      <c r="H68" s="17"/>
      <c r="I68" s="17"/>
      <c r="J68" s="18"/>
      <c r="K68" s="18"/>
      <c r="L68" s="18"/>
      <c r="M68" s="18"/>
      <c r="N68" s="18"/>
      <c r="O68" s="17"/>
      <c r="P68" s="17"/>
      <c r="Q68" s="17"/>
      <c r="R68" s="17"/>
      <c r="S68" s="17"/>
      <c r="T68" s="17"/>
    </row>
    <row r="69" spans="1:20" s="2" customFormat="1" ht="15" customHeight="1">
      <c r="A69" s="16"/>
      <c r="B69" s="16"/>
      <c r="C69" s="17"/>
      <c r="D69" s="17"/>
      <c r="E69" s="73"/>
      <c r="F69" s="17"/>
      <c r="G69" s="17"/>
      <c r="H69" s="17"/>
      <c r="I69" s="17"/>
      <c r="J69" s="18"/>
      <c r="K69" s="18"/>
      <c r="L69" s="18"/>
      <c r="M69" s="18"/>
      <c r="N69" s="18"/>
      <c r="O69" s="17"/>
      <c r="P69" s="17"/>
      <c r="Q69" s="17"/>
      <c r="R69" s="17"/>
      <c r="S69" s="17"/>
      <c r="T69" s="17"/>
    </row>
    <row r="70" spans="1:20" s="2" customFormat="1" ht="15" customHeight="1">
      <c r="A70" s="16"/>
      <c r="B70" s="16"/>
      <c r="C70" s="17"/>
      <c r="D70" s="17"/>
      <c r="E70" s="73"/>
      <c r="F70" s="17"/>
      <c r="G70" s="17"/>
      <c r="H70" s="17"/>
      <c r="I70" s="17"/>
      <c r="J70" s="18"/>
      <c r="K70" s="18"/>
      <c r="L70" s="18"/>
      <c r="M70" s="18"/>
      <c r="N70" s="18"/>
      <c r="O70" s="17"/>
      <c r="P70" s="17"/>
      <c r="Q70" s="17"/>
      <c r="R70" s="17"/>
      <c r="S70" s="17"/>
      <c r="T70" s="17"/>
    </row>
    <row r="71" spans="1:20" s="2" customFormat="1" ht="15" customHeight="1">
      <c r="A71" s="16"/>
      <c r="B71" s="16"/>
      <c r="C71" s="17"/>
      <c r="D71" s="17"/>
      <c r="E71" s="73"/>
      <c r="F71" s="17"/>
      <c r="G71" s="17"/>
      <c r="H71" s="17"/>
      <c r="I71" s="17"/>
      <c r="J71" s="18"/>
      <c r="K71" s="18"/>
      <c r="L71" s="18"/>
      <c r="M71" s="18"/>
      <c r="N71" s="18"/>
      <c r="O71" s="17"/>
      <c r="P71" s="17"/>
      <c r="Q71" s="17"/>
      <c r="R71" s="17"/>
      <c r="S71" s="17"/>
      <c r="T71" s="17"/>
    </row>
    <row r="72" spans="1:20" s="2" customFormat="1" ht="15" customHeight="1">
      <c r="A72" s="16"/>
      <c r="B72" s="16"/>
      <c r="C72" s="17"/>
      <c r="D72" s="17"/>
      <c r="E72" s="73"/>
      <c r="F72" s="17"/>
      <c r="G72" s="17"/>
      <c r="H72" s="17"/>
      <c r="I72" s="17"/>
      <c r="J72" s="18"/>
      <c r="K72" s="18"/>
      <c r="L72" s="18"/>
      <c r="M72" s="18"/>
      <c r="N72" s="18"/>
      <c r="O72" s="17"/>
      <c r="P72" s="17"/>
      <c r="Q72" s="17"/>
      <c r="R72" s="17"/>
      <c r="S72" s="17"/>
      <c r="T72" s="17"/>
    </row>
    <row r="73" spans="1:20" s="2" customFormat="1" ht="15" customHeight="1">
      <c r="A73" s="16"/>
      <c r="B73" s="16"/>
      <c r="C73" s="17"/>
      <c r="D73" s="17"/>
      <c r="E73" s="73"/>
      <c r="F73" s="17"/>
      <c r="G73" s="17"/>
      <c r="H73" s="17"/>
      <c r="I73" s="17"/>
      <c r="J73" s="18"/>
      <c r="K73" s="18"/>
      <c r="L73" s="18"/>
      <c r="M73" s="18"/>
      <c r="N73" s="18"/>
      <c r="O73" s="17"/>
      <c r="P73" s="17"/>
      <c r="Q73" s="17"/>
      <c r="R73" s="17"/>
      <c r="S73" s="17"/>
      <c r="T73" s="17"/>
    </row>
    <row r="74" spans="1:20" s="2" customFormat="1" ht="15" customHeight="1">
      <c r="A74" s="16"/>
      <c r="B74" s="16"/>
      <c r="C74" s="17"/>
      <c r="D74" s="17"/>
      <c r="E74" s="73"/>
      <c r="F74" s="17"/>
      <c r="G74" s="17"/>
      <c r="H74" s="17"/>
      <c r="I74" s="17"/>
      <c r="J74" s="18"/>
      <c r="K74" s="18"/>
      <c r="L74" s="18"/>
      <c r="M74" s="18"/>
      <c r="N74" s="18"/>
      <c r="O74" s="17"/>
      <c r="P74" s="17"/>
      <c r="Q74" s="17"/>
      <c r="R74" s="17"/>
      <c r="S74" s="17"/>
      <c r="T74" s="17"/>
    </row>
    <row r="75" spans="1:20" s="2" customFormat="1" ht="15" customHeight="1">
      <c r="A75" s="16"/>
      <c r="B75" s="16"/>
      <c r="C75" s="17"/>
      <c r="D75" s="17"/>
      <c r="E75" s="73"/>
      <c r="F75" s="17"/>
      <c r="G75" s="17"/>
      <c r="H75" s="17"/>
      <c r="I75" s="17"/>
      <c r="J75" s="18"/>
      <c r="K75" s="18"/>
      <c r="L75" s="18"/>
      <c r="M75" s="18"/>
      <c r="N75" s="18"/>
      <c r="O75" s="17"/>
      <c r="P75" s="17"/>
      <c r="Q75" s="17"/>
      <c r="R75" s="17"/>
      <c r="S75" s="17"/>
      <c r="T75" s="17"/>
    </row>
    <row r="76" spans="1:20" s="2" customFormat="1" ht="15" customHeight="1">
      <c r="A76" s="16"/>
      <c r="B76" s="16"/>
      <c r="C76" s="17"/>
      <c r="D76" s="17"/>
      <c r="E76" s="73"/>
      <c r="F76" s="17"/>
      <c r="G76" s="17"/>
      <c r="H76" s="17"/>
      <c r="I76" s="17"/>
      <c r="J76" s="18"/>
      <c r="K76" s="18"/>
      <c r="L76" s="18"/>
      <c r="M76" s="18"/>
      <c r="N76" s="18"/>
      <c r="O76" s="17"/>
      <c r="P76" s="17"/>
      <c r="Q76" s="17"/>
      <c r="R76" s="17"/>
      <c r="S76" s="17"/>
      <c r="T76" s="17"/>
    </row>
    <row r="77" spans="1:20" s="2" customFormat="1" ht="15" customHeight="1">
      <c r="A77" s="16"/>
      <c r="B77" s="16"/>
      <c r="C77" s="17"/>
      <c r="D77" s="17"/>
      <c r="E77" s="73"/>
      <c r="F77" s="17"/>
      <c r="G77" s="17"/>
      <c r="H77" s="17"/>
      <c r="I77" s="17"/>
      <c r="J77" s="18"/>
      <c r="K77" s="18"/>
      <c r="L77" s="18"/>
      <c r="M77" s="18"/>
      <c r="N77" s="18"/>
      <c r="O77" s="17"/>
      <c r="P77" s="17"/>
      <c r="Q77" s="17"/>
      <c r="R77" s="17"/>
      <c r="S77" s="17"/>
      <c r="T77" s="17"/>
    </row>
    <row r="78" spans="1:20" s="2" customFormat="1" ht="15" customHeight="1">
      <c r="A78" s="16"/>
      <c r="B78" s="16"/>
      <c r="C78" s="17"/>
      <c r="D78" s="17"/>
      <c r="E78" s="73"/>
      <c r="F78" s="17"/>
      <c r="G78" s="17"/>
      <c r="H78" s="17"/>
      <c r="I78" s="17"/>
      <c r="J78" s="18"/>
      <c r="K78" s="18"/>
      <c r="L78" s="18"/>
      <c r="M78" s="18"/>
      <c r="N78" s="18"/>
      <c r="O78" s="17"/>
      <c r="P78" s="17"/>
      <c r="Q78" s="17"/>
      <c r="R78" s="17"/>
      <c r="S78" s="17"/>
      <c r="T78" s="17"/>
    </row>
    <row r="79" spans="1:20" s="2" customFormat="1" ht="15" customHeight="1">
      <c r="A79" s="16"/>
      <c r="B79" s="16"/>
      <c r="C79" s="17"/>
      <c r="D79" s="17"/>
      <c r="E79" s="73"/>
      <c r="F79" s="17"/>
      <c r="G79" s="17"/>
      <c r="H79" s="17"/>
      <c r="I79" s="17"/>
      <c r="J79" s="18"/>
      <c r="K79" s="18"/>
      <c r="L79" s="18"/>
      <c r="M79" s="18"/>
      <c r="N79" s="18"/>
      <c r="O79" s="17"/>
      <c r="P79" s="17"/>
      <c r="Q79" s="17"/>
      <c r="R79" s="17"/>
      <c r="S79" s="17"/>
      <c r="T79" s="17"/>
    </row>
    <row r="80" spans="1:20" s="2" customFormat="1" ht="15" customHeight="1">
      <c r="A80" s="16"/>
      <c r="B80" s="16"/>
      <c r="C80" s="17"/>
      <c r="D80" s="17"/>
      <c r="E80" s="73"/>
      <c r="F80" s="17"/>
      <c r="G80" s="17"/>
      <c r="H80" s="17"/>
      <c r="I80" s="17"/>
      <c r="J80" s="18"/>
      <c r="K80" s="18"/>
      <c r="L80" s="18"/>
      <c r="M80" s="18"/>
      <c r="N80" s="18"/>
      <c r="O80" s="17"/>
      <c r="P80" s="17"/>
      <c r="Q80" s="17"/>
      <c r="R80" s="17"/>
      <c r="S80" s="17"/>
      <c r="T80" s="17"/>
    </row>
    <row r="81" spans="1:20" s="2" customFormat="1" ht="15" customHeight="1">
      <c r="A81" s="16"/>
      <c r="B81" s="16"/>
      <c r="C81" s="17"/>
      <c r="D81" s="17"/>
      <c r="E81" s="73"/>
      <c r="F81" s="17"/>
      <c r="G81" s="17"/>
      <c r="H81" s="17"/>
      <c r="I81" s="17"/>
      <c r="J81" s="18"/>
      <c r="K81" s="18"/>
      <c r="L81" s="18"/>
      <c r="M81" s="18"/>
      <c r="N81" s="18"/>
      <c r="O81" s="17"/>
      <c r="P81" s="17"/>
      <c r="Q81" s="17"/>
      <c r="R81" s="17"/>
      <c r="S81" s="17"/>
      <c r="T81" s="17"/>
    </row>
    <row r="82" spans="1:20" s="2" customFormat="1" ht="15" customHeight="1">
      <c r="A82" s="16"/>
      <c r="B82" s="16"/>
      <c r="C82" s="17"/>
      <c r="D82" s="17"/>
      <c r="E82" s="73"/>
      <c r="F82" s="17"/>
      <c r="G82" s="17"/>
      <c r="H82" s="17"/>
      <c r="I82" s="17"/>
      <c r="J82" s="18"/>
      <c r="K82" s="18"/>
      <c r="L82" s="18"/>
      <c r="M82" s="18"/>
      <c r="N82" s="18"/>
      <c r="O82" s="17"/>
      <c r="P82" s="17"/>
      <c r="Q82" s="17"/>
      <c r="R82" s="17"/>
      <c r="S82" s="17"/>
      <c r="T82" s="17"/>
    </row>
    <row r="83" spans="1:20" s="2" customFormat="1" ht="15" customHeight="1">
      <c r="A83" s="16"/>
      <c r="B83" s="16"/>
      <c r="C83" s="17"/>
      <c r="D83" s="17"/>
      <c r="E83" s="73"/>
      <c r="F83" s="17"/>
      <c r="G83" s="17"/>
      <c r="H83" s="17"/>
      <c r="I83" s="17"/>
      <c r="J83" s="18"/>
      <c r="K83" s="18"/>
      <c r="L83" s="18"/>
      <c r="M83" s="18"/>
      <c r="N83" s="18"/>
      <c r="O83" s="17"/>
      <c r="P83" s="17"/>
      <c r="Q83" s="17"/>
      <c r="R83" s="17"/>
      <c r="S83" s="17"/>
      <c r="T83" s="17"/>
    </row>
    <row r="84" spans="1:20" s="2" customFormat="1" ht="15" customHeight="1">
      <c r="A84" s="16"/>
      <c r="B84" s="16"/>
      <c r="C84" s="17"/>
      <c r="D84" s="17"/>
      <c r="E84" s="73"/>
      <c r="F84" s="17"/>
      <c r="G84" s="17"/>
      <c r="H84" s="17"/>
      <c r="I84" s="17"/>
      <c r="J84" s="18"/>
      <c r="K84" s="18"/>
      <c r="L84" s="18"/>
      <c r="M84" s="18"/>
      <c r="N84" s="18"/>
      <c r="O84" s="17"/>
      <c r="P84" s="17"/>
      <c r="Q84" s="17"/>
      <c r="R84" s="17"/>
      <c r="S84" s="17"/>
      <c r="T84" s="17"/>
    </row>
    <row r="85" spans="1:20" s="2" customFormat="1" ht="15" customHeight="1">
      <c r="A85" s="16"/>
      <c r="B85" s="16"/>
      <c r="C85" s="17"/>
      <c r="D85" s="17"/>
      <c r="E85" s="73"/>
      <c r="F85" s="17"/>
      <c r="G85" s="17"/>
      <c r="H85" s="17"/>
      <c r="I85" s="17"/>
      <c r="J85" s="18"/>
      <c r="K85" s="18"/>
      <c r="L85" s="18"/>
      <c r="M85" s="18"/>
      <c r="N85" s="18"/>
      <c r="O85" s="17"/>
      <c r="P85" s="17"/>
      <c r="Q85" s="17"/>
      <c r="R85" s="17"/>
      <c r="S85" s="17"/>
      <c r="T85" s="17"/>
    </row>
    <row r="86" spans="1:20" s="2" customFormat="1" ht="15" customHeight="1">
      <c r="A86" s="16"/>
      <c r="B86" s="16"/>
      <c r="C86" s="17"/>
      <c r="D86" s="17"/>
      <c r="E86" s="73"/>
      <c r="F86" s="17"/>
      <c r="G86" s="17"/>
      <c r="H86" s="17"/>
      <c r="I86" s="17"/>
      <c r="J86" s="18"/>
      <c r="K86" s="18"/>
      <c r="L86" s="18"/>
      <c r="M86" s="18"/>
      <c r="N86" s="18"/>
      <c r="O86" s="17"/>
      <c r="P86" s="17"/>
      <c r="Q86" s="17"/>
      <c r="R86" s="17"/>
      <c r="S86" s="17"/>
      <c r="T86" s="17"/>
    </row>
    <row r="87" spans="1:20" s="2" customFormat="1" ht="15" customHeight="1">
      <c r="A87" s="16"/>
      <c r="B87" s="16"/>
      <c r="C87" s="17"/>
      <c r="D87" s="17"/>
      <c r="E87" s="73"/>
      <c r="F87" s="17"/>
      <c r="G87" s="17"/>
      <c r="H87" s="17"/>
      <c r="I87" s="17"/>
      <c r="J87" s="18"/>
      <c r="K87" s="18"/>
      <c r="L87" s="18"/>
      <c r="M87" s="18"/>
      <c r="N87" s="18"/>
      <c r="O87" s="17"/>
      <c r="P87" s="17"/>
      <c r="Q87" s="17"/>
      <c r="R87" s="17"/>
      <c r="S87" s="17"/>
      <c r="T87" s="17"/>
    </row>
    <row r="88" spans="1:20" s="2" customFormat="1" ht="15" customHeight="1">
      <c r="A88" s="16"/>
      <c r="B88" s="16"/>
      <c r="C88" s="17"/>
      <c r="D88" s="17"/>
      <c r="E88" s="73"/>
      <c r="F88" s="17"/>
      <c r="G88" s="17"/>
      <c r="H88" s="17"/>
      <c r="I88" s="17"/>
      <c r="J88" s="18"/>
      <c r="K88" s="18"/>
      <c r="L88" s="18"/>
      <c r="M88" s="18"/>
      <c r="N88" s="18"/>
      <c r="O88" s="17"/>
      <c r="P88" s="17"/>
      <c r="Q88" s="17"/>
      <c r="R88" s="17"/>
      <c r="S88" s="17"/>
      <c r="T88" s="17"/>
    </row>
    <row r="89" spans="1:20" s="2" customFormat="1" ht="15" customHeight="1">
      <c r="A89" s="16"/>
      <c r="B89" s="16"/>
      <c r="C89" s="17"/>
      <c r="D89" s="17"/>
      <c r="E89" s="73"/>
      <c r="F89" s="17"/>
      <c r="G89" s="17"/>
      <c r="H89" s="17"/>
      <c r="I89" s="17"/>
      <c r="J89" s="18"/>
      <c r="K89" s="18"/>
      <c r="L89" s="18"/>
      <c r="M89" s="18"/>
      <c r="N89" s="18"/>
      <c r="O89" s="17"/>
      <c r="P89" s="17"/>
      <c r="Q89" s="17"/>
      <c r="R89" s="17"/>
      <c r="S89" s="17"/>
      <c r="T89" s="17"/>
    </row>
    <row r="90" spans="1:20" s="2" customFormat="1" ht="15" customHeight="1">
      <c r="A90" s="16"/>
      <c r="B90" s="16"/>
      <c r="C90" s="17"/>
      <c r="D90" s="17"/>
      <c r="E90" s="73"/>
      <c r="F90" s="17"/>
      <c r="G90" s="17"/>
      <c r="H90" s="17"/>
      <c r="I90" s="17"/>
      <c r="J90" s="18"/>
      <c r="K90" s="18"/>
      <c r="L90" s="18"/>
      <c r="M90" s="18"/>
      <c r="N90" s="18"/>
      <c r="O90" s="17"/>
      <c r="P90" s="17"/>
      <c r="Q90" s="17"/>
      <c r="R90" s="17"/>
      <c r="S90" s="17"/>
      <c r="T90" s="17"/>
    </row>
    <row r="91" spans="1:20" s="2" customFormat="1" ht="15" customHeight="1">
      <c r="A91" s="16"/>
      <c r="B91" s="16"/>
      <c r="C91" s="17"/>
      <c r="D91" s="17"/>
      <c r="E91" s="73"/>
      <c r="F91" s="17"/>
      <c r="G91" s="17"/>
      <c r="H91" s="17"/>
      <c r="I91" s="17"/>
      <c r="J91" s="18"/>
      <c r="K91" s="18"/>
      <c r="L91" s="18"/>
      <c r="M91" s="18"/>
      <c r="N91" s="18"/>
      <c r="O91" s="17"/>
      <c r="P91" s="17"/>
      <c r="Q91" s="17"/>
      <c r="R91" s="17"/>
      <c r="S91" s="17"/>
      <c r="T91" s="17"/>
    </row>
    <row r="92" spans="1:20" s="2" customFormat="1" ht="15" customHeight="1">
      <c r="A92" s="16"/>
      <c r="B92" s="16"/>
      <c r="C92" s="17"/>
      <c r="D92" s="17"/>
      <c r="E92" s="73"/>
      <c r="F92" s="17"/>
      <c r="G92" s="17"/>
      <c r="H92" s="17"/>
      <c r="I92" s="17"/>
      <c r="J92" s="18"/>
      <c r="K92" s="18"/>
      <c r="L92" s="18"/>
      <c r="M92" s="18"/>
      <c r="N92" s="18"/>
      <c r="O92" s="17"/>
      <c r="P92" s="17"/>
      <c r="Q92" s="17"/>
      <c r="R92" s="17"/>
      <c r="S92" s="17"/>
      <c r="T92" s="17"/>
    </row>
    <row r="93" spans="1:20" s="2" customFormat="1" ht="15" customHeight="1">
      <c r="A93" s="16"/>
      <c r="B93" s="16"/>
      <c r="C93" s="17"/>
      <c r="D93" s="17"/>
      <c r="E93" s="73"/>
      <c r="F93" s="17"/>
      <c r="G93" s="17"/>
      <c r="H93" s="17"/>
      <c r="I93" s="17"/>
      <c r="J93" s="18"/>
      <c r="K93" s="18"/>
      <c r="L93" s="18"/>
      <c r="M93" s="18"/>
      <c r="N93" s="18"/>
      <c r="O93" s="17"/>
      <c r="P93" s="17"/>
      <c r="Q93" s="17"/>
      <c r="R93" s="17"/>
      <c r="S93" s="17"/>
      <c r="T93" s="17"/>
    </row>
    <row r="94" spans="1:20" s="2" customFormat="1" ht="15" customHeight="1">
      <c r="A94" s="16"/>
      <c r="B94" s="16"/>
      <c r="C94" s="17"/>
      <c r="D94" s="17"/>
      <c r="E94" s="73"/>
      <c r="F94" s="17"/>
      <c r="G94" s="17"/>
      <c r="H94" s="17"/>
      <c r="I94" s="17"/>
      <c r="J94" s="18"/>
      <c r="K94" s="18"/>
      <c r="L94" s="18"/>
      <c r="M94" s="18"/>
      <c r="N94" s="18"/>
      <c r="O94" s="17"/>
      <c r="P94" s="17"/>
      <c r="Q94" s="17"/>
      <c r="R94" s="17"/>
      <c r="S94" s="17"/>
      <c r="T94" s="17"/>
    </row>
    <row r="95" spans="1:20" s="2" customFormat="1" ht="15" customHeight="1">
      <c r="A95" s="16"/>
      <c r="B95" s="16"/>
      <c r="C95" s="17"/>
      <c r="D95" s="17"/>
      <c r="E95" s="73"/>
      <c r="F95" s="17"/>
      <c r="G95" s="17"/>
      <c r="H95" s="17"/>
      <c r="I95" s="17"/>
      <c r="J95" s="18"/>
      <c r="K95" s="18"/>
      <c r="L95" s="18"/>
      <c r="M95" s="18"/>
      <c r="N95" s="18"/>
      <c r="O95" s="17"/>
      <c r="P95" s="17"/>
      <c r="Q95" s="17"/>
      <c r="R95" s="17"/>
      <c r="S95" s="17"/>
      <c r="T95" s="17"/>
    </row>
    <row r="96" spans="1:20" s="2" customFormat="1" ht="15" customHeight="1">
      <c r="A96" s="16"/>
      <c r="B96" s="16"/>
      <c r="C96" s="17"/>
      <c r="D96" s="17"/>
      <c r="E96" s="73"/>
      <c r="F96" s="17"/>
      <c r="G96" s="17"/>
      <c r="H96" s="17"/>
      <c r="I96" s="17"/>
      <c r="J96" s="18"/>
      <c r="K96" s="18"/>
      <c r="L96" s="18"/>
      <c r="M96" s="18"/>
      <c r="N96" s="18"/>
      <c r="O96" s="17"/>
      <c r="P96" s="17"/>
      <c r="Q96" s="17"/>
      <c r="R96" s="17"/>
      <c r="S96" s="17"/>
      <c r="T96" s="17"/>
    </row>
    <row r="97" spans="1:20" s="2" customFormat="1" ht="15" customHeight="1">
      <c r="A97" s="16"/>
      <c r="B97" s="16"/>
      <c r="C97" s="17"/>
      <c r="D97" s="17"/>
      <c r="E97" s="73"/>
      <c r="F97" s="17"/>
      <c r="G97" s="17"/>
      <c r="H97" s="17"/>
      <c r="I97" s="17"/>
      <c r="J97" s="18"/>
      <c r="K97" s="18"/>
      <c r="L97" s="18"/>
      <c r="M97" s="18"/>
      <c r="N97" s="18"/>
      <c r="O97" s="17"/>
      <c r="P97" s="17"/>
      <c r="Q97" s="17"/>
      <c r="R97" s="17"/>
      <c r="S97" s="17"/>
      <c r="T97" s="17"/>
    </row>
    <row r="98" spans="1:20" s="2" customFormat="1" ht="15" customHeight="1">
      <c r="A98" s="16"/>
      <c r="B98" s="16"/>
      <c r="C98" s="17"/>
      <c r="D98" s="17"/>
      <c r="E98" s="73"/>
      <c r="F98" s="17"/>
      <c r="G98" s="17"/>
      <c r="H98" s="17"/>
      <c r="I98" s="17"/>
      <c r="J98" s="18"/>
      <c r="K98" s="18"/>
      <c r="L98" s="18"/>
      <c r="M98" s="18"/>
      <c r="N98" s="18"/>
      <c r="O98" s="17"/>
      <c r="P98" s="17"/>
      <c r="Q98" s="17"/>
      <c r="R98" s="17"/>
      <c r="S98" s="17"/>
      <c r="T98" s="17"/>
    </row>
    <row r="99" spans="1:20" s="2" customFormat="1" ht="15" customHeight="1">
      <c r="A99" s="16"/>
      <c r="B99" s="16"/>
      <c r="C99" s="17"/>
      <c r="D99" s="17"/>
      <c r="E99" s="73"/>
      <c r="F99" s="17"/>
      <c r="G99" s="17"/>
      <c r="H99" s="17"/>
      <c r="I99" s="17"/>
      <c r="J99" s="18"/>
      <c r="K99" s="18"/>
      <c r="L99" s="18"/>
      <c r="M99" s="18"/>
      <c r="N99" s="18"/>
      <c r="O99" s="17"/>
      <c r="P99" s="17"/>
      <c r="Q99" s="17"/>
      <c r="R99" s="17"/>
      <c r="S99" s="17"/>
      <c r="T99" s="17"/>
    </row>
    <row r="100" spans="1:20" s="2" customFormat="1" ht="15" customHeight="1">
      <c r="A100" s="16"/>
      <c r="B100" s="16"/>
      <c r="C100" s="17"/>
      <c r="D100" s="17"/>
      <c r="E100" s="73"/>
      <c r="F100" s="17"/>
      <c r="G100" s="17"/>
      <c r="H100" s="17"/>
      <c r="I100" s="17"/>
      <c r="J100" s="18"/>
      <c r="K100" s="18"/>
      <c r="L100" s="18"/>
      <c r="M100" s="18"/>
      <c r="N100" s="18"/>
      <c r="O100" s="17"/>
      <c r="P100" s="17"/>
      <c r="Q100" s="17"/>
      <c r="R100" s="17"/>
      <c r="S100" s="17"/>
      <c r="T100" s="17"/>
    </row>
    <row r="101" spans="1:20" s="2" customFormat="1" ht="15" customHeight="1">
      <c r="A101" s="16"/>
      <c r="B101" s="16"/>
      <c r="C101" s="17"/>
      <c r="D101" s="17"/>
      <c r="E101" s="73"/>
      <c r="F101" s="17"/>
      <c r="G101" s="17"/>
      <c r="H101" s="17"/>
      <c r="I101" s="17"/>
      <c r="J101" s="18"/>
      <c r="K101" s="18"/>
      <c r="L101" s="18"/>
      <c r="M101" s="18"/>
      <c r="N101" s="18"/>
      <c r="O101" s="17"/>
      <c r="P101" s="17"/>
      <c r="Q101" s="17"/>
      <c r="R101" s="17"/>
      <c r="S101" s="17"/>
      <c r="T101" s="17"/>
    </row>
    <row r="102" spans="1:20" s="2" customFormat="1" ht="15" customHeight="1">
      <c r="A102" s="16"/>
      <c r="B102" s="16"/>
      <c r="C102" s="17"/>
      <c r="D102" s="17"/>
      <c r="E102" s="73"/>
      <c r="F102" s="17"/>
      <c r="G102" s="17"/>
      <c r="H102" s="17"/>
      <c r="I102" s="17"/>
      <c r="J102" s="18"/>
      <c r="K102" s="18"/>
      <c r="L102" s="18"/>
      <c r="M102" s="18"/>
      <c r="N102" s="18"/>
      <c r="O102" s="17"/>
      <c r="P102" s="17"/>
      <c r="Q102" s="17"/>
      <c r="R102" s="17"/>
      <c r="S102" s="17"/>
      <c r="T102" s="17"/>
    </row>
    <row r="103" spans="1:20" s="2" customFormat="1" ht="15" customHeight="1">
      <c r="A103" s="16"/>
      <c r="B103" s="16"/>
      <c r="C103" s="17"/>
      <c r="D103" s="17"/>
      <c r="E103" s="73"/>
      <c r="F103" s="17"/>
      <c r="G103" s="17"/>
      <c r="H103" s="17"/>
      <c r="I103" s="17"/>
      <c r="J103" s="18"/>
      <c r="K103" s="18"/>
      <c r="L103" s="18"/>
      <c r="M103" s="18"/>
      <c r="N103" s="18"/>
      <c r="O103" s="17"/>
      <c r="P103" s="17"/>
      <c r="Q103" s="17"/>
      <c r="R103" s="17"/>
      <c r="S103" s="17"/>
      <c r="T103" s="17"/>
    </row>
    <row r="104" spans="1:20" s="2" customFormat="1" ht="15" customHeight="1">
      <c r="A104" s="16"/>
      <c r="B104" s="16"/>
      <c r="C104" s="17"/>
      <c r="D104" s="17"/>
      <c r="E104" s="73"/>
      <c r="F104" s="17"/>
      <c r="G104" s="17"/>
      <c r="H104" s="17"/>
      <c r="I104" s="17"/>
      <c r="J104" s="18"/>
      <c r="K104" s="18"/>
      <c r="L104" s="18"/>
      <c r="M104" s="18"/>
      <c r="N104" s="18"/>
      <c r="O104" s="17"/>
      <c r="P104" s="17"/>
      <c r="Q104" s="17"/>
      <c r="R104" s="17"/>
      <c r="S104" s="17"/>
      <c r="T104" s="17"/>
    </row>
    <row r="105" spans="1:20" s="2" customFormat="1" ht="15" customHeight="1">
      <c r="A105" s="16"/>
      <c r="B105" s="16"/>
      <c r="C105" s="17"/>
      <c r="D105" s="17"/>
      <c r="E105" s="73"/>
      <c r="F105" s="17"/>
      <c r="G105" s="17"/>
      <c r="H105" s="17"/>
      <c r="I105" s="17"/>
      <c r="J105" s="18"/>
      <c r="K105" s="18"/>
      <c r="L105" s="18"/>
      <c r="M105" s="18"/>
      <c r="N105" s="18"/>
      <c r="O105" s="17"/>
      <c r="P105" s="17"/>
      <c r="Q105" s="17"/>
      <c r="R105" s="17"/>
      <c r="S105" s="17"/>
      <c r="T105" s="17"/>
    </row>
    <row r="106" spans="1:20" s="2" customFormat="1" ht="15" customHeight="1">
      <c r="A106" s="16"/>
      <c r="B106" s="16"/>
      <c r="C106" s="17"/>
      <c r="D106" s="17"/>
      <c r="E106" s="73"/>
      <c r="F106" s="17"/>
      <c r="G106" s="17"/>
      <c r="H106" s="17"/>
      <c r="I106" s="17"/>
      <c r="J106" s="18"/>
      <c r="K106" s="18"/>
      <c r="L106" s="18"/>
      <c r="M106" s="18"/>
      <c r="N106" s="18"/>
      <c r="O106" s="17"/>
      <c r="P106" s="17"/>
      <c r="Q106" s="17"/>
      <c r="R106" s="17"/>
      <c r="S106" s="17"/>
      <c r="T106" s="17"/>
    </row>
    <row r="107" spans="1:20" s="2" customFormat="1" ht="15" customHeight="1">
      <c r="A107" s="16"/>
      <c r="B107" s="16"/>
      <c r="C107" s="17"/>
      <c r="D107" s="17"/>
      <c r="E107" s="73"/>
      <c r="F107" s="17"/>
      <c r="G107" s="17"/>
      <c r="H107" s="17"/>
      <c r="I107" s="17"/>
      <c r="J107" s="18"/>
      <c r="K107" s="18"/>
      <c r="L107" s="18"/>
      <c r="M107" s="18"/>
      <c r="N107" s="18"/>
      <c r="O107" s="17"/>
      <c r="P107" s="17"/>
      <c r="Q107" s="17"/>
      <c r="R107" s="17"/>
      <c r="S107" s="17"/>
      <c r="T107" s="17"/>
    </row>
    <row r="108" spans="1:20" s="2" customFormat="1" ht="15" customHeight="1">
      <c r="A108" s="16"/>
      <c r="B108" s="16"/>
      <c r="C108" s="17"/>
      <c r="D108" s="17"/>
      <c r="E108" s="73"/>
      <c r="F108" s="17"/>
      <c r="G108" s="17"/>
      <c r="H108" s="17"/>
      <c r="I108" s="17"/>
      <c r="J108" s="18"/>
      <c r="K108" s="18"/>
      <c r="L108" s="18"/>
      <c r="M108" s="18"/>
      <c r="N108" s="18"/>
      <c r="O108" s="17"/>
      <c r="P108" s="17"/>
      <c r="Q108" s="17"/>
      <c r="R108" s="17"/>
      <c r="S108" s="17"/>
      <c r="T108" s="17"/>
    </row>
    <row r="109" spans="1:20" s="2" customFormat="1" ht="15" customHeight="1">
      <c r="A109" s="16"/>
      <c r="B109" s="16"/>
      <c r="C109" s="17"/>
      <c r="D109" s="17"/>
      <c r="E109" s="73"/>
      <c r="F109" s="17"/>
      <c r="G109" s="17"/>
      <c r="H109" s="17"/>
      <c r="I109" s="17"/>
      <c r="J109" s="18"/>
      <c r="K109" s="18"/>
      <c r="L109" s="18"/>
      <c r="M109" s="18"/>
      <c r="N109" s="18"/>
      <c r="O109" s="17"/>
      <c r="P109" s="17"/>
      <c r="Q109" s="17"/>
      <c r="R109" s="17"/>
      <c r="S109" s="17"/>
      <c r="T109" s="17"/>
    </row>
    <row r="110" spans="1:20" s="2" customFormat="1" ht="15" customHeight="1">
      <c r="A110" s="16"/>
      <c r="B110" s="16"/>
      <c r="C110" s="17"/>
      <c r="D110" s="17"/>
      <c r="E110" s="73"/>
      <c r="F110" s="17"/>
      <c r="G110" s="17"/>
      <c r="H110" s="17"/>
      <c r="I110" s="17"/>
      <c r="J110" s="18"/>
      <c r="K110" s="18"/>
      <c r="L110" s="18"/>
      <c r="M110" s="18"/>
      <c r="N110" s="18"/>
      <c r="O110" s="17"/>
      <c r="P110" s="17"/>
      <c r="Q110" s="17"/>
      <c r="R110" s="17"/>
      <c r="S110" s="17"/>
      <c r="T110" s="17"/>
    </row>
    <row r="111" spans="1:20" s="2" customFormat="1" ht="15" customHeight="1">
      <c r="A111" s="16"/>
      <c r="B111" s="16"/>
      <c r="C111" s="17"/>
      <c r="D111" s="17"/>
      <c r="E111" s="73"/>
      <c r="F111" s="17"/>
      <c r="G111" s="17"/>
      <c r="H111" s="17"/>
      <c r="I111" s="17"/>
      <c r="J111" s="18"/>
      <c r="K111" s="18"/>
      <c r="L111" s="18"/>
      <c r="M111" s="18"/>
      <c r="N111" s="18"/>
      <c r="O111" s="17"/>
      <c r="P111" s="17"/>
      <c r="Q111" s="17"/>
      <c r="R111" s="17"/>
      <c r="S111" s="17"/>
      <c r="T111" s="17"/>
    </row>
    <row r="112" spans="1:20" s="2" customFormat="1" ht="15" customHeight="1">
      <c r="A112" s="16"/>
      <c r="B112" s="16"/>
      <c r="C112" s="17"/>
      <c r="D112" s="17"/>
      <c r="E112" s="73"/>
      <c r="F112" s="17"/>
      <c r="G112" s="17"/>
      <c r="H112" s="17"/>
      <c r="I112" s="17"/>
      <c r="J112" s="18"/>
      <c r="K112" s="18"/>
      <c r="L112" s="18"/>
      <c r="M112" s="18"/>
      <c r="N112" s="18"/>
      <c r="O112" s="17"/>
      <c r="P112" s="17"/>
      <c r="Q112" s="17"/>
      <c r="R112" s="17"/>
      <c r="S112" s="17"/>
      <c r="T112" s="17"/>
    </row>
    <row r="113" spans="1:20" s="2" customFormat="1" ht="15" customHeight="1">
      <c r="A113" s="16"/>
      <c r="B113" s="16"/>
      <c r="C113" s="17"/>
      <c r="D113" s="17"/>
      <c r="E113" s="73"/>
      <c r="F113" s="17"/>
      <c r="G113" s="17"/>
      <c r="H113" s="17"/>
      <c r="I113" s="17"/>
      <c r="J113" s="18"/>
      <c r="K113" s="18"/>
      <c r="L113" s="18"/>
      <c r="M113" s="18"/>
      <c r="N113" s="18"/>
      <c r="O113" s="17"/>
      <c r="P113" s="17"/>
      <c r="Q113" s="17"/>
      <c r="R113" s="17"/>
      <c r="S113" s="17"/>
      <c r="T113" s="17"/>
    </row>
    <row r="114" spans="1:20" s="2" customFormat="1" ht="15" customHeight="1">
      <c r="A114" s="16"/>
      <c r="B114" s="16"/>
      <c r="C114" s="17"/>
      <c r="D114" s="17"/>
      <c r="E114" s="73"/>
      <c r="F114" s="17"/>
      <c r="G114" s="17"/>
      <c r="H114" s="17"/>
      <c r="I114" s="17"/>
      <c r="J114" s="18"/>
      <c r="K114" s="18"/>
      <c r="L114" s="18"/>
      <c r="M114" s="18"/>
      <c r="N114" s="18"/>
      <c r="O114" s="17"/>
      <c r="P114" s="17"/>
      <c r="Q114" s="17"/>
      <c r="R114" s="17"/>
      <c r="S114" s="17"/>
      <c r="T114" s="17"/>
    </row>
    <row r="115" spans="1:20" s="2" customFormat="1" ht="15" customHeight="1">
      <c r="A115" s="16"/>
      <c r="B115" s="16"/>
      <c r="C115" s="17"/>
      <c r="D115" s="17"/>
      <c r="E115" s="73"/>
      <c r="F115" s="17"/>
      <c r="G115" s="17"/>
      <c r="H115" s="17"/>
      <c r="I115" s="17"/>
      <c r="J115" s="18"/>
      <c r="K115" s="18"/>
      <c r="L115" s="18"/>
      <c r="M115" s="18"/>
      <c r="N115" s="18"/>
      <c r="O115" s="17"/>
      <c r="P115" s="17"/>
      <c r="Q115" s="17"/>
      <c r="R115" s="17"/>
      <c r="S115" s="17"/>
      <c r="T115" s="17"/>
    </row>
    <row r="116" spans="1:20" s="2" customFormat="1" ht="15" customHeight="1">
      <c r="A116" s="16"/>
      <c r="B116" s="16"/>
      <c r="C116" s="17"/>
      <c r="D116" s="17"/>
      <c r="E116" s="73"/>
      <c r="F116" s="17"/>
      <c r="G116" s="17"/>
      <c r="H116" s="17"/>
      <c r="I116" s="17"/>
      <c r="J116" s="18"/>
      <c r="K116" s="18"/>
      <c r="L116" s="18"/>
      <c r="M116" s="18"/>
      <c r="N116" s="18"/>
      <c r="O116" s="17"/>
      <c r="P116" s="17"/>
      <c r="Q116" s="17"/>
      <c r="R116" s="17"/>
      <c r="S116" s="17"/>
      <c r="T116" s="17"/>
    </row>
    <row r="117" spans="1:20" s="2" customFormat="1" ht="15" customHeight="1">
      <c r="A117" s="16"/>
      <c r="B117" s="16"/>
      <c r="C117" s="17"/>
      <c r="D117" s="17"/>
      <c r="E117" s="73"/>
      <c r="F117" s="17"/>
      <c r="G117" s="17"/>
      <c r="H117" s="17"/>
      <c r="I117" s="17"/>
      <c r="J117" s="18"/>
      <c r="K117" s="18"/>
      <c r="L117" s="18"/>
      <c r="M117" s="18"/>
      <c r="N117" s="18"/>
      <c r="O117" s="17"/>
      <c r="P117" s="17"/>
      <c r="Q117" s="17"/>
      <c r="R117" s="17"/>
      <c r="S117" s="17"/>
      <c r="T117" s="17"/>
    </row>
    <row r="118" spans="1:20" s="2" customFormat="1" ht="15" customHeight="1">
      <c r="A118" s="16"/>
      <c r="B118" s="16"/>
      <c r="C118" s="17"/>
      <c r="D118" s="17"/>
      <c r="E118" s="73"/>
      <c r="F118" s="17"/>
      <c r="G118" s="17"/>
      <c r="H118" s="17"/>
      <c r="I118" s="17"/>
      <c r="J118" s="18"/>
      <c r="K118" s="18"/>
      <c r="L118" s="18"/>
      <c r="M118" s="18"/>
      <c r="N118" s="18"/>
      <c r="O118" s="17"/>
      <c r="P118" s="17"/>
      <c r="Q118" s="17"/>
      <c r="R118" s="17"/>
      <c r="S118" s="17"/>
      <c r="T118" s="17"/>
    </row>
    <row r="119" spans="1:20" s="2" customFormat="1" ht="15" customHeight="1">
      <c r="A119" s="16"/>
      <c r="B119" s="16"/>
      <c r="C119" s="17"/>
      <c r="D119" s="17"/>
      <c r="E119" s="73"/>
      <c r="F119" s="17"/>
      <c r="G119" s="17"/>
      <c r="H119" s="17"/>
      <c r="I119" s="17"/>
      <c r="J119" s="18"/>
      <c r="K119" s="18"/>
      <c r="L119" s="18"/>
      <c r="M119" s="18"/>
      <c r="N119" s="18"/>
      <c r="O119" s="17"/>
      <c r="P119" s="17"/>
      <c r="Q119" s="17"/>
      <c r="R119" s="17"/>
      <c r="S119" s="17"/>
      <c r="T119" s="17"/>
    </row>
    <row r="120" spans="1:20" s="2" customFormat="1" ht="15" customHeight="1">
      <c r="A120" s="16"/>
      <c r="B120" s="16"/>
      <c r="C120" s="17"/>
      <c r="D120" s="17"/>
      <c r="E120" s="73"/>
      <c r="F120" s="17"/>
      <c r="G120" s="17"/>
      <c r="H120" s="17"/>
      <c r="I120" s="17"/>
      <c r="J120" s="18"/>
      <c r="K120" s="18"/>
      <c r="L120" s="18"/>
      <c r="M120" s="18"/>
      <c r="N120" s="18"/>
      <c r="O120" s="17"/>
      <c r="P120" s="17"/>
      <c r="Q120" s="17"/>
      <c r="R120" s="17"/>
      <c r="S120" s="17"/>
      <c r="T120" s="17"/>
    </row>
    <row r="121" spans="1:20" s="2" customFormat="1" ht="15" customHeight="1">
      <c r="A121" s="16"/>
      <c r="B121" s="16"/>
      <c r="C121" s="17"/>
      <c r="D121" s="17"/>
      <c r="E121" s="73"/>
      <c r="F121" s="17"/>
      <c r="G121" s="17"/>
      <c r="H121" s="17"/>
      <c r="I121" s="17"/>
      <c r="J121" s="18"/>
      <c r="K121" s="18"/>
      <c r="L121" s="18"/>
      <c r="M121" s="18"/>
      <c r="N121" s="18"/>
      <c r="O121" s="17"/>
      <c r="P121" s="17"/>
      <c r="Q121" s="17"/>
      <c r="R121" s="17"/>
      <c r="S121" s="17"/>
      <c r="T121" s="17"/>
    </row>
    <row r="122" spans="1:20" s="2" customFormat="1" ht="15" customHeight="1">
      <c r="A122" s="16"/>
      <c r="B122" s="16"/>
      <c r="C122" s="17"/>
      <c r="D122" s="17"/>
      <c r="E122" s="73"/>
      <c r="F122" s="17"/>
      <c r="G122" s="17"/>
      <c r="H122" s="17"/>
      <c r="I122" s="17"/>
      <c r="J122" s="18"/>
      <c r="K122" s="18"/>
      <c r="L122" s="18"/>
      <c r="M122" s="18"/>
      <c r="N122" s="18"/>
      <c r="O122" s="17"/>
      <c r="P122" s="17"/>
      <c r="Q122" s="17"/>
      <c r="R122" s="17"/>
      <c r="S122" s="17"/>
      <c r="T122" s="17"/>
    </row>
    <row r="123" spans="1:20" s="2" customFormat="1" ht="15" customHeight="1">
      <c r="A123" s="16"/>
      <c r="B123" s="16"/>
      <c r="C123" s="17"/>
      <c r="D123" s="17"/>
      <c r="E123" s="73"/>
      <c r="F123" s="17"/>
      <c r="G123" s="17"/>
      <c r="H123" s="17"/>
      <c r="I123" s="17"/>
      <c r="J123" s="18"/>
      <c r="K123" s="18"/>
      <c r="L123" s="18"/>
      <c r="M123" s="18"/>
      <c r="N123" s="18"/>
      <c r="O123" s="17"/>
      <c r="P123" s="17"/>
      <c r="Q123" s="17"/>
      <c r="R123" s="17"/>
      <c r="S123" s="17"/>
      <c r="T123" s="17"/>
    </row>
    <row r="124" spans="1:20" s="2" customFormat="1" ht="15" customHeight="1">
      <c r="A124" s="16"/>
      <c r="B124" s="16"/>
      <c r="C124" s="17"/>
      <c r="D124" s="17"/>
      <c r="E124" s="73"/>
      <c r="F124" s="17"/>
      <c r="G124" s="17"/>
      <c r="H124" s="17"/>
      <c r="I124" s="17"/>
      <c r="J124" s="18"/>
      <c r="K124" s="18"/>
      <c r="L124" s="18"/>
      <c r="M124" s="18"/>
      <c r="N124" s="18"/>
      <c r="O124" s="17"/>
      <c r="P124" s="17"/>
      <c r="Q124" s="17"/>
      <c r="R124" s="17"/>
      <c r="S124" s="17"/>
      <c r="T124" s="17"/>
    </row>
    <row r="125" spans="1:20" s="2" customFormat="1" ht="15" customHeight="1">
      <c r="A125" s="16"/>
      <c r="B125" s="16"/>
      <c r="C125" s="17"/>
      <c r="D125" s="17"/>
      <c r="E125" s="73"/>
      <c r="F125" s="17"/>
      <c r="G125" s="17"/>
      <c r="H125" s="17"/>
      <c r="I125" s="17"/>
      <c r="J125" s="18"/>
      <c r="K125" s="18"/>
      <c r="L125" s="18"/>
      <c r="M125" s="18"/>
      <c r="N125" s="18"/>
      <c r="O125" s="17"/>
      <c r="P125" s="17"/>
      <c r="Q125" s="17"/>
      <c r="R125" s="17"/>
      <c r="S125" s="17"/>
      <c r="T125" s="17"/>
    </row>
    <row r="126" spans="1:20" s="2" customFormat="1" ht="15" customHeight="1">
      <c r="A126" s="16"/>
      <c r="B126" s="16"/>
      <c r="C126" s="17"/>
      <c r="D126" s="17"/>
      <c r="E126" s="73"/>
      <c r="F126" s="17"/>
      <c r="G126" s="17"/>
      <c r="H126" s="17"/>
      <c r="I126" s="17"/>
      <c r="J126" s="18"/>
      <c r="K126" s="18"/>
      <c r="L126" s="18"/>
      <c r="M126" s="18"/>
      <c r="N126" s="18"/>
      <c r="O126" s="17"/>
      <c r="P126" s="17"/>
      <c r="Q126" s="17"/>
      <c r="R126" s="17"/>
      <c r="S126" s="17"/>
      <c r="T126" s="17"/>
    </row>
    <row r="127" spans="1:20" s="2" customFormat="1" ht="15" customHeight="1">
      <c r="A127" s="16"/>
      <c r="B127" s="16"/>
      <c r="C127" s="17"/>
      <c r="D127" s="17"/>
      <c r="E127" s="73"/>
      <c r="F127" s="17"/>
      <c r="G127" s="17"/>
      <c r="H127" s="17"/>
      <c r="I127" s="17"/>
      <c r="J127" s="18"/>
      <c r="K127" s="18"/>
      <c r="L127" s="18"/>
      <c r="M127" s="18"/>
      <c r="N127" s="18"/>
      <c r="O127" s="17"/>
      <c r="P127" s="17"/>
      <c r="Q127" s="17"/>
      <c r="R127" s="17"/>
      <c r="S127" s="17"/>
      <c r="T127" s="17"/>
    </row>
    <row r="128" spans="1:20" s="2" customFormat="1" ht="15" customHeight="1">
      <c r="A128" s="16"/>
      <c r="B128" s="16"/>
      <c r="C128" s="17"/>
      <c r="D128" s="17"/>
      <c r="E128" s="73"/>
      <c r="F128" s="17"/>
      <c r="G128" s="17"/>
      <c r="H128" s="17"/>
      <c r="I128" s="17"/>
      <c r="J128" s="18"/>
      <c r="K128" s="18"/>
      <c r="L128" s="18"/>
      <c r="M128" s="18"/>
      <c r="N128" s="18"/>
      <c r="O128" s="17"/>
      <c r="P128" s="17"/>
      <c r="Q128" s="17"/>
      <c r="R128" s="17"/>
      <c r="S128" s="17"/>
      <c r="T128" s="17"/>
    </row>
    <row r="129" spans="1:20" s="2" customFormat="1" ht="15" customHeight="1">
      <c r="A129" s="16"/>
      <c r="B129" s="16"/>
      <c r="C129" s="17"/>
      <c r="D129" s="17"/>
      <c r="E129" s="73"/>
      <c r="F129" s="17"/>
      <c r="G129" s="17"/>
      <c r="H129" s="17"/>
      <c r="I129" s="17"/>
      <c r="J129" s="18"/>
      <c r="K129" s="18"/>
      <c r="L129" s="18"/>
      <c r="M129" s="18"/>
      <c r="N129" s="18"/>
      <c r="O129" s="17"/>
      <c r="P129" s="17"/>
      <c r="Q129" s="17"/>
      <c r="R129" s="17"/>
      <c r="S129" s="17"/>
      <c r="T129" s="17"/>
    </row>
    <row r="130" spans="1:20" s="2" customFormat="1" ht="15" customHeight="1">
      <c r="A130" s="16"/>
      <c r="B130" s="16"/>
      <c r="C130" s="17"/>
      <c r="D130" s="17"/>
      <c r="E130" s="73"/>
      <c r="F130" s="17"/>
      <c r="G130" s="17"/>
      <c r="H130" s="17"/>
      <c r="I130" s="17"/>
      <c r="J130" s="18"/>
      <c r="K130" s="18"/>
      <c r="L130" s="18"/>
      <c r="M130" s="18"/>
      <c r="N130" s="18"/>
      <c r="O130" s="17"/>
      <c r="P130" s="17"/>
      <c r="Q130" s="17"/>
      <c r="R130" s="17"/>
      <c r="S130" s="17"/>
      <c r="T130" s="17"/>
    </row>
    <row r="131" spans="1:20" s="2" customFormat="1" ht="15" customHeight="1">
      <c r="A131" s="16"/>
      <c r="B131" s="16"/>
      <c r="C131" s="17"/>
      <c r="D131" s="17"/>
      <c r="E131" s="73"/>
      <c r="F131" s="17"/>
      <c r="G131" s="17"/>
      <c r="H131" s="17"/>
      <c r="I131" s="17"/>
      <c r="J131" s="18"/>
      <c r="K131" s="18"/>
      <c r="L131" s="18"/>
      <c r="M131" s="18"/>
      <c r="N131" s="18"/>
      <c r="O131" s="17"/>
      <c r="P131" s="17"/>
      <c r="Q131" s="17"/>
      <c r="R131" s="17"/>
      <c r="S131" s="17"/>
      <c r="T131" s="17"/>
    </row>
    <row r="132" spans="1:20" s="2" customFormat="1" ht="15" customHeight="1">
      <c r="A132" s="16"/>
      <c r="B132" s="16"/>
      <c r="C132" s="17"/>
      <c r="D132" s="17"/>
      <c r="E132" s="73"/>
      <c r="F132" s="17"/>
      <c r="G132" s="17"/>
      <c r="H132" s="17"/>
      <c r="I132" s="17"/>
      <c r="J132" s="18"/>
      <c r="K132" s="18"/>
      <c r="L132" s="18"/>
      <c r="M132" s="18"/>
      <c r="N132" s="18"/>
      <c r="O132" s="17"/>
      <c r="P132" s="17"/>
      <c r="Q132" s="17"/>
      <c r="R132" s="17"/>
      <c r="S132" s="17"/>
      <c r="T132" s="17"/>
    </row>
    <row r="133" spans="1:20" s="2" customFormat="1" ht="15" customHeight="1">
      <c r="A133" s="16"/>
      <c r="B133" s="16"/>
      <c r="C133" s="17"/>
      <c r="D133" s="17"/>
      <c r="E133" s="73"/>
      <c r="F133" s="17"/>
      <c r="G133" s="17"/>
      <c r="H133" s="17"/>
      <c r="I133" s="17"/>
      <c r="J133" s="18"/>
      <c r="K133" s="18"/>
      <c r="L133" s="18"/>
      <c r="M133" s="18"/>
      <c r="N133" s="18"/>
      <c r="O133" s="17"/>
      <c r="P133" s="17"/>
      <c r="Q133" s="17"/>
      <c r="R133" s="17"/>
      <c r="S133" s="17"/>
      <c r="T133" s="17"/>
    </row>
    <row r="134" spans="1:20" s="2" customFormat="1" ht="15" customHeight="1">
      <c r="A134" s="16"/>
      <c r="B134" s="16"/>
      <c r="C134" s="17"/>
      <c r="D134" s="17"/>
      <c r="E134" s="73"/>
      <c r="F134" s="17"/>
      <c r="G134" s="17"/>
      <c r="H134" s="17"/>
      <c r="I134" s="17"/>
      <c r="J134" s="18"/>
      <c r="K134" s="18"/>
      <c r="L134" s="18"/>
      <c r="M134" s="18"/>
      <c r="N134" s="18"/>
      <c r="O134" s="17"/>
      <c r="P134" s="17"/>
      <c r="Q134" s="17"/>
      <c r="R134" s="17"/>
      <c r="S134" s="17"/>
      <c r="T134" s="17"/>
    </row>
    <row r="135" spans="1:20" s="2" customFormat="1" ht="15" customHeight="1">
      <c r="A135" s="16"/>
      <c r="B135" s="16"/>
      <c r="C135" s="17"/>
      <c r="D135" s="17"/>
      <c r="E135" s="73"/>
      <c r="F135" s="17"/>
      <c r="G135" s="17"/>
      <c r="H135" s="17"/>
      <c r="I135" s="17"/>
      <c r="J135" s="18"/>
      <c r="K135" s="18"/>
      <c r="L135" s="18"/>
      <c r="M135" s="18"/>
      <c r="N135" s="18"/>
      <c r="O135" s="17"/>
      <c r="P135" s="17"/>
      <c r="Q135" s="17"/>
      <c r="R135" s="17"/>
      <c r="S135" s="17"/>
      <c r="T135" s="17"/>
    </row>
    <row r="136" spans="1:20" s="2" customFormat="1" ht="15" customHeight="1">
      <c r="A136" s="16"/>
      <c r="B136" s="16"/>
      <c r="C136" s="17"/>
      <c r="D136" s="17"/>
      <c r="E136" s="73"/>
      <c r="F136" s="17"/>
      <c r="G136" s="17"/>
      <c r="H136" s="17"/>
      <c r="I136" s="17"/>
      <c r="J136" s="18"/>
      <c r="K136" s="18"/>
      <c r="L136" s="18"/>
      <c r="M136" s="18"/>
      <c r="N136" s="18"/>
      <c r="O136" s="17"/>
      <c r="P136" s="17"/>
      <c r="Q136" s="17"/>
      <c r="R136" s="17"/>
      <c r="S136" s="17"/>
      <c r="T136" s="17"/>
    </row>
    <row r="137" spans="1:20" s="2" customFormat="1" ht="15" customHeight="1">
      <c r="A137" s="16"/>
      <c r="B137" s="16"/>
      <c r="C137" s="17"/>
      <c r="D137" s="17"/>
      <c r="E137" s="73"/>
      <c r="F137" s="17"/>
      <c r="G137" s="17"/>
      <c r="H137" s="17"/>
      <c r="I137" s="17"/>
      <c r="J137" s="18"/>
      <c r="K137" s="18"/>
      <c r="L137" s="18"/>
      <c r="M137" s="18"/>
      <c r="N137" s="18"/>
      <c r="O137" s="17"/>
      <c r="P137" s="17"/>
      <c r="Q137" s="17"/>
      <c r="R137" s="17"/>
      <c r="S137" s="17"/>
      <c r="T137" s="17"/>
    </row>
    <row r="138" spans="1:20" s="2" customFormat="1" ht="15" customHeight="1">
      <c r="A138" s="16"/>
      <c r="B138" s="16"/>
      <c r="C138" s="17"/>
      <c r="D138" s="17"/>
      <c r="E138" s="73"/>
      <c r="F138" s="17"/>
      <c r="G138" s="17"/>
      <c r="H138" s="17"/>
      <c r="I138" s="17"/>
      <c r="J138" s="18"/>
      <c r="K138" s="18"/>
      <c r="L138" s="18"/>
      <c r="M138" s="18"/>
      <c r="N138" s="18"/>
      <c r="O138" s="17"/>
      <c r="P138" s="17"/>
      <c r="Q138" s="17"/>
      <c r="R138" s="17"/>
      <c r="S138" s="17"/>
      <c r="T138" s="17"/>
    </row>
    <row r="139" spans="1:20" s="2" customFormat="1" ht="15" customHeight="1">
      <c r="A139" s="16"/>
      <c r="B139" s="16"/>
      <c r="C139" s="17"/>
      <c r="D139" s="17"/>
      <c r="E139" s="73"/>
      <c r="F139" s="17"/>
      <c r="G139" s="17"/>
      <c r="H139" s="17"/>
      <c r="I139" s="17"/>
      <c r="J139" s="18"/>
      <c r="K139" s="18"/>
      <c r="L139" s="18"/>
      <c r="M139" s="18"/>
      <c r="N139" s="18"/>
      <c r="O139" s="17"/>
      <c r="P139" s="17"/>
      <c r="Q139" s="17"/>
      <c r="R139" s="17"/>
      <c r="S139" s="17"/>
      <c r="T139" s="17"/>
    </row>
    <row r="140" spans="1:20" s="2" customFormat="1" ht="15" customHeight="1">
      <c r="A140" s="16"/>
      <c r="B140" s="16"/>
      <c r="C140" s="17"/>
      <c r="D140" s="17"/>
      <c r="E140" s="73"/>
      <c r="F140" s="17"/>
      <c r="G140" s="17"/>
      <c r="H140" s="17"/>
      <c r="I140" s="17"/>
      <c r="J140" s="18"/>
      <c r="K140" s="18"/>
      <c r="L140" s="18"/>
      <c r="M140" s="18"/>
      <c r="N140" s="18"/>
      <c r="O140" s="17"/>
      <c r="P140" s="17"/>
      <c r="Q140" s="17"/>
      <c r="R140" s="17"/>
      <c r="S140" s="17"/>
      <c r="T140" s="17"/>
    </row>
    <row r="141" spans="1:20" s="2" customFormat="1" ht="15" customHeight="1">
      <c r="A141" s="16"/>
      <c r="B141" s="16"/>
      <c r="C141" s="17"/>
      <c r="D141" s="17"/>
      <c r="E141" s="73"/>
      <c r="F141" s="17"/>
      <c r="G141" s="17"/>
      <c r="H141" s="17"/>
      <c r="I141" s="17"/>
      <c r="J141" s="18"/>
      <c r="K141" s="18"/>
      <c r="L141" s="18"/>
      <c r="M141" s="18"/>
      <c r="N141" s="18"/>
      <c r="O141" s="17"/>
      <c r="P141" s="17"/>
      <c r="Q141" s="17"/>
      <c r="R141" s="17"/>
      <c r="S141" s="17"/>
      <c r="T141" s="17"/>
    </row>
    <row r="142" spans="1:20" s="2" customFormat="1" ht="15" customHeight="1">
      <c r="A142" s="16"/>
      <c r="B142" s="16"/>
      <c r="C142" s="17"/>
      <c r="D142" s="17"/>
      <c r="E142" s="73"/>
      <c r="F142" s="17"/>
      <c r="G142" s="17"/>
      <c r="H142" s="17"/>
      <c r="I142" s="17"/>
      <c r="J142" s="18"/>
      <c r="K142" s="18"/>
      <c r="L142" s="18"/>
      <c r="M142" s="18"/>
      <c r="N142" s="18"/>
      <c r="O142" s="17"/>
      <c r="P142" s="17"/>
      <c r="Q142" s="17"/>
      <c r="R142" s="17"/>
      <c r="S142" s="17"/>
      <c r="T142" s="17"/>
    </row>
    <row r="143" spans="1:20" s="2" customFormat="1" ht="15" customHeight="1">
      <c r="A143" s="16"/>
      <c r="B143" s="16"/>
      <c r="C143" s="17"/>
      <c r="D143" s="17"/>
      <c r="E143" s="73"/>
      <c r="F143" s="17"/>
      <c r="G143" s="17"/>
      <c r="H143" s="17"/>
      <c r="I143" s="17"/>
      <c r="J143" s="18"/>
      <c r="K143" s="18"/>
      <c r="L143" s="18"/>
      <c r="M143" s="18"/>
      <c r="N143" s="18"/>
      <c r="O143" s="17"/>
      <c r="P143" s="17"/>
      <c r="Q143" s="17"/>
      <c r="R143" s="17"/>
      <c r="S143" s="17"/>
      <c r="T143" s="17"/>
    </row>
    <row r="144" spans="1:20" s="2" customFormat="1" ht="15" customHeight="1">
      <c r="A144" s="16"/>
      <c r="B144" s="16"/>
      <c r="C144" s="17"/>
      <c r="D144" s="17"/>
      <c r="E144" s="73"/>
      <c r="F144" s="17"/>
      <c r="G144" s="17"/>
      <c r="H144" s="17"/>
      <c r="I144" s="17"/>
      <c r="J144" s="18"/>
      <c r="K144" s="18"/>
      <c r="L144" s="18"/>
      <c r="M144" s="18"/>
      <c r="N144" s="18"/>
      <c r="O144" s="17"/>
      <c r="P144" s="17"/>
      <c r="Q144" s="17"/>
      <c r="R144" s="17"/>
      <c r="S144" s="17"/>
      <c r="T144" s="17"/>
    </row>
    <row r="145" spans="1:20" s="2" customFormat="1" ht="15" customHeight="1">
      <c r="A145" s="16"/>
      <c r="B145" s="16"/>
      <c r="C145" s="17"/>
      <c r="D145" s="17"/>
      <c r="E145" s="73"/>
      <c r="F145" s="17"/>
      <c r="G145" s="17"/>
      <c r="H145" s="17"/>
      <c r="I145" s="17"/>
      <c r="J145" s="18"/>
      <c r="K145" s="18"/>
      <c r="L145" s="18"/>
      <c r="M145" s="18"/>
      <c r="N145" s="18"/>
      <c r="O145" s="17"/>
      <c r="P145" s="17"/>
      <c r="Q145" s="17"/>
      <c r="R145" s="17"/>
      <c r="S145" s="17"/>
      <c r="T145" s="17"/>
    </row>
    <row r="146" spans="1:20" s="2" customFormat="1" ht="15" customHeight="1">
      <c r="A146" s="16"/>
      <c r="B146" s="16"/>
      <c r="C146" s="17"/>
      <c r="D146" s="17"/>
      <c r="E146" s="73"/>
      <c r="F146" s="17"/>
      <c r="G146" s="17"/>
      <c r="H146" s="17"/>
      <c r="I146" s="17"/>
      <c r="J146" s="18"/>
      <c r="K146" s="18"/>
      <c r="L146" s="18"/>
      <c r="M146" s="18"/>
      <c r="N146" s="18"/>
      <c r="O146" s="17"/>
      <c r="P146" s="17"/>
      <c r="Q146" s="17"/>
      <c r="R146" s="17"/>
      <c r="S146" s="17"/>
      <c r="T146" s="17"/>
    </row>
    <row r="147" spans="1:20" s="2" customFormat="1" ht="15" customHeight="1">
      <c r="A147" s="16"/>
      <c r="B147" s="16"/>
      <c r="C147" s="17"/>
      <c r="D147" s="17"/>
      <c r="E147" s="73"/>
      <c r="F147" s="17"/>
      <c r="G147" s="17"/>
      <c r="H147" s="17"/>
      <c r="I147" s="17"/>
      <c r="J147" s="18"/>
      <c r="K147" s="18"/>
      <c r="L147" s="18"/>
      <c r="M147" s="18"/>
      <c r="N147" s="18"/>
      <c r="O147" s="17"/>
      <c r="P147" s="17"/>
      <c r="Q147" s="17"/>
      <c r="R147" s="17"/>
      <c r="S147" s="17"/>
      <c r="T147" s="17"/>
    </row>
    <row r="148" spans="1:20" s="2" customFormat="1" ht="15" customHeight="1">
      <c r="A148" s="16"/>
      <c r="B148" s="16"/>
      <c r="C148" s="17"/>
      <c r="D148" s="17"/>
      <c r="E148" s="73"/>
      <c r="F148" s="17"/>
      <c r="G148" s="17"/>
      <c r="H148" s="17"/>
      <c r="I148" s="17"/>
      <c r="J148" s="18"/>
      <c r="K148" s="18"/>
      <c r="L148" s="18"/>
      <c r="M148" s="18"/>
      <c r="N148" s="18"/>
      <c r="O148" s="17"/>
      <c r="P148" s="17"/>
      <c r="Q148" s="17"/>
      <c r="R148" s="17"/>
      <c r="S148" s="17"/>
      <c r="T148" s="17"/>
    </row>
    <row r="149" spans="1:20" s="2" customFormat="1" ht="15" customHeight="1">
      <c r="A149" s="16"/>
      <c r="B149" s="16"/>
      <c r="C149" s="17"/>
      <c r="D149" s="17"/>
      <c r="E149" s="73"/>
      <c r="F149" s="17"/>
      <c r="G149" s="17"/>
      <c r="H149" s="17"/>
      <c r="I149" s="17"/>
      <c r="J149" s="18"/>
      <c r="K149" s="18"/>
      <c r="L149" s="18"/>
      <c r="M149" s="18"/>
      <c r="N149" s="18"/>
      <c r="O149" s="17"/>
      <c r="P149" s="17"/>
      <c r="Q149" s="17"/>
      <c r="R149" s="17"/>
      <c r="S149" s="17"/>
      <c r="T149" s="17"/>
    </row>
    <row r="150" spans="1:20" s="2" customFormat="1" ht="15" customHeight="1">
      <c r="A150" s="16"/>
      <c r="B150" s="16"/>
      <c r="C150" s="17"/>
      <c r="D150" s="17"/>
      <c r="E150" s="73"/>
      <c r="F150" s="17"/>
      <c r="G150" s="17"/>
      <c r="H150" s="17"/>
      <c r="I150" s="17"/>
      <c r="J150" s="18"/>
      <c r="K150" s="18"/>
      <c r="L150" s="18"/>
      <c r="M150" s="18"/>
      <c r="N150" s="18"/>
      <c r="O150" s="17"/>
      <c r="P150" s="17"/>
      <c r="Q150" s="17"/>
      <c r="R150" s="17"/>
      <c r="S150" s="17"/>
      <c r="T150" s="17"/>
    </row>
    <row r="151" spans="1:20" s="2" customFormat="1" ht="15" customHeight="1">
      <c r="A151" s="16"/>
      <c r="B151" s="16"/>
      <c r="C151" s="17"/>
      <c r="D151" s="17"/>
      <c r="E151" s="73"/>
      <c r="F151" s="17"/>
      <c r="G151" s="17"/>
      <c r="H151" s="17"/>
      <c r="I151" s="17"/>
      <c r="J151" s="18"/>
      <c r="K151" s="18"/>
      <c r="L151" s="18"/>
      <c r="M151" s="18"/>
      <c r="N151" s="18"/>
      <c r="O151" s="17"/>
      <c r="P151" s="17"/>
      <c r="Q151" s="17"/>
      <c r="R151" s="17"/>
      <c r="S151" s="17"/>
      <c r="T151" s="17"/>
    </row>
    <row r="152" spans="1:20" s="2" customFormat="1" ht="15" customHeight="1">
      <c r="A152" s="16"/>
      <c r="B152" s="16"/>
      <c r="C152" s="17"/>
      <c r="D152" s="17"/>
      <c r="E152" s="73"/>
      <c r="F152" s="17"/>
      <c r="G152" s="17"/>
      <c r="H152" s="17"/>
      <c r="I152" s="17"/>
      <c r="J152" s="18"/>
      <c r="K152" s="18"/>
      <c r="L152" s="18"/>
      <c r="M152" s="18"/>
      <c r="N152" s="18"/>
      <c r="O152" s="17"/>
      <c r="P152" s="17"/>
      <c r="Q152" s="17"/>
      <c r="R152" s="17"/>
      <c r="S152" s="17"/>
      <c r="T152" s="17"/>
    </row>
    <row r="153" spans="1:20" s="2" customFormat="1" ht="15" customHeight="1">
      <c r="A153" s="16"/>
      <c r="B153" s="16"/>
      <c r="C153" s="17"/>
      <c r="D153" s="17"/>
      <c r="E153" s="73"/>
      <c r="F153" s="17"/>
      <c r="G153" s="17"/>
      <c r="H153" s="17"/>
      <c r="I153" s="17"/>
      <c r="J153" s="18"/>
      <c r="K153" s="18"/>
      <c r="L153" s="18"/>
      <c r="M153" s="18"/>
      <c r="N153" s="18"/>
      <c r="O153" s="17"/>
      <c r="P153" s="17"/>
      <c r="Q153" s="17"/>
      <c r="R153" s="17"/>
      <c r="S153" s="17"/>
      <c r="T153" s="17"/>
    </row>
    <row r="154" spans="1:20" s="2" customFormat="1" ht="15" customHeight="1">
      <c r="A154" s="16"/>
      <c r="B154" s="16"/>
      <c r="C154" s="17"/>
      <c r="D154" s="17"/>
      <c r="E154" s="73"/>
      <c r="F154" s="17"/>
      <c r="G154" s="17"/>
      <c r="H154" s="17"/>
      <c r="I154" s="17"/>
      <c r="J154" s="18"/>
      <c r="K154" s="18"/>
      <c r="L154" s="18"/>
      <c r="M154" s="18"/>
      <c r="N154" s="18"/>
      <c r="O154" s="17"/>
      <c r="P154" s="17"/>
      <c r="Q154" s="17"/>
      <c r="R154" s="17"/>
      <c r="S154" s="17"/>
      <c r="T154" s="17"/>
    </row>
    <row r="155" spans="1:20" s="2" customFormat="1" ht="15" customHeight="1">
      <c r="A155" s="16"/>
      <c r="B155" s="16"/>
      <c r="C155" s="17"/>
      <c r="D155" s="17"/>
      <c r="E155" s="73"/>
      <c r="F155" s="17"/>
      <c r="G155" s="17"/>
      <c r="H155" s="17"/>
      <c r="I155" s="17"/>
      <c r="J155" s="18"/>
      <c r="K155" s="18"/>
      <c r="L155" s="18"/>
      <c r="M155" s="18"/>
      <c r="N155" s="18"/>
      <c r="O155" s="17"/>
      <c r="P155" s="17"/>
      <c r="Q155" s="17"/>
      <c r="R155" s="17"/>
      <c r="S155" s="17"/>
      <c r="T155" s="17"/>
    </row>
    <row r="156" spans="1:20" s="2" customFormat="1" ht="15" customHeight="1">
      <c r="A156" s="16"/>
      <c r="B156" s="16"/>
      <c r="C156" s="17"/>
      <c r="D156" s="17"/>
      <c r="E156" s="73"/>
      <c r="F156" s="17"/>
      <c r="G156" s="17"/>
      <c r="H156" s="17"/>
      <c r="I156" s="17"/>
      <c r="J156" s="18"/>
      <c r="K156" s="18"/>
      <c r="L156" s="18"/>
      <c r="M156" s="18"/>
      <c r="N156" s="18"/>
      <c r="O156" s="17"/>
      <c r="P156" s="17"/>
      <c r="Q156" s="17"/>
      <c r="R156" s="17"/>
      <c r="S156" s="17"/>
      <c r="T156" s="17"/>
    </row>
    <row r="157" spans="1:20" s="2" customFormat="1" ht="15" customHeight="1">
      <c r="A157" s="16"/>
      <c r="B157" s="16"/>
      <c r="C157" s="17"/>
      <c r="D157" s="17"/>
      <c r="E157" s="73"/>
      <c r="F157" s="17"/>
      <c r="G157" s="17"/>
      <c r="H157" s="17"/>
      <c r="I157" s="17"/>
      <c r="J157" s="18"/>
      <c r="K157" s="18"/>
      <c r="L157" s="18"/>
      <c r="M157" s="18"/>
      <c r="N157" s="18"/>
      <c r="O157" s="17"/>
      <c r="P157" s="17"/>
      <c r="Q157" s="17"/>
      <c r="R157" s="17"/>
      <c r="S157" s="17"/>
      <c r="T157" s="17"/>
    </row>
    <row r="158" spans="1:20" s="2" customFormat="1" ht="15" customHeight="1">
      <c r="A158" s="16"/>
      <c r="B158" s="16"/>
      <c r="C158" s="17"/>
      <c r="D158" s="17"/>
      <c r="E158" s="73"/>
      <c r="F158" s="17"/>
      <c r="G158" s="17"/>
      <c r="H158" s="17"/>
      <c r="I158" s="17"/>
      <c r="J158" s="18"/>
      <c r="K158" s="18"/>
      <c r="L158" s="18"/>
      <c r="M158" s="18"/>
      <c r="N158" s="18"/>
      <c r="O158" s="17"/>
      <c r="P158" s="17"/>
      <c r="Q158" s="17"/>
      <c r="R158" s="17"/>
      <c r="S158" s="17"/>
      <c r="T158" s="17"/>
    </row>
    <row r="159" spans="1:20" s="2" customFormat="1" ht="15" customHeight="1">
      <c r="A159" s="16"/>
      <c r="B159" s="16"/>
      <c r="C159" s="17"/>
      <c r="D159" s="17"/>
      <c r="E159" s="73"/>
      <c r="F159" s="17"/>
      <c r="G159" s="17"/>
      <c r="H159" s="17"/>
      <c r="I159" s="17"/>
      <c r="J159" s="18"/>
      <c r="K159" s="18"/>
      <c r="L159" s="18"/>
      <c r="M159" s="18"/>
      <c r="N159" s="18"/>
      <c r="O159" s="17"/>
      <c r="P159" s="17"/>
      <c r="Q159" s="17"/>
      <c r="R159" s="17"/>
      <c r="S159" s="17"/>
      <c r="T159" s="17"/>
    </row>
    <row r="160" spans="1:20" s="2" customFormat="1" ht="15" customHeight="1">
      <c r="A160" s="16"/>
      <c r="B160" s="16"/>
      <c r="C160" s="17"/>
      <c r="D160" s="17"/>
      <c r="E160" s="73"/>
      <c r="F160" s="17"/>
      <c r="G160" s="17"/>
      <c r="H160" s="17"/>
      <c r="I160" s="17"/>
      <c r="J160" s="18"/>
      <c r="K160" s="18"/>
      <c r="L160" s="18"/>
      <c r="M160" s="18"/>
      <c r="N160" s="18"/>
      <c r="O160" s="17"/>
      <c r="P160" s="17"/>
      <c r="Q160" s="17"/>
      <c r="R160" s="17"/>
      <c r="S160" s="17"/>
      <c r="T160" s="17"/>
    </row>
    <row r="161" spans="1:20" s="2" customFormat="1" ht="15" customHeight="1">
      <c r="A161" s="16"/>
      <c r="B161" s="16"/>
      <c r="C161" s="17"/>
      <c r="D161" s="17"/>
      <c r="E161" s="73"/>
      <c r="F161" s="17"/>
      <c r="G161" s="17"/>
      <c r="H161" s="17"/>
      <c r="I161" s="17"/>
      <c r="J161" s="18"/>
      <c r="K161" s="18"/>
      <c r="L161" s="18"/>
      <c r="M161" s="18"/>
      <c r="N161" s="18"/>
      <c r="O161" s="17"/>
      <c r="P161" s="17"/>
      <c r="Q161" s="17"/>
      <c r="R161" s="17"/>
      <c r="S161" s="17"/>
      <c r="T161" s="17"/>
    </row>
    <row r="162" spans="1:20" s="2" customFormat="1" ht="15" customHeight="1">
      <c r="A162" s="16"/>
      <c r="B162" s="16"/>
      <c r="C162" s="17"/>
      <c r="D162" s="17"/>
      <c r="E162" s="73"/>
      <c r="F162" s="17"/>
      <c r="G162" s="17"/>
      <c r="H162" s="17"/>
      <c r="I162" s="17"/>
      <c r="J162" s="18"/>
      <c r="K162" s="18"/>
      <c r="L162" s="18"/>
      <c r="M162" s="18"/>
      <c r="N162" s="18"/>
      <c r="O162" s="17"/>
      <c r="P162" s="17"/>
      <c r="Q162" s="17"/>
      <c r="R162" s="17"/>
      <c r="S162" s="17"/>
      <c r="T162" s="17"/>
    </row>
    <row r="163" spans="1:20" s="2" customFormat="1" ht="15" customHeight="1">
      <c r="A163" s="16"/>
      <c r="B163" s="16"/>
      <c r="C163" s="17"/>
      <c r="D163" s="17"/>
      <c r="E163" s="73"/>
      <c r="F163" s="17"/>
      <c r="G163" s="17"/>
      <c r="H163" s="17"/>
      <c r="I163" s="17"/>
      <c r="J163" s="18"/>
      <c r="K163" s="18"/>
      <c r="L163" s="18"/>
      <c r="M163" s="18"/>
      <c r="N163" s="18"/>
      <c r="O163" s="17"/>
      <c r="P163" s="17"/>
      <c r="Q163" s="17"/>
      <c r="R163" s="17"/>
      <c r="S163" s="17"/>
      <c r="T163" s="17"/>
    </row>
    <row r="164" spans="1:20" s="2" customFormat="1" ht="15" customHeight="1">
      <c r="A164" s="16"/>
      <c r="B164" s="16"/>
      <c r="C164" s="17"/>
      <c r="D164" s="17"/>
      <c r="E164" s="73"/>
      <c r="F164" s="17"/>
      <c r="G164" s="17"/>
      <c r="H164" s="17"/>
      <c r="I164" s="17"/>
      <c r="J164" s="18"/>
      <c r="K164" s="18"/>
      <c r="L164" s="18"/>
      <c r="M164" s="18"/>
      <c r="N164" s="18"/>
      <c r="O164" s="17"/>
      <c r="P164" s="17"/>
      <c r="Q164" s="17"/>
      <c r="R164" s="17"/>
      <c r="S164" s="17"/>
      <c r="T164" s="17"/>
    </row>
    <row r="165" spans="1:20" s="2" customFormat="1" ht="15" customHeight="1">
      <c r="A165" s="16"/>
      <c r="B165" s="16"/>
      <c r="C165" s="17"/>
      <c r="D165" s="17"/>
      <c r="E165" s="73"/>
      <c r="F165" s="17"/>
      <c r="G165" s="17"/>
      <c r="H165" s="17"/>
      <c r="I165" s="17"/>
      <c r="J165" s="18"/>
      <c r="K165" s="18"/>
      <c r="L165" s="18"/>
      <c r="M165" s="18"/>
      <c r="N165" s="18"/>
      <c r="O165" s="17"/>
      <c r="P165" s="17"/>
      <c r="Q165" s="17"/>
      <c r="R165" s="17"/>
      <c r="S165" s="17"/>
      <c r="T165" s="17"/>
    </row>
    <row r="166" spans="1:20" s="2" customFormat="1" ht="15" customHeight="1">
      <c r="A166" s="16"/>
      <c r="B166" s="16"/>
      <c r="C166" s="17"/>
      <c r="D166" s="17"/>
      <c r="E166" s="73"/>
      <c r="F166" s="17"/>
      <c r="G166" s="17"/>
      <c r="H166" s="17"/>
      <c r="I166" s="17"/>
      <c r="J166" s="18"/>
      <c r="K166" s="18"/>
      <c r="L166" s="18"/>
      <c r="M166" s="18"/>
      <c r="N166" s="18"/>
      <c r="O166" s="17"/>
      <c r="P166" s="17"/>
      <c r="Q166" s="17"/>
      <c r="R166" s="17"/>
      <c r="S166" s="17"/>
      <c r="T166" s="17"/>
    </row>
    <row r="167" spans="1:20" s="2" customFormat="1" ht="15" customHeight="1">
      <c r="A167" s="16"/>
      <c r="B167" s="16"/>
      <c r="C167" s="17"/>
      <c r="D167" s="17"/>
      <c r="E167" s="73"/>
      <c r="F167" s="17"/>
      <c r="G167" s="17"/>
      <c r="H167" s="17"/>
      <c r="I167" s="17"/>
      <c r="J167" s="18"/>
      <c r="K167" s="18"/>
      <c r="L167" s="18"/>
      <c r="M167" s="18"/>
      <c r="N167" s="18"/>
      <c r="O167" s="17"/>
      <c r="P167" s="17"/>
      <c r="Q167" s="17"/>
      <c r="R167" s="17"/>
      <c r="S167" s="17"/>
      <c r="T167" s="17"/>
    </row>
    <row r="168" spans="1:20" s="2" customFormat="1" ht="15" customHeight="1">
      <c r="A168" s="16"/>
      <c r="B168" s="16"/>
      <c r="C168" s="17"/>
      <c r="D168" s="17"/>
      <c r="E168" s="73"/>
      <c r="F168" s="17"/>
      <c r="G168" s="17"/>
      <c r="H168" s="17"/>
      <c r="I168" s="17"/>
      <c r="J168" s="18"/>
      <c r="K168" s="18"/>
      <c r="L168" s="18"/>
      <c r="M168" s="18"/>
      <c r="N168" s="18"/>
      <c r="O168" s="17"/>
      <c r="P168" s="17"/>
      <c r="Q168" s="17"/>
      <c r="R168" s="17"/>
      <c r="S168" s="17"/>
      <c r="T168" s="17"/>
    </row>
    <row r="169" spans="1:20" s="2" customFormat="1" ht="15" customHeight="1">
      <c r="A169" s="16"/>
      <c r="B169" s="16"/>
      <c r="C169" s="17"/>
      <c r="D169" s="17"/>
      <c r="E169" s="73"/>
      <c r="F169" s="17"/>
      <c r="G169" s="17"/>
      <c r="H169" s="17"/>
      <c r="I169" s="17"/>
      <c r="J169" s="18"/>
      <c r="K169" s="18"/>
      <c r="L169" s="18"/>
      <c r="M169" s="18"/>
      <c r="N169" s="18"/>
      <c r="O169" s="17"/>
      <c r="P169" s="17"/>
      <c r="Q169" s="17"/>
      <c r="R169" s="17"/>
      <c r="S169" s="17"/>
      <c r="T169" s="17"/>
    </row>
    <row r="170" spans="1:20" s="2" customFormat="1" ht="15" customHeight="1">
      <c r="A170" s="16"/>
      <c r="B170" s="16"/>
      <c r="C170" s="17"/>
      <c r="D170" s="17"/>
      <c r="E170" s="73"/>
      <c r="F170" s="17"/>
      <c r="G170" s="17"/>
      <c r="H170" s="17"/>
      <c r="I170" s="17"/>
      <c r="J170" s="18"/>
      <c r="K170" s="18"/>
      <c r="L170" s="18"/>
      <c r="M170" s="18"/>
      <c r="N170" s="18"/>
      <c r="O170" s="17"/>
      <c r="P170" s="17"/>
      <c r="Q170" s="17"/>
      <c r="R170" s="17"/>
      <c r="S170" s="17"/>
      <c r="T170" s="17"/>
    </row>
    <row r="171" spans="1:20" s="2" customFormat="1" ht="15" customHeight="1">
      <c r="A171" s="16"/>
      <c r="B171" s="16"/>
      <c r="C171" s="17"/>
      <c r="D171" s="17"/>
      <c r="E171" s="73"/>
      <c r="F171" s="17"/>
      <c r="G171" s="17"/>
      <c r="H171" s="17"/>
      <c r="I171" s="17"/>
      <c r="J171" s="18"/>
      <c r="K171" s="18"/>
      <c r="L171" s="18"/>
      <c r="M171" s="18"/>
      <c r="N171" s="18"/>
      <c r="O171" s="17"/>
      <c r="P171" s="17"/>
      <c r="Q171" s="17"/>
      <c r="R171" s="17"/>
      <c r="S171" s="17"/>
      <c r="T171" s="17"/>
    </row>
    <row r="172" spans="1:20" s="2" customFormat="1" ht="15" customHeight="1">
      <c r="A172" s="16"/>
      <c r="B172" s="16"/>
      <c r="C172" s="17"/>
      <c r="D172" s="17"/>
      <c r="E172" s="73"/>
      <c r="F172" s="17"/>
      <c r="G172" s="17"/>
      <c r="H172" s="17"/>
      <c r="I172" s="17"/>
      <c r="J172" s="18"/>
      <c r="K172" s="18"/>
      <c r="L172" s="18"/>
      <c r="M172" s="18"/>
      <c r="N172" s="18"/>
      <c r="O172" s="17"/>
      <c r="P172" s="17"/>
      <c r="Q172" s="17"/>
      <c r="R172" s="17"/>
      <c r="S172" s="17"/>
      <c r="T172" s="17"/>
    </row>
    <row r="173" spans="1:20" s="2" customFormat="1" ht="15" customHeight="1">
      <c r="A173" s="16"/>
      <c r="B173" s="16"/>
      <c r="C173" s="17"/>
      <c r="D173" s="17"/>
      <c r="E173" s="73"/>
      <c r="F173" s="17"/>
      <c r="G173" s="17"/>
      <c r="H173" s="17"/>
      <c r="I173" s="17"/>
      <c r="J173" s="18"/>
      <c r="K173" s="18"/>
      <c r="L173" s="18"/>
      <c r="M173" s="18"/>
      <c r="N173" s="18"/>
      <c r="O173" s="17"/>
      <c r="P173" s="17"/>
      <c r="Q173" s="17"/>
      <c r="R173" s="17"/>
      <c r="S173" s="17"/>
      <c r="T173" s="17"/>
    </row>
    <row r="174" spans="1:20" s="2" customFormat="1" ht="15" customHeight="1">
      <c r="A174" s="16"/>
      <c r="B174" s="16"/>
      <c r="C174" s="17"/>
      <c r="D174" s="17"/>
      <c r="E174" s="73"/>
      <c r="F174" s="17"/>
      <c r="G174" s="17"/>
      <c r="H174" s="17"/>
      <c r="I174" s="17"/>
      <c r="J174" s="18"/>
      <c r="K174" s="18"/>
      <c r="L174" s="18"/>
      <c r="M174" s="18"/>
      <c r="N174" s="18"/>
      <c r="O174" s="17"/>
      <c r="P174" s="17"/>
      <c r="Q174" s="17"/>
      <c r="R174" s="17"/>
      <c r="S174" s="17"/>
      <c r="T174" s="17"/>
    </row>
    <row r="175" spans="1:20" s="2" customFormat="1" ht="15" customHeight="1">
      <c r="A175" s="16"/>
      <c r="B175" s="16"/>
      <c r="C175" s="17"/>
      <c r="D175" s="17"/>
      <c r="E175" s="73"/>
      <c r="F175" s="17"/>
      <c r="G175" s="17"/>
      <c r="H175" s="17"/>
      <c r="I175" s="17"/>
      <c r="J175" s="18"/>
      <c r="K175" s="18"/>
      <c r="L175" s="18"/>
      <c r="M175" s="18"/>
      <c r="N175" s="18"/>
      <c r="O175" s="17"/>
      <c r="P175" s="17"/>
      <c r="Q175" s="17"/>
      <c r="R175" s="17"/>
      <c r="S175" s="17"/>
      <c r="T175" s="17"/>
    </row>
    <row r="176" spans="1:20" s="2" customFormat="1" ht="15" customHeight="1">
      <c r="A176" s="16"/>
      <c r="B176" s="16"/>
      <c r="C176" s="17"/>
      <c r="D176" s="17"/>
      <c r="E176" s="73"/>
      <c r="F176" s="17"/>
      <c r="G176" s="17"/>
      <c r="H176" s="17"/>
      <c r="I176" s="17"/>
      <c r="J176" s="18"/>
      <c r="K176" s="18"/>
      <c r="L176" s="18"/>
      <c r="M176" s="18"/>
      <c r="N176" s="18"/>
      <c r="O176" s="17"/>
      <c r="P176" s="17"/>
      <c r="Q176" s="17"/>
      <c r="R176" s="17"/>
      <c r="S176" s="17"/>
      <c r="T176" s="17"/>
    </row>
    <row r="177" spans="1:20" s="2" customFormat="1" ht="15" customHeight="1">
      <c r="A177" s="16"/>
      <c r="B177" s="16"/>
      <c r="C177" s="17"/>
      <c r="D177" s="17"/>
      <c r="E177" s="73"/>
      <c r="F177" s="17"/>
      <c r="G177" s="17"/>
      <c r="H177" s="17"/>
      <c r="I177" s="17"/>
      <c r="J177" s="18"/>
      <c r="K177" s="18"/>
      <c r="L177" s="18"/>
      <c r="M177" s="18"/>
      <c r="N177" s="18"/>
      <c r="O177" s="17"/>
      <c r="P177" s="17"/>
      <c r="Q177" s="17"/>
      <c r="R177" s="17"/>
      <c r="S177" s="17"/>
      <c r="T177" s="17"/>
    </row>
    <row r="178" spans="1:20" s="2" customFormat="1" ht="15" customHeight="1">
      <c r="A178" s="16"/>
      <c r="B178" s="16"/>
      <c r="C178" s="17"/>
      <c r="D178" s="17"/>
      <c r="E178" s="73"/>
      <c r="F178" s="17"/>
      <c r="G178" s="17"/>
      <c r="H178" s="17"/>
      <c r="I178" s="17"/>
      <c r="J178" s="18"/>
      <c r="K178" s="18"/>
      <c r="L178" s="18"/>
      <c r="M178" s="18"/>
      <c r="N178" s="18"/>
      <c r="O178" s="17"/>
      <c r="P178" s="17"/>
      <c r="Q178" s="17"/>
      <c r="R178" s="17"/>
      <c r="S178" s="17"/>
      <c r="T178" s="17"/>
    </row>
    <row r="179" spans="1:20" s="2" customFormat="1" ht="15" customHeight="1">
      <c r="A179" s="16"/>
      <c r="B179" s="16"/>
      <c r="C179" s="17"/>
      <c r="D179" s="17"/>
      <c r="E179" s="73"/>
      <c r="F179" s="17"/>
      <c r="G179" s="17"/>
      <c r="H179" s="17"/>
      <c r="I179" s="17"/>
      <c r="J179" s="18"/>
      <c r="K179" s="18"/>
      <c r="L179" s="18"/>
      <c r="M179" s="18"/>
      <c r="N179" s="18"/>
      <c r="O179" s="17"/>
      <c r="P179" s="17"/>
      <c r="Q179" s="17"/>
      <c r="R179" s="17"/>
      <c r="S179" s="17"/>
      <c r="T179" s="17"/>
    </row>
    <row r="180" spans="1:20" s="2" customFormat="1" ht="15" customHeight="1">
      <c r="A180" s="16"/>
      <c r="B180" s="16"/>
      <c r="C180" s="17"/>
      <c r="D180" s="17"/>
      <c r="E180" s="73"/>
      <c r="F180" s="17"/>
      <c r="G180" s="17"/>
      <c r="H180" s="17"/>
      <c r="I180" s="17"/>
      <c r="J180" s="18"/>
      <c r="K180" s="18"/>
      <c r="L180" s="18"/>
      <c r="M180" s="18"/>
      <c r="N180" s="18"/>
      <c r="O180" s="17"/>
      <c r="P180" s="17"/>
      <c r="Q180" s="17"/>
      <c r="R180" s="17"/>
      <c r="S180" s="17"/>
      <c r="T180" s="17"/>
    </row>
    <row r="181" spans="1:20" s="2" customFormat="1" ht="15" customHeight="1">
      <c r="A181" s="16"/>
      <c r="B181" s="16"/>
      <c r="C181" s="17"/>
      <c r="D181" s="17"/>
      <c r="E181" s="73"/>
      <c r="F181" s="17"/>
      <c r="G181" s="17"/>
      <c r="H181" s="17"/>
      <c r="I181" s="17"/>
      <c r="J181" s="18"/>
      <c r="K181" s="18"/>
      <c r="L181" s="18"/>
      <c r="M181" s="18"/>
      <c r="N181" s="18"/>
      <c r="O181" s="17"/>
      <c r="P181" s="17"/>
      <c r="Q181" s="17"/>
      <c r="R181" s="17"/>
      <c r="S181" s="17"/>
      <c r="T181" s="17"/>
    </row>
    <row r="182" spans="1:20" s="2" customFormat="1" ht="15" customHeight="1">
      <c r="A182" s="16"/>
      <c r="B182" s="16"/>
      <c r="C182" s="17"/>
      <c r="D182" s="17"/>
      <c r="E182" s="73"/>
      <c r="F182" s="17"/>
      <c r="G182" s="17"/>
      <c r="H182" s="17"/>
      <c r="I182" s="17"/>
      <c r="J182" s="18"/>
      <c r="K182" s="18"/>
      <c r="L182" s="18"/>
      <c r="M182" s="18"/>
      <c r="N182" s="18"/>
      <c r="O182" s="17"/>
      <c r="P182" s="17"/>
      <c r="Q182" s="17"/>
      <c r="R182" s="17"/>
      <c r="S182" s="17"/>
      <c r="T182" s="17"/>
    </row>
    <row r="183" spans="1:20" s="2" customFormat="1" ht="15" customHeight="1">
      <c r="A183" s="16"/>
      <c r="B183" s="16"/>
      <c r="C183" s="17"/>
      <c r="D183" s="17"/>
      <c r="E183" s="73"/>
      <c r="F183" s="17"/>
      <c r="G183" s="17"/>
      <c r="H183" s="17"/>
      <c r="I183" s="17"/>
      <c r="J183" s="18"/>
      <c r="K183" s="18"/>
      <c r="L183" s="18"/>
      <c r="M183" s="18"/>
      <c r="N183" s="18"/>
      <c r="O183" s="17"/>
      <c r="P183" s="17"/>
      <c r="Q183" s="17"/>
      <c r="R183" s="17"/>
      <c r="S183" s="17"/>
      <c r="T183" s="17"/>
    </row>
    <row r="184" spans="1:20" s="2" customFormat="1" ht="15" customHeight="1">
      <c r="A184" s="16"/>
      <c r="B184" s="16"/>
      <c r="C184" s="17"/>
      <c r="D184" s="17"/>
      <c r="E184" s="73"/>
      <c r="F184" s="17"/>
      <c r="G184" s="17"/>
      <c r="H184" s="17"/>
      <c r="I184" s="17"/>
      <c r="J184" s="18"/>
      <c r="K184" s="18"/>
      <c r="L184" s="18"/>
      <c r="M184" s="18"/>
      <c r="N184" s="18"/>
      <c r="O184" s="17"/>
      <c r="P184" s="17"/>
      <c r="Q184" s="17"/>
      <c r="R184" s="17"/>
      <c r="S184" s="17"/>
      <c r="T184" s="17"/>
    </row>
    <row r="185" spans="1:20" s="2" customFormat="1" ht="15" customHeight="1">
      <c r="A185" s="16"/>
      <c r="B185" s="16"/>
      <c r="C185" s="17"/>
      <c r="D185" s="17"/>
      <c r="E185" s="73"/>
      <c r="F185" s="17"/>
      <c r="G185" s="17"/>
      <c r="H185" s="17"/>
      <c r="I185" s="17"/>
      <c r="J185" s="18"/>
      <c r="K185" s="18"/>
      <c r="L185" s="18"/>
      <c r="M185" s="18"/>
      <c r="N185" s="18"/>
      <c r="O185" s="17"/>
      <c r="P185" s="17"/>
      <c r="Q185" s="17"/>
      <c r="R185" s="17"/>
      <c r="S185" s="17"/>
      <c r="T185" s="17"/>
    </row>
    <row r="186" spans="1:20" s="2" customFormat="1" ht="15" customHeight="1">
      <c r="A186" s="16"/>
      <c r="B186" s="16"/>
      <c r="C186" s="17"/>
      <c r="D186" s="17"/>
      <c r="E186" s="73"/>
      <c r="F186" s="17"/>
      <c r="G186" s="17"/>
      <c r="H186" s="17"/>
      <c r="I186" s="17"/>
      <c r="J186" s="18"/>
      <c r="K186" s="18"/>
      <c r="L186" s="18"/>
      <c r="M186" s="18"/>
      <c r="N186" s="18"/>
      <c r="O186" s="17"/>
      <c r="P186" s="17"/>
      <c r="Q186" s="17"/>
      <c r="R186" s="17"/>
      <c r="S186" s="17"/>
      <c r="T186" s="17"/>
    </row>
    <row r="187" spans="1:20" s="2" customFormat="1" ht="15" customHeight="1">
      <c r="A187" s="16"/>
      <c r="B187" s="16"/>
      <c r="C187" s="17"/>
      <c r="D187" s="17"/>
      <c r="E187" s="73"/>
      <c r="F187" s="17"/>
      <c r="G187" s="17"/>
      <c r="H187" s="17"/>
      <c r="I187" s="17"/>
      <c r="J187" s="18"/>
      <c r="K187" s="18"/>
      <c r="L187" s="18"/>
      <c r="M187" s="18"/>
      <c r="N187" s="18"/>
      <c r="O187" s="17"/>
      <c r="P187" s="17"/>
      <c r="Q187" s="17"/>
      <c r="R187" s="17"/>
      <c r="S187" s="17"/>
      <c r="T187" s="17"/>
    </row>
    <row r="188" spans="1:20" s="2" customFormat="1" ht="15" customHeight="1">
      <c r="A188" s="16"/>
      <c r="B188" s="16"/>
      <c r="C188" s="17"/>
      <c r="D188" s="17"/>
      <c r="E188" s="73"/>
      <c r="F188" s="17"/>
      <c r="G188" s="17"/>
      <c r="H188" s="17"/>
      <c r="I188" s="17"/>
      <c r="J188" s="18"/>
      <c r="K188" s="18"/>
      <c r="L188" s="18"/>
      <c r="M188" s="18"/>
      <c r="N188" s="18"/>
      <c r="O188" s="17"/>
      <c r="P188" s="17"/>
      <c r="Q188" s="17"/>
      <c r="R188" s="17"/>
      <c r="S188" s="17"/>
      <c r="T188" s="17"/>
    </row>
    <row r="189" spans="1:20" s="2" customFormat="1" ht="15" customHeight="1">
      <c r="A189" s="16"/>
      <c r="B189" s="16"/>
      <c r="C189" s="17"/>
      <c r="D189" s="17"/>
      <c r="E189" s="73"/>
      <c r="F189" s="17"/>
      <c r="G189" s="17"/>
      <c r="H189" s="17"/>
      <c r="I189" s="17"/>
      <c r="J189" s="18"/>
      <c r="K189" s="18"/>
      <c r="L189" s="18"/>
      <c r="M189" s="18"/>
      <c r="N189" s="18"/>
      <c r="O189" s="17"/>
      <c r="P189" s="17"/>
      <c r="Q189" s="17"/>
      <c r="R189" s="17"/>
      <c r="S189" s="17"/>
      <c r="T189" s="17"/>
    </row>
    <row r="190" spans="1:20" s="2" customFormat="1" ht="15" customHeight="1">
      <c r="A190" s="16"/>
      <c r="B190" s="16"/>
      <c r="C190" s="17"/>
      <c r="D190" s="17"/>
      <c r="E190" s="73"/>
      <c r="F190" s="17"/>
      <c r="G190" s="17"/>
      <c r="H190" s="17"/>
      <c r="I190" s="17"/>
      <c r="J190" s="18"/>
      <c r="K190" s="18"/>
      <c r="L190" s="18"/>
      <c r="M190" s="18"/>
      <c r="N190" s="18"/>
      <c r="O190" s="17"/>
      <c r="P190" s="17"/>
      <c r="Q190" s="17"/>
      <c r="R190" s="17"/>
      <c r="S190" s="17"/>
      <c r="T190" s="17"/>
    </row>
    <row r="191" spans="1:20" s="2" customFormat="1" ht="15" customHeight="1">
      <c r="A191" s="16"/>
      <c r="B191" s="16"/>
      <c r="C191" s="17"/>
      <c r="D191" s="17"/>
      <c r="E191" s="73"/>
      <c r="F191" s="17"/>
      <c r="G191" s="17"/>
      <c r="H191" s="17"/>
      <c r="I191" s="17"/>
      <c r="J191" s="18"/>
      <c r="K191" s="18"/>
      <c r="L191" s="18"/>
      <c r="M191" s="18"/>
      <c r="N191" s="18"/>
      <c r="O191" s="17"/>
      <c r="P191" s="17"/>
      <c r="Q191" s="17"/>
      <c r="R191" s="17"/>
      <c r="S191" s="17"/>
      <c r="T191" s="17"/>
    </row>
    <row r="192" spans="1:20" s="2" customFormat="1" ht="15" customHeight="1">
      <c r="A192" s="16"/>
      <c r="B192" s="16"/>
      <c r="C192" s="17"/>
      <c r="D192" s="17"/>
      <c r="E192" s="73"/>
      <c r="F192" s="17"/>
      <c r="G192" s="17"/>
      <c r="H192" s="17"/>
      <c r="I192" s="17"/>
      <c r="J192" s="18"/>
      <c r="K192" s="18"/>
      <c r="L192" s="18"/>
      <c r="M192" s="18"/>
      <c r="N192" s="18"/>
      <c r="O192" s="17"/>
      <c r="P192" s="17"/>
      <c r="Q192" s="17"/>
      <c r="R192" s="17"/>
      <c r="S192" s="17"/>
      <c r="T192" s="17"/>
    </row>
    <row r="193" spans="1:20" s="2" customFormat="1" ht="15" customHeight="1">
      <c r="A193" s="16"/>
      <c r="B193" s="16"/>
      <c r="C193" s="17"/>
      <c r="D193" s="17"/>
      <c r="E193" s="73"/>
      <c r="F193" s="17"/>
      <c r="G193" s="17"/>
      <c r="H193" s="17"/>
      <c r="I193" s="17"/>
      <c r="J193" s="18"/>
      <c r="K193" s="18"/>
      <c r="L193" s="18"/>
      <c r="M193" s="18"/>
      <c r="N193" s="18"/>
      <c r="O193" s="17"/>
      <c r="P193" s="17"/>
      <c r="Q193" s="17"/>
      <c r="R193" s="17"/>
      <c r="S193" s="17"/>
      <c r="T193" s="17"/>
    </row>
    <row r="194" spans="1:20" s="2" customFormat="1" ht="15" customHeight="1">
      <c r="A194" s="16"/>
      <c r="B194" s="16"/>
      <c r="C194" s="17"/>
      <c r="D194" s="17"/>
      <c r="E194" s="73"/>
      <c r="F194" s="17"/>
      <c r="G194" s="17"/>
      <c r="H194" s="17"/>
      <c r="I194" s="17"/>
      <c r="J194" s="18"/>
      <c r="K194" s="18"/>
      <c r="L194" s="18"/>
      <c r="M194" s="18"/>
      <c r="N194" s="18"/>
      <c r="O194" s="17"/>
      <c r="P194" s="17"/>
      <c r="Q194" s="17"/>
      <c r="R194" s="17"/>
      <c r="S194" s="17"/>
      <c r="T194" s="17"/>
    </row>
    <row r="195" spans="1:20" s="2" customFormat="1" ht="15" customHeight="1">
      <c r="A195" s="16"/>
      <c r="B195" s="16"/>
      <c r="C195" s="17"/>
      <c r="D195" s="17"/>
      <c r="E195" s="73"/>
      <c r="F195" s="17"/>
      <c r="G195" s="17"/>
      <c r="H195" s="17"/>
      <c r="I195" s="17"/>
      <c r="J195" s="18"/>
      <c r="K195" s="18"/>
      <c r="L195" s="18"/>
      <c r="M195" s="18"/>
      <c r="N195" s="18"/>
      <c r="O195" s="17"/>
      <c r="P195" s="17"/>
      <c r="Q195" s="17"/>
      <c r="R195" s="17"/>
      <c r="S195" s="17"/>
      <c r="T195" s="17"/>
    </row>
    <row r="196" spans="1:20" s="2" customFormat="1" ht="15" customHeight="1">
      <c r="A196" s="16"/>
      <c r="B196" s="16"/>
      <c r="C196" s="17"/>
      <c r="D196" s="17"/>
      <c r="E196" s="73"/>
      <c r="F196" s="17"/>
      <c r="G196" s="17"/>
      <c r="H196" s="17"/>
      <c r="I196" s="17"/>
      <c r="J196" s="18"/>
      <c r="K196" s="18"/>
      <c r="L196" s="18"/>
      <c r="M196" s="18"/>
      <c r="N196" s="18"/>
      <c r="O196" s="17"/>
      <c r="P196" s="17"/>
      <c r="Q196" s="17"/>
      <c r="R196" s="17"/>
      <c r="S196" s="17"/>
      <c r="T196" s="17"/>
    </row>
    <row r="197" spans="1:20" s="2" customFormat="1" ht="15" customHeight="1">
      <c r="A197" s="16"/>
      <c r="B197" s="16"/>
      <c r="C197" s="17"/>
      <c r="D197" s="17"/>
      <c r="E197" s="73"/>
      <c r="F197" s="17"/>
      <c r="G197" s="17"/>
      <c r="H197" s="17"/>
      <c r="I197" s="17"/>
      <c r="J197" s="18"/>
      <c r="K197" s="18"/>
      <c r="L197" s="18"/>
      <c r="M197" s="18"/>
      <c r="N197" s="18"/>
      <c r="O197" s="17"/>
      <c r="P197" s="17"/>
      <c r="Q197" s="17"/>
      <c r="R197" s="17"/>
      <c r="S197" s="17"/>
      <c r="T197" s="17"/>
    </row>
    <row r="198" spans="1:20" s="2" customFormat="1" ht="15" customHeight="1">
      <c r="A198" s="16"/>
      <c r="B198" s="16"/>
      <c r="C198" s="17"/>
      <c r="D198" s="17"/>
      <c r="E198" s="73"/>
      <c r="F198" s="17"/>
      <c r="G198" s="17"/>
      <c r="H198" s="17"/>
      <c r="I198" s="17"/>
      <c r="J198" s="18"/>
      <c r="K198" s="18"/>
      <c r="L198" s="18"/>
      <c r="M198" s="18"/>
      <c r="N198" s="18"/>
      <c r="O198" s="17"/>
      <c r="P198" s="17"/>
      <c r="Q198" s="17"/>
      <c r="R198" s="17"/>
      <c r="S198" s="17"/>
      <c r="T198" s="17"/>
    </row>
    <row r="199" spans="1:20" s="2" customFormat="1" ht="15" customHeight="1">
      <c r="A199" s="16"/>
      <c r="B199" s="16"/>
      <c r="C199" s="17"/>
      <c r="D199" s="17"/>
      <c r="E199" s="73"/>
      <c r="F199" s="17"/>
      <c r="G199" s="17"/>
      <c r="H199" s="17"/>
      <c r="I199" s="17"/>
      <c r="J199" s="18"/>
      <c r="K199" s="18"/>
      <c r="L199" s="18"/>
      <c r="M199" s="18"/>
      <c r="N199" s="18"/>
      <c r="O199" s="17"/>
      <c r="P199" s="17"/>
      <c r="Q199" s="17"/>
      <c r="R199" s="17"/>
      <c r="S199" s="17"/>
      <c r="T199" s="17"/>
    </row>
    <row r="200" spans="1:20" s="2" customFormat="1" ht="15" customHeight="1">
      <c r="A200" s="16"/>
      <c r="B200" s="16"/>
      <c r="C200" s="17"/>
      <c r="D200" s="17"/>
      <c r="E200" s="73"/>
      <c r="F200" s="17"/>
      <c r="G200" s="17"/>
      <c r="H200" s="17"/>
      <c r="I200" s="17"/>
      <c r="J200" s="18"/>
      <c r="K200" s="18"/>
      <c r="L200" s="18"/>
      <c r="M200" s="18"/>
      <c r="N200" s="18"/>
      <c r="O200" s="17"/>
      <c r="P200" s="17"/>
      <c r="Q200" s="17"/>
      <c r="R200" s="17"/>
      <c r="S200" s="17"/>
      <c r="T200" s="17"/>
    </row>
    <row r="201" spans="1:20" s="2" customFormat="1" ht="15" customHeight="1">
      <c r="A201" s="16"/>
      <c r="B201" s="16"/>
      <c r="C201" s="17"/>
      <c r="D201" s="17"/>
      <c r="E201" s="73"/>
      <c r="F201" s="17"/>
      <c r="G201" s="17"/>
      <c r="H201" s="17"/>
      <c r="I201" s="17"/>
      <c r="J201" s="18"/>
      <c r="K201" s="18"/>
      <c r="L201" s="18"/>
      <c r="M201" s="18"/>
      <c r="N201" s="18"/>
      <c r="O201" s="17"/>
      <c r="P201" s="17"/>
      <c r="Q201" s="17"/>
      <c r="R201" s="17"/>
      <c r="S201" s="17"/>
      <c r="T201" s="17"/>
    </row>
    <row r="202" spans="1:20" s="2" customFormat="1" ht="15" customHeight="1">
      <c r="A202" s="16"/>
      <c r="B202" s="16"/>
      <c r="C202" s="17"/>
      <c r="D202" s="17"/>
      <c r="E202" s="73"/>
      <c r="F202" s="17"/>
      <c r="G202" s="17"/>
      <c r="H202" s="17"/>
      <c r="I202" s="17"/>
      <c r="J202" s="18"/>
      <c r="K202" s="18"/>
      <c r="L202" s="18"/>
      <c r="M202" s="18"/>
      <c r="N202" s="18"/>
      <c r="O202" s="17"/>
      <c r="P202" s="17"/>
      <c r="Q202" s="17"/>
      <c r="R202" s="17"/>
      <c r="S202" s="17"/>
      <c r="T202" s="17"/>
    </row>
    <row r="203" spans="1:20" s="2" customFormat="1" ht="15" customHeight="1">
      <c r="A203" s="16"/>
      <c r="B203" s="16"/>
      <c r="C203" s="17"/>
      <c r="D203" s="17"/>
      <c r="E203" s="73"/>
      <c r="F203" s="17"/>
      <c r="G203" s="17"/>
      <c r="H203" s="17"/>
      <c r="I203" s="17"/>
      <c r="J203" s="18"/>
      <c r="K203" s="18"/>
      <c r="L203" s="18"/>
      <c r="M203" s="18"/>
      <c r="N203" s="18"/>
      <c r="O203" s="17"/>
      <c r="P203" s="17"/>
      <c r="Q203" s="17"/>
      <c r="R203" s="17"/>
      <c r="S203" s="17"/>
      <c r="T203" s="17"/>
    </row>
    <row r="204" spans="1:20" s="2" customFormat="1" ht="15" customHeight="1">
      <c r="A204" s="16"/>
      <c r="B204" s="16"/>
      <c r="C204" s="17"/>
      <c r="D204" s="17"/>
      <c r="E204" s="73"/>
      <c r="F204" s="17"/>
      <c r="G204" s="17"/>
      <c r="H204" s="17"/>
      <c r="I204" s="17"/>
      <c r="J204" s="18"/>
      <c r="K204" s="18"/>
      <c r="L204" s="18"/>
      <c r="M204" s="18"/>
      <c r="N204" s="18"/>
      <c r="O204" s="17"/>
      <c r="P204" s="17"/>
      <c r="Q204" s="17"/>
      <c r="R204" s="17"/>
      <c r="S204" s="17"/>
      <c r="T204" s="17"/>
    </row>
    <row r="205" spans="1:20" s="2" customFormat="1" ht="15" customHeight="1">
      <c r="A205" s="16"/>
      <c r="B205" s="16"/>
      <c r="C205" s="17"/>
      <c r="D205" s="17"/>
      <c r="E205" s="73"/>
      <c r="F205" s="17"/>
      <c r="G205" s="17"/>
      <c r="H205" s="17"/>
      <c r="I205" s="17"/>
      <c r="J205" s="18"/>
      <c r="K205" s="18"/>
      <c r="L205" s="18"/>
      <c r="M205" s="18"/>
      <c r="N205" s="18"/>
      <c r="O205" s="17"/>
      <c r="P205" s="17"/>
      <c r="Q205" s="17"/>
      <c r="R205" s="17"/>
      <c r="S205" s="17"/>
      <c r="T205" s="17"/>
    </row>
    <row r="206" spans="1:20" s="2" customFormat="1" ht="15" customHeight="1">
      <c r="A206" s="16"/>
      <c r="B206" s="16"/>
      <c r="C206" s="17"/>
      <c r="D206" s="17"/>
      <c r="E206" s="73"/>
      <c r="F206" s="17"/>
      <c r="G206" s="17"/>
      <c r="H206" s="17"/>
      <c r="I206" s="17"/>
      <c r="J206" s="18"/>
      <c r="K206" s="18"/>
      <c r="L206" s="18"/>
      <c r="M206" s="18"/>
      <c r="N206" s="18"/>
      <c r="O206" s="17"/>
      <c r="P206" s="17"/>
      <c r="Q206" s="17"/>
      <c r="R206" s="17"/>
      <c r="S206" s="17"/>
      <c r="T206" s="17"/>
    </row>
    <row r="207" spans="1:20" s="2" customFormat="1" ht="15" customHeight="1">
      <c r="A207" s="16"/>
      <c r="B207" s="16"/>
      <c r="C207" s="17"/>
      <c r="D207" s="17"/>
      <c r="E207" s="73"/>
      <c r="F207" s="17"/>
      <c r="G207" s="17"/>
      <c r="H207" s="17"/>
      <c r="I207" s="17"/>
      <c r="J207" s="18"/>
      <c r="K207" s="18"/>
      <c r="L207" s="18"/>
      <c r="M207" s="18"/>
      <c r="N207" s="18"/>
      <c r="O207" s="17"/>
      <c r="P207" s="17"/>
      <c r="Q207" s="17"/>
      <c r="R207" s="17"/>
      <c r="S207" s="17"/>
      <c r="T207" s="17"/>
    </row>
    <row r="208" spans="1:20" s="2" customFormat="1" ht="15" customHeight="1">
      <c r="A208" s="16"/>
      <c r="B208" s="16"/>
      <c r="C208" s="17"/>
      <c r="D208" s="17"/>
      <c r="E208" s="73"/>
      <c r="F208" s="17"/>
      <c r="G208" s="17"/>
      <c r="H208" s="17"/>
      <c r="I208" s="17"/>
      <c r="J208" s="18"/>
      <c r="K208" s="18"/>
      <c r="L208" s="18"/>
      <c r="M208" s="18"/>
      <c r="N208" s="18"/>
      <c r="O208" s="17"/>
      <c r="P208" s="17"/>
      <c r="Q208" s="17"/>
      <c r="R208" s="17"/>
      <c r="S208" s="17"/>
      <c r="T208" s="17"/>
    </row>
    <row r="209" spans="1:20" s="2" customFormat="1" ht="15" customHeight="1">
      <c r="A209" s="16"/>
      <c r="B209" s="16"/>
      <c r="C209" s="17"/>
      <c r="D209" s="17"/>
      <c r="E209" s="73"/>
      <c r="F209" s="17"/>
      <c r="G209" s="17"/>
      <c r="H209" s="17"/>
      <c r="I209" s="17"/>
      <c r="J209" s="18"/>
      <c r="K209" s="18"/>
      <c r="L209" s="18"/>
      <c r="M209" s="18"/>
      <c r="N209" s="18"/>
      <c r="O209" s="17"/>
      <c r="P209" s="17"/>
      <c r="Q209" s="17"/>
      <c r="R209" s="17"/>
      <c r="S209" s="17"/>
      <c r="T209" s="17"/>
    </row>
    <row r="210" spans="1:20" s="2" customFormat="1" ht="15" customHeight="1">
      <c r="A210" s="16"/>
      <c r="B210" s="16"/>
      <c r="C210" s="17"/>
      <c r="D210" s="17"/>
      <c r="E210" s="73"/>
      <c r="F210" s="17"/>
      <c r="G210" s="17"/>
      <c r="H210" s="17"/>
      <c r="I210" s="17"/>
      <c r="J210" s="18"/>
      <c r="K210" s="18"/>
      <c r="L210" s="18"/>
      <c r="M210" s="18"/>
      <c r="N210" s="18"/>
      <c r="O210" s="17"/>
      <c r="P210" s="17"/>
      <c r="Q210" s="17"/>
      <c r="R210" s="17"/>
      <c r="S210" s="17"/>
      <c r="T210" s="17"/>
    </row>
    <row r="211" spans="1:20" s="2" customFormat="1" ht="15" customHeight="1">
      <c r="A211" s="16"/>
      <c r="B211" s="16"/>
      <c r="C211" s="17"/>
      <c r="D211" s="17"/>
      <c r="E211" s="73"/>
      <c r="F211" s="17"/>
      <c r="G211" s="17"/>
      <c r="H211" s="17"/>
      <c r="I211" s="17"/>
      <c r="J211" s="18"/>
      <c r="K211" s="18"/>
      <c r="L211" s="18"/>
      <c r="M211" s="18"/>
      <c r="N211" s="18"/>
      <c r="O211" s="17"/>
      <c r="P211" s="17"/>
      <c r="Q211" s="17"/>
      <c r="R211" s="17"/>
      <c r="S211" s="17"/>
      <c r="T211" s="17"/>
    </row>
    <row r="212" spans="1:20" s="2" customFormat="1" ht="15" customHeight="1">
      <c r="A212" s="16"/>
      <c r="B212" s="16"/>
      <c r="C212" s="17"/>
      <c r="D212" s="17"/>
      <c r="E212" s="73"/>
      <c r="F212" s="17"/>
      <c r="G212" s="17"/>
      <c r="H212" s="17"/>
      <c r="I212" s="17"/>
      <c r="J212" s="18"/>
      <c r="K212" s="18"/>
      <c r="L212" s="18"/>
      <c r="M212" s="18"/>
      <c r="N212" s="18"/>
      <c r="O212" s="17"/>
      <c r="P212" s="17"/>
      <c r="Q212" s="17"/>
      <c r="R212" s="17"/>
      <c r="S212" s="17"/>
      <c r="T212" s="17"/>
    </row>
    <row r="213" spans="1:20" s="2" customFormat="1" ht="15" customHeight="1">
      <c r="A213" s="16"/>
      <c r="B213" s="16"/>
      <c r="C213" s="17"/>
      <c r="D213" s="17"/>
      <c r="E213" s="73"/>
      <c r="F213" s="17"/>
      <c r="G213" s="17"/>
      <c r="H213" s="17"/>
      <c r="I213" s="17"/>
      <c r="J213" s="18"/>
      <c r="K213" s="18"/>
      <c r="L213" s="18"/>
      <c r="M213" s="18"/>
      <c r="N213" s="18"/>
      <c r="O213" s="17"/>
      <c r="P213" s="17"/>
      <c r="Q213" s="17"/>
      <c r="R213" s="17"/>
      <c r="S213" s="17"/>
      <c r="T213" s="17"/>
    </row>
    <row r="214" spans="1:20" s="2" customFormat="1" ht="15" customHeight="1">
      <c r="A214" s="16"/>
      <c r="B214" s="16"/>
      <c r="C214" s="17"/>
      <c r="D214" s="17"/>
      <c r="E214" s="73"/>
      <c r="F214" s="17"/>
      <c r="G214" s="17"/>
      <c r="H214" s="17"/>
      <c r="I214" s="17"/>
      <c r="J214" s="18"/>
      <c r="K214" s="18"/>
      <c r="L214" s="18"/>
      <c r="M214" s="18"/>
      <c r="N214" s="18"/>
      <c r="O214" s="17"/>
      <c r="P214" s="17"/>
      <c r="Q214" s="17"/>
      <c r="R214" s="17"/>
      <c r="S214" s="17"/>
      <c r="T214" s="17"/>
    </row>
    <row r="215" spans="1:20" s="2" customFormat="1" ht="15" customHeight="1">
      <c r="A215" s="16"/>
      <c r="B215" s="16"/>
      <c r="C215" s="17"/>
      <c r="D215" s="17"/>
      <c r="E215" s="73"/>
      <c r="F215" s="17"/>
      <c r="G215" s="17"/>
      <c r="H215" s="17"/>
      <c r="I215" s="17"/>
      <c r="J215" s="18"/>
      <c r="K215" s="18"/>
      <c r="L215" s="18"/>
      <c r="M215" s="18"/>
      <c r="N215" s="18"/>
      <c r="O215" s="17"/>
      <c r="P215" s="17"/>
      <c r="Q215" s="17"/>
      <c r="R215" s="17"/>
      <c r="S215" s="17"/>
      <c r="T215" s="17"/>
    </row>
    <row r="216" spans="1:20" s="2" customFormat="1" ht="15" customHeight="1">
      <c r="A216" s="16"/>
      <c r="B216" s="16"/>
      <c r="C216" s="17"/>
      <c r="D216" s="17"/>
      <c r="E216" s="73"/>
      <c r="F216" s="17"/>
      <c r="G216" s="17"/>
      <c r="H216" s="17"/>
      <c r="I216" s="17"/>
      <c r="J216" s="18"/>
      <c r="K216" s="18"/>
      <c r="L216" s="18"/>
      <c r="M216" s="18"/>
      <c r="N216" s="18"/>
      <c r="O216" s="17"/>
      <c r="P216" s="17"/>
      <c r="Q216" s="17"/>
      <c r="R216" s="17"/>
      <c r="S216" s="17"/>
      <c r="T216" s="17"/>
    </row>
    <row r="217" spans="1:20" s="2" customFormat="1" ht="15" customHeight="1">
      <c r="A217" s="16"/>
      <c r="B217" s="16"/>
      <c r="C217" s="17"/>
      <c r="D217" s="17"/>
      <c r="E217" s="73"/>
      <c r="F217" s="17"/>
      <c r="G217" s="17"/>
      <c r="H217" s="17"/>
      <c r="I217" s="17"/>
      <c r="J217" s="18"/>
      <c r="K217" s="18"/>
      <c r="L217" s="18"/>
      <c r="M217" s="18"/>
      <c r="N217" s="18"/>
      <c r="O217" s="17"/>
      <c r="P217" s="17"/>
      <c r="Q217" s="17"/>
      <c r="R217" s="17"/>
      <c r="S217" s="17"/>
      <c r="T217" s="17"/>
    </row>
    <row r="218" spans="1:20" s="2" customFormat="1" ht="15" customHeight="1">
      <c r="A218" s="16"/>
      <c r="B218" s="16"/>
      <c r="C218" s="17"/>
      <c r="D218" s="17"/>
      <c r="E218" s="73"/>
      <c r="F218" s="17"/>
      <c r="G218" s="17"/>
      <c r="H218" s="17"/>
      <c r="I218" s="17"/>
      <c r="J218" s="18"/>
      <c r="K218" s="18"/>
      <c r="L218" s="18"/>
      <c r="M218" s="18"/>
      <c r="N218" s="18"/>
      <c r="O218" s="17"/>
      <c r="P218" s="17"/>
      <c r="Q218" s="17"/>
      <c r="R218" s="17"/>
      <c r="S218" s="17"/>
      <c r="T218" s="17"/>
    </row>
    <row r="219" spans="1:20" s="2" customFormat="1" ht="15" customHeight="1">
      <c r="A219" s="16"/>
      <c r="B219" s="16"/>
      <c r="C219" s="17"/>
      <c r="D219" s="17"/>
      <c r="E219" s="73"/>
      <c r="F219" s="17"/>
      <c r="G219" s="17"/>
      <c r="H219" s="17"/>
      <c r="I219" s="17"/>
      <c r="J219" s="18"/>
      <c r="K219" s="18"/>
      <c r="L219" s="18"/>
      <c r="M219" s="18"/>
      <c r="N219" s="18"/>
      <c r="O219" s="17"/>
      <c r="P219" s="17"/>
      <c r="Q219" s="17"/>
      <c r="R219" s="17"/>
      <c r="S219" s="17"/>
      <c r="T219" s="17"/>
    </row>
    <row r="220" spans="1:20" s="2" customFormat="1" ht="15" customHeight="1">
      <c r="A220" s="16"/>
      <c r="B220" s="16"/>
      <c r="C220" s="17"/>
      <c r="D220" s="17"/>
      <c r="E220" s="73"/>
      <c r="F220" s="17"/>
      <c r="G220" s="17"/>
      <c r="H220" s="17"/>
      <c r="I220" s="17"/>
      <c r="J220" s="18"/>
      <c r="K220" s="18"/>
      <c r="L220" s="18"/>
      <c r="M220" s="18"/>
      <c r="N220" s="18"/>
      <c r="O220" s="17"/>
      <c r="P220" s="17"/>
      <c r="Q220" s="17"/>
      <c r="R220" s="17"/>
      <c r="S220" s="17"/>
      <c r="T220" s="17"/>
    </row>
    <row r="221" spans="1:20" s="2" customFormat="1" ht="15" customHeight="1">
      <c r="A221" s="16"/>
      <c r="B221" s="16"/>
      <c r="C221" s="17"/>
      <c r="D221" s="17"/>
      <c r="E221" s="73"/>
      <c r="F221" s="17"/>
      <c r="G221" s="17"/>
      <c r="H221" s="17"/>
      <c r="I221" s="17"/>
      <c r="J221" s="18"/>
      <c r="K221" s="18"/>
      <c r="L221" s="18"/>
      <c r="M221" s="18"/>
      <c r="N221" s="18"/>
      <c r="O221" s="17"/>
      <c r="P221" s="17"/>
      <c r="Q221" s="17"/>
      <c r="R221" s="17"/>
      <c r="S221" s="17"/>
      <c r="T221" s="17"/>
    </row>
    <row r="222" spans="1:20" s="2" customFormat="1" ht="15" customHeight="1">
      <c r="A222" s="16"/>
      <c r="B222" s="16"/>
      <c r="C222" s="17"/>
      <c r="D222" s="17"/>
      <c r="E222" s="73"/>
      <c r="F222" s="17"/>
      <c r="G222" s="17"/>
      <c r="H222" s="17"/>
      <c r="I222" s="17"/>
      <c r="J222" s="18"/>
      <c r="K222" s="18"/>
      <c r="L222" s="18"/>
      <c r="M222" s="18"/>
      <c r="N222" s="18"/>
      <c r="O222" s="17"/>
      <c r="P222" s="17"/>
      <c r="Q222" s="17"/>
      <c r="R222" s="17"/>
      <c r="S222" s="17"/>
      <c r="T222" s="17"/>
    </row>
    <row r="223" spans="1:20" s="2" customFormat="1" ht="15" customHeight="1">
      <c r="A223" s="16"/>
      <c r="B223" s="16"/>
      <c r="C223" s="17"/>
      <c r="D223" s="17"/>
      <c r="E223" s="73"/>
      <c r="F223" s="17"/>
      <c r="G223" s="17"/>
      <c r="H223" s="17"/>
      <c r="I223" s="17"/>
      <c r="J223" s="18"/>
      <c r="K223" s="18"/>
      <c r="L223" s="18"/>
      <c r="M223" s="18"/>
      <c r="N223" s="18"/>
      <c r="O223" s="17"/>
      <c r="P223" s="17"/>
      <c r="Q223" s="17"/>
      <c r="R223" s="17"/>
      <c r="S223" s="17"/>
      <c r="T223" s="17"/>
    </row>
    <row r="224" spans="1:20" s="2" customFormat="1" ht="15" customHeight="1">
      <c r="A224" s="16"/>
      <c r="B224" s="16"/>
      <c r="C224" s="17"/>
      <c r="D224" s="17"/>
      <c r="E224" s="73"/>
      <c r="F224" s="17"/>
      <c r="G224" s="17"/>
      <c r="H224" s="17"/>
      <c r="I224" s="17"/>
      <c r="J224" s="18"/>
      <c r="K224" s="18"/>
      <c r="L224" s="18"/>
      <c r="M224" s="18"/>
      <c r="N224" s="18"/>
      <c r="O224" s="17"/>
      <c r="P224" s="17"/>
      <c r="Q224" s="17"/>
      <c r="R224" s="17"/>
      <c r="S224" s="17"/>
      <c r="T224" s="17"/>
    </row>
    <row r="225" spans="1:20" s="2" customFormat="1" ht="15" customHeight="1">
      <c r="A225" s="16"/>
      <c r="B225" s="16"/>
      <c r="C225" s="17"/>
      <c r="D225" s="17"/>
      <c r="E225" s="73"/>
      <c r="F225" s="17"/>
      <c r="G225" s="17"/>
      <c r="H225" s="17"/>
      <c r="I225" s="17"/>
      <c r="J225" s="18"/>
      <c r="K225" s="18"/>
      <c r="L225" s="18"/>
      <c r="M225" s="18"/>
      <c r="N225" s="18"/>
      <c r="O225" s="17"/>
      <c r="P225" s="17"/>
      <c r="Q225" s="17"/>
      <c r="R225" s="17"/>
      <c r="S225" s="17"/>
      <c r="T225" s="17"/>
    </row>
    <row r="226" spans="1:20" s="2" customFormat="1" ht="15" customHeight="1">
      <c r="A226" s="16"/>
      <c r="B226" s="16"/>
      <c r="C226" s="17"/>
      <c r="D226" s="17"/>
      <c r="E226" s="73"/>
      <c r="F226" s="17"/>
      <c r="G226" s="17"/>
      <c r="H226" s="17"/>
      <c r="I226" s="17"/>
      <c r="J226" s="18"/>
      <c r="K226" s="18"/>
      <c r="L226" s="18"/>
      <c r="M226" s="18"/>
      <c r="N226" s="18"/>
      <c r="O226" s="17"/>
      <c r="P226" s="17"/>
      <c r="Q226" s="17"/>
      <c r="R226" s="17"/>
      <c r="S226" s="17"/>
      <c r="T226" s="17"/>
    </row>
    <row r="227" spans="1:20" s="2" customFormat="1" ht="15" customHeight="1">
      <c r="A227" s="16"/>
      <c r="B227" s="16"/>
      <c r="C227" s="17"/>
      <c r="D227" s="17"/>
      <c r="E227" s="73"/>
      <c r="F227" s="17"/>
      <c r="G227" s="17"/>
      <c r="H227" s="17"/>
      <c r="I227" s="17"/>
      <c r="J227" s="18"/>
      <c r="K227" s="18"/>
      <c r="L227" s="18"/>
      <c r="M227" s="18"/>
      <c r="N227" s="18"/>
      <c r="O227" s="17"/>
      <c r="P227" s="17"/>
      <c r="Q227" s="17"/>
      <c r="R227" s="17"/>
      <c r="S227" s="17"/>
      <c r="T227" s="17"/>
    </row>
    <row r="228" spans="1:20" s="2" customFormat="1" ht="15" customHeight="1">
      <c r="A228" s="16"/>
      <c r="B228" s="16"/>
      <c r="C228" s="17"/>
      <c r="D228" s="17"/>
      <c r="E228" s="73"/>
      <c r="F228" s="17"/>
      <c r="G228" s="17"/>
      <c r="H228" s="17"/>
      <c r="I228" s="17"/>
      <c r="J228" s="18"/>
      <c r="K228" s="18"/>
      <c r="L228" s="18"/>
      <c r="M228" s="18"/>
      <c r="N228" s="18"/>
      <c r="O228" s="17"/>
      <c r="P228" s="17"/>
      <c r="Q228" s="17"/>
      <c r="R228" s="17"/>
      <c r="S228" s="17"/>
      <c r="T228" s="17"/>
    </row>
    <row r="229" spans="1:20" s="2" customFormat="1" ht="15" customHeight="1">
      <c r="A229" s="16"/>
      <c r="B229" s="16"/>
      <c r="C229" s="17"/>
      <c r="D229" s="17"/>
      <c r="E229" s="73"/>
      <c r="F229" s="17"/>
      <c r="G229" s="17"/>
      <c r="H229" s="17"/>
      <c r="I229" s="17"/>
      <c r="J229" s="18"/>
      <c r="K229" s="18"/>
      <c r="L229" s="18"/>
      <c r="M229" s="18"/>
      <c r="N229" s="18"/>
      <c r="O229" s="17"/>
      <c r="P229" s="17"/>
      <c r="Q229" s="17"/>
      <c r="R229" s="17"/>
      <c r="S229" s="17"/>
      <c r="T229" s="17"/>
    </row>
    <row r="230" spans="1:20" s="2" customFormat="1" ht="15" customHeight="1">
      <c r="A230" s="16"/>
      <c r="B230" s="16"/>
      <c r="C230" s="17"/>
      <c r="D230" s="17"/>
      <c r="E230" s="73"/>
      <c r="F230" s="17"/>
      <c r="G230" s="17"/>
      <c r="H230" s="17"/>
      <c r="I230" s="17"/>
      <c r="J230" s="18"/>
      <c r="K230" s="18"/>
      <c r="L230" s="18"/>
      <c r="M230" s="18"/>
      <c r="N230" s="18"/>
      <c r="O230" s="17"/>
      <c r="P230" s="17"/>
      <c r="Q230" s="17"/>
      <c r="R230" s="17"/>
      <c r="S230" s="17"/>
      <c r="T230" s="17"/>
    </row>
    <row r="231" spans="1:20" s="2" customFormat="1" ht="15" customHeight="1">
      <c r="A231" s="16"/>
      <c r="B231" s="16"/>
      <c r="C231" s="17"/>
      <c r="D231" s="17"/>
      <c r="E231" s="73"/>
      <c r="F231" s="17"/>
      <c r="G231" s="17"/>
      <c r="H231" s="17"/>
      <c r="I231" s="17"/>
      <c r="J231" s="18"/>
      <c r="K231" s="18"/>
      <c r="L231" s="18"/>
      <c r="M231" s="18"/>
      <c r="N231" s="18"/>
      <c r="O231" s="17"/>
      <c r="P231" s="17"/>
      <c r="Q231" s="17"/>
      <c r="R231" s="17"/>
      <c r="S231" s="17"/>
      <c r="T231" s="17"/>
    </row>
    <row r="232" spans="1:20" s="2" customFormat="1" ht="15" customHeight="1">
      <c r="A232" s="16"/>
      <c r="B232" s="16"/>
      <c r="C232" s="17"/>
      <c r="D232" s="17"/>
      <c r="E232" s="73"/>
      <c r="F232" s="17"/>
      <c r="G232" s="17"/>
      <c r="H232" s="17"/>
      <c r="I232" s="17"/>
      <c r="J232" s="18"/>
      <c r="K232" s="18"/>
      <c r="L232" s="18"/>
      <c r="M232" s="18"/>
      <c r="N232" s="18"/>
      <c r="O232" s="17"/>
      <c r="P232" s="17"/>
      <c r="Q232" s="17"/>
      <c r="R232" s="17"/>
      <c r="S232" s="17"/>
      <c r="T232" s="17"/>
    </row>
    <row r="233" spans="1:20" s="2" customFormat="1" ht="15" customHeight="1">
      <c r="A233" s="16"/>
      <c r="B233" s="16"/>
      <c r="C233" s="17"/>
      <c r="D233" s="17"/>
      <c r="E233" s="73"/>
      <c r="F233" s="17"/>
      <c r="G233" s="17"/>
      <c r="H233" s="17"/>
      <c r="I233" s="17"/>
      <c r="J233" s="18"/>
      <c r="K233" s="18"/>
      <c r="L233" s="18"/>
      <c r="M233" s="18"/>
      <c r="N233" s="18"/>
      <c r="O233" s="17"/>
      <c r="P233" s="17"/>
      <c r="Q233" s="17"/>
      <c r="R233" s="17"/>
      <c r="S233" s="17"/>
      <c r="T233" s="17"/>
    </row>
    <row r="234" spans="1:20" s="2" customFormat="1" ht="15" customHeight="1">
      <c r="A234" s="16"/>
      <c r="B234" s="16"/>
      <c r="C234" s="17"/>
      <c r="D234" s="17"/>
      <c r="E234" s="73"/>
      <c r="F234" s="17"/>
      <c r="G234" s="17"/>
      <c r="H234" s="17"/>
      <c r="I234" s="17"/>
      <c r="J234" s="18"/>
      <c r="K234" s="18"/>
      <c r="L234" s="18"/>
      <c r="M234" s="18"/>
      <c r="N234" s="18"/>
      <c r="O234" s="17"/>
      <c r="P234" s="17"/>
      <c r="Q234" s="17"/>
      <c r="R234" s="17"/>
      <c r="S234" s="17"/>
      <c r="T234" s="17"/>
    </row>
    <row r="235" spans="1:20" s="2" customFormat="1" ht="15" customHeight="1">
      <c r="A235" s="16"/>
      <c r="B235" s="16"/>
      <c r="C235" s="17"/>
      <c r="D235" s="17"/>
      <c r="E235" s="73"/>
      <c r="F235" s="17"/>
      <c r="G235" s="17"/>
      <c r="H235" s="17"/>
      <c r="I235" s="17"/>
      <c r="J235" s="18"/>
      <c r="K235" s="18"/>
      <c r="L235" s="18"/>
      <c r="M235" s="18"/>
      <c r="N235" s="18"/>
      <c r="O235" s="17"/>
      <c r="P235" s="17"/>
      <c r="Q235" s="17"/>
      <c r="R235" s="17"/>
      <c r="S235" s="17"/>
      <c r="T235" s="17"/>
    </row>
    <row r="236" spans="1:20" s="2" customFormat="1" ht="15" customHeight="1">
      <c r="A236" s="16"/>
      <c r="B236" s="16"/>
      <c r="C236" s="17"/>
      <c r="D236" s="17"/>
      <c r="E236" s="73"/>
      <c r="F236" s="17"/>
      <c r="G236" s="17"/>
      <c r="H236" s="17"/>
      <c r="I236" s="17"/>
      <c r="J236" s="18"/>
      <c r="K236" s="18"/>
      <c r="L236" s="18"/>
      <c r="M236" s="18"/>
      <c r="N236" s="18"/>
      <c r="O236" s="17"/>
      <c r="P236" s="17"/>
      <c r="Q236" s="17"/>
      <c r="R236" s="17"/>
      <c r="S236" s="17"/>
      <c r="T236" s="17"/>
    </row>
    <row r="237" spans="1:20" s="2" customFormat="1" ht="15" customHeight="1">
      <c r="A237" s="16"/>
      <c r="B237" s="16"/>
      <c r="C237" s="17"/>
      <c r="D237" s="17"/>
      <c r="E237" s="73"/>
      <c r="F237" s="17"/>
      <c r="G237" s="17"/>
      <c r="H237" s="17"/>
      <c r="I237" s="17"/>
      <c r="J237" s="18"/>
      <c r="K237" s="18"/>
      <c r="L237" s="18"/>
      <c r="M237" s="18"/>
      <c r="N237" s="18"/>
      <c r="O237" s="17"/>
      <c r="P237" s="17"/>
      <c r="Q237" s="17"/>
      <c r="R237" s="17"/>
      <c r="S237" s="17"/>
      <c r="T237" s="17"/>
    </row>
    <row r="238" spans="1:20" s="2" customFormat="1" ht="15" customHeight="1">
      <c r="A238" s="16"/>
      <c r="B238" s="16"/>
      <c r="C238" s="17"/>
      <c r="D238" s="17"/>
      <c r="E238" s="73"/>
      <c r="F238" s="17"/>
      <c r="G238" s="17"/>
      <c r="H238" s="17"/>
      <c r="I238" s="17"/>
      <c r="J238" s="18"/>
      <c r="K238" s="18"/>
      <c r="L238" s="18"/>
      <c r="M238" s="18"/>
      <c r="N238" s="18"/>
      <c r="O238" s="17"/>
      <c r="P238" s="17"/>
      <c r="Q238" s="17"/>
      <c r="R238" s="17"/>
      <c r="S238" s="17"/>
      <c r="T238" s="17"/>
    </row>
    <row r="239" spans="1:20" s="2" customFormat="1" ht="15" customHeight="1">
      <c r="A239" s="16"/>
      <c r="B239" s="16"/>
      <c r="C239" s="17"/>
      <c r="D239" s="17"/>
      <c r="E239" s="73"/>
      <c r="F239" s="17"/>
      <c r="G239" s="17"/>
      <c r="H239" s="17"/>
      <c r="I239" s="17"/>
      <c r="J239" s="18"/>
      <c r="K239" s="18"/>
      <c r="L239" s="18"/>
      <c r="M239" s="18"/>
      <c r="N239" s="18"/>
      <c r="O239" s="17"/>
      <c r="P239" s="17"/>
      <c r="Q239" s="17"/>
      <c r="R239" s="17"/>
      <c r="S239" s="17"/>
      <c r="T239" s="17"/>
    </row>
    <row r="240" spans="1:20" s="2" customFormat="1" ht="15" customHeight="1">
      <c r="A240" s="16"/>
      <c r="B240" s="16"/>
      <c r="C240" s="17"/>
      <c r="D240" s="17"/>
      <c r="E240" s="73"/>
      <c r="F240" s="17"/>
      <c r="G240" s="17"/>
      <c r="H240" s="17"/>
      <c r="I240" s="17"/>
      <c r="J240" s="18"/>
      <c r="K240" s="18"/>
      <c r="L240" s="18"/>
      <c r="M240" s="18"/>
      <c r="N240" s="18"/>
      <c r="O240" s="17"/>
      <c r="P240" s="17"/>
      <c r="Q240" s="17"/>
      <c r="R240" s="17"/>
      <c r="S240" s="17"/>
      <c r="T240" s="17"/>
    </row>
    <row r="241" spans="1:20" s="2" customFormat="1" ht="15" customHeight="1">
      <c r="A241" s="16"/>
      <c r="B241" s="16"/>
      <c r="C241" s="17"/>
      <c r="D241" s="17"/>
      <c r="E241" s="73"/>
      <c r="F241" s="17"/>
      <c r="G241" s="17"/>
      <c r="H241" s="17"/>
      <c r="I241" s="17"/>
      <c r="J241" s="18"/>
      <c r="K241" s="18"/>
      <c r="L241" s="18"/>
      <c r="M241" s="18"/>
      <c r="N241" s="18"/>
      <c r="O241" s="17"/>
      <c r="P241" s="17"/>
      <c r="Q241" s="17"/>
      <c r="R241" s="17"/>
      <c r="S241" s="17"/>
      <c r="T241" s="17"/>
    </row>
    <row r="242" spans="1:20" s="2" customFormat="1" ht="15" customHeight="1">
      <c r="A242" s="16"/>
      <c r="B242" s="16"/>
      <c r="C242" s="17"/>
      <c r="D242" s="17"/>
      <c r="E242" s="73"/>
      <c r="F242" s="17"/>
      <c r="G242" s="17"/>
      <c r="H242" s="17"/>
      <c r="I242" s="17"/>
      <c r="J242" s="18"/>
      <c r="K242" s="18"/>
      <c r="L242" s="18"/>
      <c r="M242" s="18"/>
      <c r="N242" s="18"/>
      <c r="O242" s="17"/>
      <c r="P242" s="17"/>
      <c r="Q242" s="17"/>
      <c r="R242" s="17"/>
      <c r="S242" s="17"/>
      <c r="T242" s="17"/>
    </row>
    <row r="243" spans="1:20" s="2" customFormat="1" ht="15" customHeight="1">
      <c r="A243" s="16"/>
      <c r="B243" s="16"/>
      <c r="C243" s="17"/>
      <c r="D243" s="17"/>
      <c r="E243" s="73"/>
      <c r="F243" s="17"/>
      <c r="G243" s="17"/>
      <c r="H243" s="17"/>
      <c r="I243" s="17"/>
      <c r="J243" s="18"/>
      <c r="K243" s="18"/>
      <c r="L243" s="18"/>
      <c r="M243" s="18"/>
      <c r="N243" s="18"/>
      <c r="O243" s="17"/>
      <c r="P243" s="17"/>
      <c r="Q243" s="17"/>
      <c r="R243" s="17"/>
      <c r="S243" s="17"/>
      <c r="T243" s="17"/>
    </row>
    <row r="244" spans="1:20" s="2" customFormat="1" ht="15" customHeight="1">
      <c r="A244" s="16"/>
      <c r="B244" s="16"/>
      <c r="C244" s="17"/>
      <c r="D244" s="17"/>
      <c r="E244" s="73"/>
      <c r="F244" s="17"/>
      <c r="G244" s="17"/>
      <c r="H244" s="17"/>
      <c r="I244" s="17"/>
      <c r="J244" s="18"/>
      <c r="K244" s="18"/>
      <c r="L244" s="18"/>
      <c r="M244" s="18"/>
      <c r="N244" s="18"/>
      <c r="O244" s="17"/>
      <c r="P244" s="17"/>
      <c r="Q244" s="17"/>
      <c r="R244" s="17"/>
      <c r="S244" s="17"/>
      <c r="T244" s="17"/>
    </row>
    <row r="245" spans="1:20" s="2" customFormat="1" ht="15" customHeight="1">
      <c r="A245" s="16"/>
      <c r="B245" s="16"/>
      <c r="C245" s="17"/>
      <c r="D245" s="17"/>
      <c r="E245" s="73"/>
      <c r="F245" s="17"/>
      <c r="G245" s="17"/>
      <c r="H245" s="17"/>
      <c r="I245" s="17"/>
      <c r="J245" s="18"/>
      <c r="K245" s="18"/>
      <c r="L245" s="18"/>
      <c r="M245" s="18"/>
      <c r="N245" s="18"/>
      <c r="O245" s="17"/>
      <c r="P245" s="17"/>
      <c r="Q245" s="17"/>
      <c r="R245" s="17"/>
      <c r="S245" s="17"/>
      <c r="T245" s="17"/>
    </row>
    <row r="246" spans="1:20" s="2" customFormat="1" ht="15" customHeight="1">
      <c r="A246" s="16"/>
      <c r="B246" s="16"/>
      <c r="C246" s="17"/>
      <c r="D246" s="17"/>
      <c r="E246" s="73"/>
      <c r="F246" s="17"/>
      <c r="G246" s="17"/>
      <c r="H246" s="17"/>
      <c r="I246" s="17"/>
      <c r="J246" s="18"/>
      <c r="K246" s="18"/>
      <c r="L246" s="18"/>
      <c r="M246" s="18"/>
      <c r="N246" s="18"/>
      <c r="O246" s="17"/>
      <c r="P246" s="17"/>
      <c r="Q246" s="17"/>
      <c r="R246" s="17"/>
      <c r="S246" s="17"/>
      <c r="T246" s="17"/>
    </row>
    <row r="247" spans="1:20" s="2" customFormat="1" ht="15" customHeight="1">
      <c r="A247" s="16"/>
      <c r="B247" s="16"/>
      <c r="C247" s="17"/>
      <c r="D247" s="17"/>
      <c r="E247" s="73"/>
      <c r="F247" s="17"/>
      <c r="G247" s="17"/>
      <c r="H247" s="17"/>
      <c r="I247" s="17"/>
      <c r="J247" s="18"/>
      <c r="K247" s="18"/>
      <c r="L247" s="18"/>
      <c r="M247" s="18"/>
      <c r="N247" s="18"/>
      <c r="O247" s="17"/>
      <c r="P247" s="17"/>
      <c r="Q247" s="17"/>
      <c r="R247" s="17"/>
      <c r="S247" s="17"/>
      <c r="T247" s="17"/>
    </row>
    <row r="248" spans="1:20" s="2" customFormat="1" ht="15" customHeight="1">
      <c r="A248" s="16"/>
      <c r="B248" s="16"/>
      <c r="C248" s="17"/>
      <c r="D248" s="17"/>
      <c r="E248" s="73"/>
      <c r="F248" s="17"/>
      <c r="G248" s="17"/>
      <c r="H248" s="17"/>
      <c r="I248" s="17"/>
      <c r="J248" s="18"/>
      <c r="K248" s="18"/>
      <c r="L248" s="18"/>
      <c r="M248" s="18"/>
      <c r="N248" s="18"/>
      <c r="O248" s="17"/>
      <c r="P248" s="17"/>
      <c r="Q248" s="17"/>
      <c r="R248" s="17"/>
      <c r="S248" s="17"/>
      <c r="T248" s="17"/>
    </row>
    <row r="249" spans="1:20" s="2" customFormat="1" ht="15" customHeight="1">
      <c r="A249" s="16"/>
      <c r="B249" s="16"/>
      <c r="C249" s="17"/>
      <c r="D249" s="17"/>
      <c r="E249" s="73"/>
      <c r="F249" s="17"/>
      <c r="G249" s="17"/>
      <c r="H249" s="17"/>
      <c r="I249" s="17"/>
      <c r="J249" s="18"/>
      <c r="K249" s="18"/>
      <c r="L249" s="18"/>
      <c r="M249" s="18"/>
      <c r="N249" s="18"/>
      <c r="O249" s="17"/>
      <c r="P249" s="17"/>
      <c r="Q249" s="17"/>
      <c r="R249" s="17"/>
      <c r="S249" s="17"/>
      <c r="T249" s="17"/>
    </row>
    <row r="250" spans="1:20" s="2" customFormat="1" ht="15" customHeight="1">
      <c r="A250" s="16"/>
      <c r="B250" s="16"/>
      <c r="C250" s="17"/>
      <c r="D250" s="17"/>
      <c r="E250" s="73"/>
      <c r="F250" s="17"/>
      <c r="G250" s="17"/>
      <c r="H250" s="17"/>
      <c r="I250" s="17"/>
      <c r="J250" s="18"/>
      <c r="K250" s="18"/>
      <c r="L250" s="18"/>
      <c r="M250" s="18"/>
      <c r="N250" s="18"/>
      <c r="O250" s="17"/>
      <c r="P250" s="17"/>
      <c r="Q250" s="17"/>
      <c r="R250" s="17"/>
      <c r="S250" s="17"/>
      <c r="T250" s="17"/>
    </row>
    <row r="251" spans="1:20" s="2" customFormat="1" ht="15" customHeight="1">
      <c r="A251" s="16"/>
      <c r="B251" s="16"/>
      <c r="C251" s="17"/>
      <c r="D251" s="17"/>
      <c r="E251" s="73"/>
      <c r="F251" s="17"/>
      <c r="G251" s="17"/>
      <c r="H251" s="17"/>
      <c r="I251" s="17"/>
      <c r="J251" s="18"/>
      <c r="K251" s="18"/>
      <c r="L251" s="18"/>
      <c r="M251" s="18"/>
      <c r="N251" s="18"/>
      <c r="O251" s="17"/>
      <c r="P251" s="17"/>
      <c r="Q251" s="17"/>
      <c r="R251" s="17"/>
      <c r="S251" s="17"/>
      <c r="T251" s="17"/>
    </row>
    <row r="252" spans="1:20" s="2" customFormat="1" ht="15" customHeight="1">
      <c r="A252" s="16"/>
      <c r="B252" s="16"/>
      <c r="C252" s="17"/>
      <c r="D252" s="17"/>
      <c r="E252" s="73"/>
      <c r="F252" s="17"/>
      <c r="G252" s="17"/>
      <c r="H252" s="17"/>
      <c r="I252" s="17"/>
      <c r="J252" s="18"/>
      <c r="K252" s="18"/>
      <c r="L252" s="18"/>
      <c r="M252" s="18"/>
      <c r="N252" s="18"/>
      <c r="O252" s="17"/>
      <c r="P252" s="17"/>
      <c r="Q252" s="17"/>
      <c r="R252" s="17"/>
      <c r="S252" s="17"/>
      <c r="T252" s="17"/>
    </row>
    <row r="253" spans="1:20" s="2" customFormat="1" ht="15" customHeight="1">
      <c r="A253" s="16"/>
      <c r="B253" s="16"/>
      <c r="C253" s="17"/>
      <c r="D253" s="17"/>
      <c r="E253" s="73"/>
      <c r="F253" s="17"/>
      <c r="G253" s="17"/>
      <c r="H253" s="17"/>
      <c r="I253" s="17"/>
      <c r="J253" s="18"/>
      <c r="K253" s="18"/>
      <c r="L253" s="18"/>
      <c r="M253" s="18"/>
      <c r="N253" s="18"/>
      <c r="O253" s="17"/>
      <c r="P253" s="17"/>
      <c r="Q253" s="17"/>
      <c r="R253" s="17"/>
      <c r="S253" s="17"/>
      <c r="T253" s="17"/>
    </row>
    <row r="254" spans="1:20" s="2" customFormat="1" ht="15" customHeight="1">
      <c r="A254" s="16"/>
      <c r="B254" s="16"/>
      <c r="C254" s="17"/>
      <c r="D254" s="17"/>
      <c r="E254" s="73"/>
      <c r="F254" s="17"/>
      <c r="G254" s="17"/>
      <c r="H254" s="17"/>
      <c r="I254" s="17"/>
      <c r="J254" s="18"/>
      <c r="K254" s="18"/>
      <c r="L254" s="18"/>
      <c r="M254" s="18"/>
      <c r="N254" s="18"/>
      <c r="O254" s="17"/>
      <c r="P254" s="17"/>
      <c r="Q254" s="17"/>
      <c r="R254" s="17"/>
      <c r="S254" s="17"/>
      <c r="T254" s="17"/>
    </row>
    <row r="255" spans="1:20" s="2" customFormat="1" ht="15" customHeight="1">
      <c r="A255" s="16"/>
      <c r="B255" s="16"/>
      <c r="C255" s="17"/>
      <c r="D255" s="17"/>
      <c r="E255" s="73"/>
      <c r="F255" s="17"/>
      <c r="G255" s="17"/>
      <c r="H255" s="17"/>
      <c r="I255" s="17"/>
      <c r="J255" s="18"/>
      <c r="K255" s="18"/>
      <c r="L255" s="18"/>
      <c r="M255" s="18"/>
      <c r="N255" s="18"/>
      <c r="O255" s="17"/>
      <c r="P255" s="17"/>
      <c r="Q255" s="17"/>
      <c r="R255" s="17"/>
      <c r="S255" s="17"/>
      <c r="T255" s="17"/>
    </row>
    <row r="256" spans="1:20" s="2" customFormat="1" ht="15" customHeight="1">
      <c r="A256" s="16"/>
      <c r="B256" s="16"/>
      <c r="C256" s="17"/>
      <c r="D256" s="17"/>
      <c r="E256" s="73"/>
      <c r="F256" s="17"/>
      <c r="G256" s="17"/>
      <c r="H256" s="17"/>
      <c r="I256" s="17"/>
      <c r="J256" s="18"/>
      <c r="K256" s="18"/>
      <c r="L256" s="18"/>
      <c r="M256" s="18"/>
      <c r="N256" s="18"/>
      <c r="O256" s="17"/>
      <c r="P256" s="17"/>
      <c r="Q256" s="17"/>
      <c r="R256" s="17"/>
      <c r="S256" s="17"/>
      <c r="T256" s="17"/>
    </row>
    <row r="257" spans="1:20" s="2" customFormat="1" ht="15" customHeight="1">
      <c r="A257" s="16"/>
      <c r="B257" s="16"/>
      <c r="C257" s="17"/>
      <c r="D257" s="17"/>
      <c r="E257" s="73"/>
      <c r="F257" s="17"/>
      <c r="G257" s="17"/>
      <c r="H257" s="17"/>
      <c r="I257" s="17"/>
      <c r="J257" s="18"/>
      <c r="K257" s="18"/>
      <c r="L257" s="18"/>
      <c r="M257" s="18"/>
      <c r="N257" s="18"/>
      <c r="O257" s="17"/>
      <c r="P257" s="17"/>
      <c r="Q257" s="17"/>
      <c r="R257" s="17"/>
      <c r="S257" s="17"/>
      <c r="T257" s="17"/>
    </row>
    <row r="258" spans="1:20" s="2" customFormat="1" ht="15" customHeight="1">
      <c r="A258" s="16"/>
      <c r="B258" s="16"/>
      <c r="C258" s="17"/>
      <c r="D258" s="17"/>
      <c r="E258" s="73"/>
      <c r="F258" s="17"/>
      <c r="G258" s="17"/>
      <c r="H258" s="17"/>
      <c r="I258" s="17"/>
      <c r="J258" s="18"/>
      <c r="K258" s="18"/>
      <c r="L258" s="18"/>
      <c r="M258" s="18"/>
      <c r="N258" s="18"/>
      <c r="O258" s="17"/>
      <c r="P258" s="17"/>
      <c r="Q258" s="17"/>
      <c r="R258" s="17"/>
      <c r="S258" s="17"/>
      <c r="T258" s="17"/>
    </row>
    <row r="259" spans="1:20" s="2" customFormat="1" ht="15" customHeight="1">
      <c r="A259" s="16"/>
      <c r="B259" s="16"/>
      <c r="C259" s="17"/>
      <c r="D259" s="17"/>
      <c r="E259" s="73"/>
      <c r="F259" s="17"/>
      <c r="G259" s="17"/>
      <c r="H259" s="17"/>
      <c r="I259" s="17"/>
      <c r="J259" s="18"/>
      <c r="K259" s="18"/>
      <c r="L259" s="18"/>
      <c r="M259" s="18"/>
      <c r="N259" s="18"/>
      <c r="O259" s="17"/>
      <c r="P259" s="17"/>
      <c r="Q259" s="17"/>
      <c r="R259" s="17"/>
      <c r="S259" s="17"/>
      <c r="T259" s="17"/>
    </row>
    <row r="260" spans="1:20" s="2" customFormat="1" ht="15" customHeight="1">
      <c r="A260" s="16"/>
      <c r="B260" s="16"/>
      <c r="C260" s="17"/>
      <c r="D260" s="17"/>
      <c r="E260" s="73"/>
      <c r="F260" s="17"/>
      <c r="G260" s="17"/>
      <c r="H260" s="17"/>
      <c r="I260" s="17"/>
      <c r="J260" s="18"/>
      <c r="K260" s="18"/>
      <c r="L260" s="18"/>
      <c r="M260" s="18"/>
      <c r="N260" s="18"/>
      <c r="O260" s="17"/>
      <c r="P260" s="17"/>
      <c r="Q260" s="17"/>
      <c r="R260" s="17"/>
      <c r="S260" s="17"/>
      <c r="T260" s="17"/>
    </row>
    <row r="261" spans="1:20" s="2" customFormat="1" ht="15" customHeight="1">
      <c r="A261" s="16"/>
      <c r="B261" s="16"/>
      <c r="C261" s="17"/>
      <c r="D261" s="17"/>
      <c r="E261" s="73"/>
      <c r="F261" s="17"/>
      <c r="G261" s="17"/>
      <c r="H261" s="17"/>
      <c r="I261" s="17"/>
      <c r="J261" s="18"/>
      <c r="K261" s="18"/>
      <c r="L261" s="18"/>
      <c r="M261" s="18"/>
      <c r="N261" s="18"/>
      <c r="O261" s="17"/>
      <c r="P261" s="17"/>
      <c r="Q261" s="17"/>
      <c r="R261" s="17"/>
      <c r="S261" s="17"/>
      <c r="T261" s="17"/>
    </row>
    <row r="262" spans="1:20" s="2" customFormat="1" ht="15" customHeight="1">
      <c r="A262" s="16"/>
      <c r="B262" s="16"/>
      <c r="C262" s="17"/>
      <c r="D262" s="17"/>
      <c r="E262" s="73"/>
      <c r="F262" s="17"/>
      <c r="G262" s="17"/>
      <c r="H262" s="17"/>
      <c r="I262" s="17"/>
      <c r="J262" s="18"/>
      <c r="K262" s="18"/>
      <c r="L262" s="18"/>
      <c r="M262" s="18"/>
      <c r="N262" s="18"/>
      <c r="O262" s="17"/>
      <c r="P262" s="17"/>
      <c r="Q262" s="17"/>
      <c r="R262" s="17"/>
      <c r="S262" s="17"/>
      <c r="T262" s="17"/>
    </row>
    <row r="263" spans="1:20" s="2" customFormat="1" ht="15" customHeight="1">
      <c r="A263" s="16"/>
      <c r="B263" s="16"/>
      <c r="C263" s="17"/>
      <c r="D263" s="17"/>
      <c r="E263" s="73"/>
      <c r="F263" s="17"/>
      <c r="G263" s="17"/>
      <c r="H263" s="17"/>
      <c r="I263" s="17"/>
      <c r="J263" s="18"/>
      <c r="K263" s="18"/>
      <c r="L263" s="18"/>
      <c r="M263" s="18"/>
      <c r="N263" s="18"/>
      <c r="O263" s="17"/>
      <c r="P263" s="17"/>
      <c r="Q263" s="17"/>
      <c r="R263" s="17"/>
      <c r="S263" s="17"/>
      <c r="T263" s="17"/>
    </row>
    <row r="264" spans="1:20" s="2" customFormat="1" ht="15" customHeight="1">
      <c r="A264" s="16"/>
      <c r="B264" s="16"/>
      <c r="C264" s="17"/>
      <c r="D264" s="17"/>
      <c r="E264" s="73"/>
      <c r="F264" s="17"/>
      <c r="G264" s="17"/>
      <c r="H264" s="17"/>
      <c r="I264" s="17"/>
      <c r="J264" s="18"/>
      <c r="K264" s="18"/>
      <c r="L264" s="18"/>
      <c r="M264" s="18"/>
      <c r="N264" s="18"/>
      <c r="O264" s="17"/>
      <c r="P264" s="17"/>
      <c r="Q264" s="17"/>
      <c r="R264" s="17"/>
      <c r="S264" s="17"/>
      <c r="T264" s="17"/>
    </row>
    <row r="265" spans="1:20" s="2" customFormat="1" ht="15" customHeight="1">
      <c r="A265" s="16"/>
      <c r="B265" s="16"/>
      <c r="C265" s="17"/>
      <c r="D265" s="17"/>
      <c r="E265" s="73"/>
      <c r="F265" s="17"/>
      <c r="G265" s="17"/>
      <c r="H265" s="17"/>
      <c r="I265" s="17"/>
      <c r="J265" s="18"/>
      <c r="K265" s="18"/>
      <c r="L265" s="18"/>
      <c r="M265" s="18"/>
      <c r="N265" s="18"/>
      <c r="O265" s="17"/>
      <c r="P265" s="17"/>
      <c r="Q265" s="17"/>
      <c r="R265" s="17"/>
      <c r="S265" s="17"/>
      <c r="T265" s="17"/>
    </row>
    <row r="266" spans="1:20" s="2" customFormat="1" ht="15" customHeight="1">
      <c r="A266" s="16"/>
      <c r="B266" s="16"/>
      <c r="C266" s="17"/>
      <c r="D266" s="17"/>
      <c r="E266" s="73"/>
      <c r="F266" s="17"/>
      <c r="G266" s="17"/>
      <c r="H266" s="17"/>
      <c r="I266" s="17"/>
      <c r="J266" s="18"/>
      <c r="K266" s="18"/>
      <c r="L266" s="18"/>
      <c r="M266" s="18"/>
      <c r="N266" s="18"/>
      <c r="O266" s="17"/>
      <c r="P266" s="17"/>
      <c r="Q266" s="17"/>
      <c r="R266" s="17"/>
      <c r="S266" s="17"/>
      <c r="T266" s="17"/>
    </row>
    <row r="267" spans="1:20" s="2" customFormat="1" ht="15" customHeight="1">
      <c r="A267" s="16"/>
      <c r="B267" s="16"/>
      <c r="C267" s="17"/>
      <c r="D267" s="17"/>
      <c r="E267" s="73"/>
      <c r="F267" s="17"/>
      <c r="G267" s="17"/>
      <c r="H267" s="17"/>
      <c r="I267" s="17"/>
      <c r="J267" s="18"/>
      <c r="K267" s="18"/>
      <c r="L267" s="18"/>
      <c r="M267" s="18"/>
      <c r="N267" s="18"/>
      <c r="O267" s="17"/>
      <c r="P267" s="17"/>
      <c r="Q267" s="17"/>
      <c r="R267" s="17"/>
      <c r="S267" s="17"/>
      <c r="T267" s="17"/>
    </row>
    <row r="268" spans="1:20" s="2" customFormat="1" ht="15" customHeight="1">
      <c r="A268" s="16"/>
      <c r="B268" s="16"/>
      <c r="C268" s="17"/>
      <c r="D268" s="17"/>
      <c r="E268" s="73"/>
      <c r="F268" s="17"/>
      <c r="G268" s="17"/>
      <c r="H268" s="17"/>
      <c r="I268" s="17"/>
      <c r="J268" s="18"/>
      <c r="K268" s="18"/>
      <c r="L268" s="18"/>
      <c r="M268" s="18"/>
      <c r="N268" s="18"/>
      <c r="O268" s="17"/>
      <c r="P268" s="17"/>
      <c r="Q268" s="17"/>
      <c r="R268" s="17"/>
      <c r="S268" s="17"/>
      <c r="T268" s="17"/>
    </row>
    <row r="269" spans="1:20" s="2" customFormat="1" ht="15" customHeight="1">
      <c r="A269" s="16"/>
      <c r="B269" s="16"/>
      <c r="C269" s="17"/>
      <c r="D269" s="17"/>
      <c r="E269" s="73"/>
      <c r="F269" s="17"/>
      <c r="G269" s="17"/>
      <c r="H269" s="17"/>
      <c r="I269" s="17"/>
      <c r="J269" s="18"/>
      <c r="K269" s="18"/>
      <c r="L269" s="18"/>
      <c r="M269" s="18"/>
      <c r="N269" s="18"/>
      <c r="O269" s="17"/>
      <c r="P269" s="17"/>
      <c r="Q269" s="17"/>
      <c r="R269" s="17"/>
      <c r="S269" s="17"/>
      <c r="T269" s="17"/>
    </row>
    <row r="270" spans="1:20" s="2" customFormat="1" ht="15" customHeight="1">
      <c r="A270" s="16"/>
      <c r="B270" s="16"/>
      <c r="C270" s="17"/>
      <c r="D270" s="17"/>
      <c r="E270" s="73"/>
      <c r="F270" s="17"/>
      <c r="G270" s="17"/>
      <c r="H270" s="17"/>
      <c r="I270" s="17"/>
      <c r="J270" s="18"/>
      <c r="K270" s="18"/>
      <c r="L270" s="18"/>
      <c r="M270" s="18"/>
      <c r="N270" s="18"/>
      <c r="O270" s="17"/>
      <c r="P270" s="17"/>
      <c r="Q270" s="17"/>
      <c r="R270" s="17"/>
      <c r="S270" s="17"/>
      <c r="T270" s="17"/>
    </row>
    <row r="271" spans="1:20" s="2" customFormat="1" ht="15" customHeight="1">
      <c r="A271" s="16"/>
      <c r="B271" s="16"/>
      <c r="C271" s="17"/>
      <c r="D271" s="17"/>
      <c r="E271" s="73"/>
      <c r="F271" s="17"/>
      <c r="G271" s="17"/>
      <c r="H271" s="17"/>
      <c r="I271" s="17"/>
      <c r="J271" s="18"/>
      <c r="K271" s="18"/>
      <c r="L271" s="18"/>
      <c r="M271" s="18"/>
      <c r="N271" s="18"/>
      <c r="O271" s="17"/>
      <c r="P271" s="17"/>
      <c r="Q271" s="17"/>
      <c r="R271" s="17"/>
      <c r="S271" s="17"/>
      <c r="T271" s="17"/>
    </row>
    <row r="272" spans="1:20" s="2" customFormat="1" ht="15" customHeight="1">
      <c r="A272" s="16"/>
      <c r="B272" s="16"/>
      <c r="C272" s="17"/>
      <c r="D272" s="17"/>
      <c r="E272" s="73"/>
      <c r="F272" s="17"/>
      <c r="G272" s="17"/>
      <c r="H272" s="17"/>
      <c r="I272" s="17"/>
      <c r="J272" s="18"/>
      <c r="K272" s="18"/>
      <c r="L272" s="18"/>
      <c r="M272" s="18"/>
      <c r="N272" s="18"/>
      <c r="O272" s="17"/>
      <c r="P272" s="17"/>
      <c r="Q272" s="17"/>
      <c r="R272" s="17"/>
      <c r="S272" s="17"/>
      <c r="T272" s="17"/>
    </row>
    <row r="273" spans="1:20" s="2" customFormat="1" ht="15" customHeight="1">
      <c r="A273" s="16"/>
      <c r="B273" s="16"/>
      <c r="C273" s="17"/>
      <c r="D273" s="17"/>
      <c r="E273" s="73"/>
      <c r="F273" s="17"/>
      <c r="G273" s="17"/>
      <c r="H273" s="17"/>
      <c r="I273" s="17"/>
      <c r="J273" s="18"/>
      <c r="K273" s="18"/>
      <c r="L273" s="18"/>
      <c r="M273" s="18"/>
      <c r="N273" s="18"/>
      <c r="O273" s="17"/>
      <c r="P273" s="17"/>
      <c r="Q273" s="17"/>
      <c r="R273" s="17"/>
      <c r="S273" s="17"/>
      <c r="T273" s="17"/>
    </row>
    <row r="274" spans="1:20" s="2" customFormat="1" ht="15" customHeight="1">
      <c r="A274" s="16"/>
      <c r="B274" s="16"/>
      <c r="C274" s="17"/>
      <c r="D274" s="17"/>
      <c r="E274" s="73"/>
      <c r="F274" s="17"/>
      <c r="G274" s="17"/>
      <c r="H274" s="17"/>
      <c r="I274" s="17"/>
      <c r="J274" s="18"/>
      <c r="K274" s="18"/>
      <c r="L274" s="18"/>
      <c r="M274" s="18"/>
      <c r="N274" s="18"/>
      <c r="O274" s="17"/>
      <c r="P274" s="17"/>
      <c r="Q274" s="17"/>
      <c r="R274" s="17"/>
      <c r="S274" s="17"/>
      <c r="T274" s="17"/>
    </row>
    <row r="275" spans="1:20" s="2" customFormat="1" ht="15" customHeight="1">
      <c r="A275" s="16"/>
      <c r="B275" s="16"/>
      <c r="C275" s="17"/>
      <c r="D275" s="17"/>
      <c r="E275" s="73"/>
      <c r="F275" s="17"/>
      <c r="G275" s="17"/>
      <c r="H275" s="17"/>
      <c r="I275" s="17"/>
      <c r="J275" s="18"/>
      <c r="K275" s="18"/>
      <c r="L275" s="18"/>
      <c r="M275" s="18"/>
      <c r="N275" s="18"/>
      <c r="O275" s="17"/>
      <c r="P275" s="17"/>
      <c r="Q275" s="17"/>
      <c r="R275" s="17"/>
      <c r="S275" s="17"/>
      <c r="T275" s="17"/>
    </row>
    <row r="276" spans="1:20" s="2" customFormat="1" ht="15" customHeight="1">
      <c r="A276" s="16"/>
      <c r="B276" s="16"/>
      <c r="C276" s="17"/>
      <c r="D276" s="17"/>
      <c r="E276" s="73"/>
      <c r="F276" s="17"/>
      <c r="G276" s="17"/>
      <c r="H276" s="17"/>
      <c r="I276" s="17"/>
      <c r="J276" s="18"/>
      <c r="K276" s="18"/>
      <c r="L276" s="18"/>
      <c r="M276" s="18"/>
      <c r="N276" s="18"/>
      <c r="O276" s="17"/>
      <c r="P276" s="17"/>
      <c r="Q276" s="17"/>
      <c r="R276" s="17"/>
      <c r="S276" s="17"/>
      <c r="T276" s="17"/>
    </row>
    <row r="277" spans="1:20" s="2" customFormat="1" ht="15" customHeight="1">
      <c r="A277" s="16"/>
      <c r="B277" s="16"/>
      <c r="C277" s="17"/>
      <c r="D277" s="17"/>
      <c r="E277" s="73"/>
      <c r="F277" s="17"/>
      <c r="G277" s="17"/>
      <c r="H277" s="17"/>
      <c r="I277" s="17"/>
      <c r="J277" s="18"/>
      <c r="K277" s="18"/>
      <c r="L277" s="18"/>
      <c r="M277" s="18"/>
      <c r="N277" s="18"/>
      <c r="O277" s="17"/>
      <c r="P277" s="17"/>
      <c r="Q277" s="17"/>
      <c r="R277" s="17"/>
      <c r="S277" s="17"/>
      <c r="T277" s="17"/>
    </row>
    <row r="278" spans="1:20" s="2" customFormat="1" ht="15" customHeight="1">
      <c r="A278" s="16"/>
      <c r="B278" s="16"/>
      <c r="C278" s="17"/>
      <c r="D278" s="17"/>
      <c r="E278" s="73"/>
      <c r="F278" s="17"/>
      <c r="G278" s="17"/>
      <c r="H278" s="17"/>
      <c r="I278" s="17"/>
      <c r="J278" s="18"/>
      <c r="K278" s="18"/>
      <c r="L278" s="18"/>
      <c r="M278" s="18"/>
      <c r="N278" s="18"/>
      <c r="O278" s="17"/>
      <c r="P278" s="17"/>
      <c r="Q278" s="17"/>
      <c r="R278" s="17"/>
      <c r="S278" s="17"/>
      <c r="T278" s="17"/>
    </row>
    <row r="279" spans="1:20" s="2" customFormat="1" ht="15" customHeight="1">
      <c r="A279" s="16"/>
      <c r="B279" s="16"/>
      <c r="C279" s="17"/>
      <c r="D279" s="17"/>
      <c r="E279" s="73"/>
      <c r="F279" s="17"/>
      <c r="G279" s="17"/>
      <c r="H279" s="17"/>
      <c r="I279" s="17"/>
      <c r="J279" s="18"/>
      <c r="K279" s="18"/>
      <c r="L279" s="18"/>
      <c r="M279" s="18"/>
      <c r="N279" s="18"/>
      <c r="O279" s="17"/>
      <c r="P279" s="17"/>
      <c r="Q279" s="17"/>
      <c r="R279" s="17"/>
      <c r="S279" s="17"/>
      <c r="T279" s="17"/>
    </row>
    <row r="280" spans="1:20" s="2" customFormat="1" ht="15" customHeight="1">
      <c r="A280" s="16"/>
      <c r="B280" s="16"/>
      <c r="C280" s="17"/>
      <c r="D280" s="17"/>
      <c r="E280" s="73"/>
      <c r="F280" s="17"/>
      <c r="G280" s="17"/>
      <c r="H280" s="17"/>
      <c r="I280" s="17"/>
      <c r="J280" s="18"/>
      <c r="K280" s="18"/>
      <c r="L280" s="18"/>
      <c r="M280" s="18"/>
      <c r="N280" s="18"/>
      <c r="O280" s="17"/>
      <c r="P280" s="17"/>
      <c r="Q280" s="17"/>
      <c r="R280" s="17"/>
      <c r="S280" s="17"/>
      <c r="T280" s="17"/>
    </row>
    <row r="281" spans="1:20" s="2" customFormat="1" ht="15" customHeight="1">
      <c r="A281" s="16"/>
      <c r="B281" s="16"/>
      <c r="C281" s="17"/>
      <c r="D281" s="17"/>
      <c r="E281" s="73"/>
      <c r="F281" s="17"/>
      <c r="G281" s="17"/>
      <c r="H281" s="17"/>
      <c r="I281" s="17"/>
      <c r="J281" s="18"/>
      <c r="K281" s="18"/>
      <c r="L281" s="18"/>
      <c r="M281" s="18"/>
      <c r="N281" s="18"/>
      <c r="O281" s="17"/>
      <c r="P281" s="17"/>
      <c r="Q281" s="17"/>
      <c r="R281" s="17"/>
      <c r="S281" s="17"/>
      <c r="T281" s="17"/>
    </row>
    <row r="282" spans="1:20" s="2" customFormat="1" ht="15" customHeight="1">
      <c r="A282" s="16"/>
      <c r="B282" s="16"/>
      <c r="C282" s="17"/>
      <c r="D282" s="17"/>
      <c r="E282" s="73"/>
      <c r="F282" s="17"/>
      <c r="G282" s="17"/>
      <c r="H282" s="17"/>
      <c r="I282" s="17"/>
      <c r="J282" s="18"/>
      <c r="K282" s="18"/>
      <c r="L282" s="18"/>
      <c r="M282" s="18"/>
      <c r="N282" s="18"/>
      <c r="O282" s="17"/>
      <c r="P282" s="17"/>
      <c r="Q282" s="17"/>
      <c r="R282" s="17"/>
      <c r="S282" s="17"/>
      <c r="T282" s="17"/>
    </row>
    <row r="283" spans="1:20" s="2" customFormat="1" ht="15" customHeight="1">
      <c r="A283" s="16"/>
      <c r="B283" s="16"/>
      <c r="C283" s="17"/>
      <c r="D283" s="17"/>
      <c r="E283" s="73"/>
      <c r="F283" s="17"/>
      <c r="G283" s="17"/>
      <c r="H283" s="17"/>
      <c r="I283" s="17"/>
      <c r="J283" s="18"/>
      <c r="K283" s="18"/>
      <c r="L283" s="18"/>
      <c r="M283" s="18"/>
      <c r="N283" s="18"/>
      <c r="O283" s="17"/>
      <c r="P283" s="17"/>
      <c r="Q283" s="17"/>
      <c r="R283" s="17"/>
      <c r="S283" s="17"/>
      <c r="T283" s="17"/>
    </row>
    <row r="284" spans="1:20" s="2" customFormat="1" ht="15" customHeight="1">
      <c r="A284" s="16"/>
      <c r="B284" s="16"/>
      <c r="C284" s="17"/>
      <c r="D284" s="17"/>
      <c r="E284" s="73"/>
      <c r="F284" s="17"/>
      <c r="G284" s="17"/>
      <c r="H284" s="17"/>
      <c r="I284" s="17"/>
      <c r="J284" s="18"/>
      <c r="K284" s="18"/>
      <c r="L284" s="18"/>
      <c r="M284" s="18"/>
      <c r="N284" s="18"/>
      <c r="O284" s="17"/>
      <c r="P284" s="17"/>
      <c r="Q284" s="17"/>
      <c r="R284" s="17"/>
      <c r="S284" s="17"/>
      <c r="T284" s="17"/>
    </row>
    <row r="285" spans="1:20" s="2" customFormat="1" ht="15" customHeight="1">
      <c r="A285" s="16"/>
      <c r="B285" s="16"/>
      <c r="C285" s="17"/>
      <c r="D285" s="17"/>
      <c r="E285" s="73"/>
      <c r="F285" s="17"/>
      <c r="G285" s="17"/>
      <c r="H285" s="17"/>
      <c r="I285" s="17"/>
      <c r="J285" s="18"/>
      <c r="K285" s="18"/>
      <c r="L285" s="18"/>
      <c r="M285" s="18"/>
      <c r="N285" s="18"/>
      <c r="O285" s="17"/>
      <c r="P285" s="17"/>
      <c r="Q285" s="17"/>
      <c r="R285" s="17"/>
      <c r="S285" s="17"/>
      <c r="T285" s="17"/>
    </row>
    <row r="286" spans="1:20" s="2" customFormat="1" ht="15" customHeight="1">
      <c r="A286" s="16"/>
      <c r="B286" s="16"/>
      <c r="C286" s="17"/>
      <c r="D286" s="17"/>
      <c r="E286" s="73"/>
      <c r="F286" s="17"/>
      <c r="G286" s="17"/>
      <c r="H286" s="17"/>
      <c r="I286" s="17"/>
      <c r="J286" s="18"/>
      <c r="K286" s="18"/>
      <c r="L286" s="18"/>
      <c r="M286" s="18"/>
      <c r="N286" s="18"/>
      <c r="O286" s="17"/>
      <c r="P286" s="17"/>
      <c r="Q286" s="17"/>
      <c r="R286" s="17"/>
      <c r="S286" s="17"/>
      <c r="T286" s="17"/>
    </row>
    <row r="287" spans="1:20" s="2" customFormat="1" ht="15" customHeight="1">
      <c r="A287" s="16"/>
      <c r="B287" s="16"/>
      <c r="C287" s="17"/>
      <c r="D287" s="17"/>
      <c r="E287" s="73"/>
      <c r="F287" s="17"/>
      <c r="G287" s="17"/>
      <c r="H287" s="17"/>
      <c r="I287" s="17"/>
      <c r="J287" s="18"/>
      <c r="K287" s="18"/>
      <c r="L287" s="18"/>
      <c r="M287" s="18"/>
      <c r="N287" s="18"/>
      <c r="O287" s="17"/>
      <c r="P287" s="17"/>
      <c r="Q287" s="17"/>
      <c r="R287" s="17"/>
      <c r="S287" s="17"/>
      <c r="T287" s="17"/>
    </row>
    <row r="288" spans="1:20" s="2" customFormat="1" ht="15" customHeight="1">
      <c r="A288" s="16"/>
      <c r="B288" s="16"/>
      <c r="C288" s="17"/>
      <c r="D288" s="17"/>
      <c r="E288" s="73"/>
      <c r="F288" s="17"/>
      <c r="G288" s="17"/>
      <c r="H288" s="17"/>
      <c r="I288" s="17"/>
      <c r="J288" s="18"/>
      <c r="K288" s="18"/>
      <c r="L288" s="18"/>
      <c r="M288" s="18"/>
      <c r="N288" s="18"/>
      <c r="O288" s="17"/>
      <c r="P288" s="17"/>
      <c r="Q288" s="17"/>
      <c r="R288" s="17"/>
      <c r="S288" s="17"/>
      <c r="T288" s="17"/>
    </row>
    <row r="289" spans="1:20" s="2" customFormat="1" ht="15" customHeight="1">
      <c r="A289" s="16"/>
      <c r="B289" s="16"/>
      <c r="C289" s="17"/>
      <c r="D289" s="17"/>
      <c r="E289" s="73"/>
      <c r="F289" s="17"/>
      <c r="G289" s="17"/>
      <c r="H289" s="17"/>
      <c r="I289" s="17"/>
      <c r="J289" s="18"/>
      <c r="K289" s="18"/>
      <c r="L289" s="18"/>
      <c r="M289" s="18"/>
      <c r="N289" s="18"/>
      <c r="O289" s="17"/>
      <c r="P289" s="17"/>
      <c r="Q289" s="17"/>
      <c r="R289" s="17"/>
      <c r="S289" s="17"/>
      <c r="T289" s="17"/>
    </row>
    <row r="290" spans="1:20" s="2" customFormat="1" ht="15" customHeight="1">
      <c r="A290" s="16"/>
      <c r="B290" s="16"/>
      <c r="C290" s="17"/>
      <c r="D290" s="17"/>
      <c r="E290" s="73"/>
      <c r="F290" s="17"/>
      <c r="G290" s="17"/>
      <c r="H290" s="17"/>
      <c r="I290" s="17"/>
      <c r="J290" s="18"/>
      <c r="K290" s="18"/>
      <c r="L290" s="18"/>
      <c r="M290" s="18"/>
      <c r="N290" s="18"/>
      <c r="O290" s="17"/>
      <c r="P290" s="17"/>
      <c r="Q290" s="17"/>
      <c r="R290" s="17"/>
      <c r="S290" s="17"/>
      <c r="T290" s="17"/>
    </row>
    <row r="291" spans="1:20" s="2" customFormat="1" ht="15" customHeight="1">
      <c r="A291" s="16"/>
      <c r="B291" s="16"/>
      <c r="C291" s="17"/>
      <c r="D291" s="17"/>
      <c r="E291" s="73"/>
      <c r="F291" s="17"/>
      <c r="G291" s="17"/>
      <c r="H291" s="17"/>
      <c r="I291" s="17"/>
      <c r="J291" s="18"/>
      <c r="K291" s="18"/>
      <c r="L291" s="18"/>
      <c r="M291" s="18"/>
      <c r="N291" s="18"/>
      <c r="O291" s="17"/>
      <c r="P291" s="17"/>
      <c r="Q291" s="17"/>
      <c r="R291" s="17"/>
      <c r="S291" s="17"/>
      <c r="T291" s="17"/>
    </row>
    <row r="292" spans="1:20" s="2" customFormat="1" ht="15" customHeight="1">
      <c r="A292" s="16"/>
      <c r="B292" s="16"/>
      <c r="C292" s="17"/>
      <c r="D292" s="17"/>
      <c r="E292" s="73"/>
      <c r="F292" s="17"/>
      <c r="G292" s="17"/>
      <c r="H292" s="17"/>
      <c r="I292" s="17"/>
      <c r="J292" s="18"/>
      <c r="K292" s="18"/>
      <c r="L292" s="18"/>
      <c r="M292" s="18"/>
      <c r="N292" s="18"/>
      <c r="O292" s="17"/>
      <c r="P292" s="17"/>
      <c r="Q292" s="17"/>
      <c r="R292" s="17"/>
      <c r="S292" s="17"/>
      <c r="T292" s="17"/>
    </row>
    <row r="293" spans="1:20" s="2" customFormat="1" ht="15" customHeight="1">
      <c r="A293" s="16"/>
      <c r="B293" s="16"/>
      <c r="C293" s="17"/>
      <c r="D293" s="17"/>
      <c r="E293" s="73"/>
      <c r="F293" s="17"/>
      <c r="G293" s="17"/>
      <c r="H293" s="17"/>
      <c r="I293" s="17"/>
      <c r="J293" s="18"/>
      <c r="K293" s="18"/>
      <c r="L293" s="18"/>
      <c r="M293" s="18"/>
      <c r="N293" s="18"/>
      <c r="O293" s="17"/>
      <c r="P293" s="17"/>
      <c r="Q293" s="17"/>
      <c r="R293" s="17"/>
      <c r="S293" s="17"/>
      <c r="T293" s="17"/>
    </row>
    <row r="294" spans="1:20" s="2" customFormat="1" ht="15" customHeight="1">
      <c r="A294" s="16"/>
      <c r="B294" s="16"/>
      <c r="C294" s="17"/>
      <c r="D294" s="17"/>
      <c r="E294" s="73"/>
      <c r="F294" s="17"/>
      <c r="G294" s="17"/>
      <c r="H294" s="17"/>
      <c r="I294" s="17"/>
      <c r="J294" s="18"/>
      <c r="K294" s="18"/>
      <c r="L294" s="18"/>
      <c r="M294" s="18"/>
      <c r="N294" s="18"/>
      <c r="O294" s="17"/>
      <c r="P294" s="17"/>
      <c r="Q294" s="17"/>
      <c r="R294" s="17"/>
      <c r="S294" s="17"/>
      <c r="T294" s="17"/>
    </row>
    <row r="295" spans="1:20" s="2" customFormat="1" ht="15" customHeight="1">
      <c r="A295" s="16"/>
      <c r="B295" s="16"/>
      <c r="C295" s="17"/>
      <c r="D295" s="17"/>
      <c r="E295" s="73"/>
      <c r="F295" s="17"/>
      <c r="G295" s="17"/>
      <c r="H295" s="17"/>
      <c r="I295" s="17"/>
      <c r="J295" s="18"/>
      <c r="K295" s="18"/>
      <c r="L295" s="18"/>
      <c r="M295" s="18"/>
      <c r="N295" s="18"/>
      <c r="O295" s="17"/>
      <c r="P295" s="17"/>
      <c r="Q295" s="17"/>
      <c r="R295" s="17"/>
      <c r="S295" s="17"/>
      <c r="T295" s="17"/>
    </row>
    <row r="296" spans="1:20" s="2" customFormat="1" ht="15" customHeight="1">
      <c r="A296" s="16"/>
      <c r="B296" s="16"/>
      <c r="C296" s="17"/>
      <c r="D296" s="17"/>
      <c r="E296" s="73"/>
      <c r="F296" s="17"/>
      <c r="G296" s="17"/>
      <c r="H296" s="17"/>
      <c r="I296" s="17"/>
      <c r="J296" s="18"/>
      <c r="K296" s="18"/>
      <c r="L296" s="18"/>
      <c r="M296" s="18"/>
      <c r="N296" s="18"/>
      <c r="O296" s="17"/>
      <c r="P296" s="17"/>
      <c r="Q296" s="17"/>
      <c r="R296" s="17"/>
      <c r="S296" s="17"/>
      <c r="T296" s="17"/>
    </row>
    <row r="297" spans="1:20" s="2" customFormat="1" ht="15" customHeight="1">
      <c r="A297" s="16"/>
      <c r="B297" s="16"/>
      <c r="C297" s="17"/>
      <c r="D297" s="17"/>
      <c r="E297" s="73"/>
      <c r="F297" s="17"/>
      <c r="G297" s="17"/>
      <c r="H297" s="17"/>
      <c r="I297" s="17"/>
      <c r="J297" s="18"/>
      <c r="K297" s="18"/>
      <c r="L297" s="18"/>
      <c r="M297" s="18"/>
      <c r="N297" s="18"/>
      <c r="O297" s="17"/>
      <c r="P297" s="17"/>
      <c r="Q297" s="17"/>
      <c r="R297" s="17"/>
      <c r="S297" s="17"/>
      <c r="T297" s="17"/>
    </row>
    <row r="298" spans="1:20" s="2" customFormat="1" ht="15" customHeight="1">
      <c r="A298" s="16"/>
      <c r="B298" s="16"/>
      <c r="C298" s="17"/>
      <c r="D298" s="17"/>
      <c r="E298" s="73"/>
      <c r="F298" s="17"/>
      <c r="G298" s="17"/>
      <c r="H298" s="17"/>
      <c r="I298" s="17"/>
      <c r="J298" s="18"/>
      <c r="K298" s="18"/>
      <c r="L298" s="18"/>
      <c r="M298" s="18"/>
      <c r="N298" s="18"/>
      <c r="O298" s="17"/>
      <c r="P298" s="17"/>
      <c r="Q298" s="17"/>
      <c r="R298" s="17"/>
      <c r="S298" s="17"/>
      <c r="T298" s="17"/>
    </row>
    <row r="299" spans="1:20" s="2" customFormat="1" ht="15" customHeight="1">
      <c r="A299" s="16"/>
      <c r="B299" s="16"/>
      <c r="C299" s="17"/>
      <c r="D299" s="17"/>
      <c r="E299" s="73"/>
      <c r="F299" s="17"/>
      <c r="G299" s="17"/>
      <c r="H299" s="17"/>
      <c r="I299" s="17"/>
      <c r="J299" s="18"/>
      <c r="K299" s="18"/>
      <c r="L299" s="18"/>
      <c r="M299" s="18"/>
      <c r="N299" s="18"/>
      <c r="O299" s="17"/>
      <c r="P299" s="17"/>
      <c r="Q299" s="17"/>
      <c r="R299" s="17"/>
      <c r="S299" s="17"/>
      <c r="T299" s="17"/>
    </row>
    <row r="300" spans="1:20" s="2" customFormat="1" ht="15" customHeight="1">
      <c r="A300" s="16"/>
      <c r="B300" s="16"/>
      <c r="C300" s="17"/>
      <c r="D300" s="17"/>
      <c r="E300" s="73"/>
      <c r="F300" s="17"/>
      <c r="G300" s="17"/>
      <c r="H300" s="17"/>
      <c r="I300" s="17"/>
      <c r="J300" s="18"/>
      <c r="K300" s="18"/>
      <c r="L300" s="18"/>
      <c r="M300" s="18"/>
      <c r="N300" s="18"/>
      <c r="O300" s="17"/>
      <c r="P300" s="17"/>
      <c r="Q300" s="17"/>
      <c r="R300" s="17"/>
      <c r="S300" s="17"/>
      <c r="T300" s="17"/>
    </row>
    <row r="301" spans="1:20" s="2" customFormat="1" ht="15" customHeight="1">
      <c r="A301" s="16"/>
      <c r="B301" s="16"/>
      <c r="C301" s="17"/>
      <c r="D301" s="17"/>
      <c r="E301" s="73"/>
      <c r="F301" s="17"/>
      <c r="G301" s="17"/>
      <c r="H301" s="17"/>
      <c r="I301" s="17"/>
      <c r="J301" s="18"/>
      <c r="K301" s="18"/>
      <c r="L301" s="18"/>
      <c r="M301" s="18"/>
      <c r="N301" s="18"/>
      <c r="O301" s="17"/>
      <c r="P301" s="17"/>
      <c r="Q301" s="17"/>
      <c r="R301" s="17"/>
      <c r="S301" s="17"/>
      <c r="T301" s="17"/>
    </row>
    <row r="302" spans="1:20" s="2" customFormat="1" ht="15" customHeight="1">
      <c r="A302" s="16"/>
      <c r="B302" s="16"/>
      <c r="C302" s="17"/>
      <c r="D302" s="17"/>
      <c r="E302" s="73"/>
      <c r="F302" s="17"/>
      <c r="G302" s="17"/>
      <c r="H302" s="17"/>
      <c r="I302" s="17"/>
      <c r="J302" s="18"/>
      <c r="K302" s="18"/>
      <c r="L302" s="18"/>
      <c r="M302" s="18"/>
      <c r="N302" s="18"/>
      <c r="O302" s="17"/>
      <c r="P302" s="17"/>
      <c r="Q302" s="17"/>
      <c r="R302" s="17"/>
      <c r="S302" s="17"/>
      <c r="T302" s="17"/>
    </row>
    <row r="303" spans="1:20" s="2" customFormat="1" ht="15" customHeight="1">
      <c r="A303" s="16"/>
      <c r="B303" s="16"/>
      <c r="C303" s="17"/>
      <c r="D303" s="17"/>
      <c r="E303" s="73"/>
      <c r="F303" s="17"/>
      <c r="G303" s="17"/>
      <c r="H303" s="17"/>
      <c r="I303" s="17"/>
      <c r="J303" s="18"/>
      <c r="K303" s="18"/>
      <c r="L303" s="18"/>
      <c r="M303" s="18"/>
      <c r="N303" s="18"/>
      <c r="O303" s="17"/>
      <c r="P303" s="17"/>
      <c r="Q303" s="17"/>
      <c r="R303" s="17"/>
      <c r="S303" s="17"/>
      <c r="T303" s="17"/>
    </row>
    <row r="304" spans="1:20" s="2" customFormat="1" ht="15" customHeight="1">
      <c r="A304" s="16"/>
      <c r="B304" s="16"/>
      <c r="C304" s="17"/>
      <c r="D304" s="17"/>
      <c r="E304" s="73"/>
      <c r="F304" s="17"/>
      <c r="G304" s="17"/>
      <c r="H304" s="17"/>
      <c r="I304" s="17"/>
      <c r="J304" s="18"/>
      <c r="K304" s="18"/>
      <c r="L304" s="18"/>
      <c r="M304" s="18"/>
      <c r="N304" s="18"/>
      <c r="O304" s="17"/>
      <c r="P304" s="17"/>
      <c r="Q304" s="17"/>
      <c r="R304" s="17"/>
      <c r="S304" s="17"/>
      <c r="T304" s="17"/>
    </row>
    <row r="305" spans="1:20" s="2" customFormat="1" ht="15" customHeight="1">
      <c r="A305" s="16"/>
      <c r="B305" s="16"/>
      <c r="C305" s="17"/>
      <c r="D305" s="17"/>
      <c r="E305" s="73"/>
      <c r="F305" s="17"/>
      <c r="G305" s="17"/>
      <c r="H305" s="17"/>
      <c r="I305" s="17"/>
      <c r="J305" s="18"/>
      <c r="K305" s="18"/>
      <c r="L305" s="18"/>
      <c r="M305" s="18"/>
      <c r="N305" s="18"/>
      <c r="O305" s="17"/>
      <c r="P305" s="17"/>
      <c r="Q305" s="17"/>
      <c r="R305" s="17"/>
      <c r="S305" s="17"/>
      <c r="T305" s="17"/>
    </row>
    <row r="306" spans="1:20" s="2" customFormat="1" ht="15" customHeight="1">
      <c r="A306" s="16"/>
      <c r="B306" s="16"/>
      <c r="C306" s="17"/>
      <c r="D306" s="17"/>
      <c r="E306" s="73"/>
      <c r="F306" s="17"/>
      <c r="G306" s="17"/>
      <c r="H306" s="17"/>
      <c r="I306" s="17"/>
      <c r="J306" s="18"/>
      <c r="K306" s="18"/>
      <c r="L306" s="18"/>
      <c r="M306" s="18"/>
      <c r="N306" s="18"/>
      <c r="O306" s="17"/>
      <c r="P306" s="17"/>
      <c r="Q306" s="17"/>
      <c r="R306" s="17"/>
      <c r="S306" s="17"/>
      <c r="T306" s="17"/>
    </row>
    <row r="307" spans="1:20" s="2" customFormat="1" ht="15" customHeight="1">
      <c r="A307" s="16"/>
      <c r="B307" s="16"/>
      <c r="C307" s="17"/>
      <c r="D307" s="17"/>
      <c r="E307" s="73"/>
      <c r="F307" s="17"/>
      <c r="G307" s="17"/>
      <c r="H307" s="17"/>
      <c r="I307" s="17"/>
      <c r="J307" s="18"/>
      <c r="K307" s="18"/>
      <c r="L307" s="18"/>
      <c r="M307" s="18"/>
      <c r="N307" s="18"/>
      <c r="O307" s="17"/>
      <c r="P307" s="17"/>
      <c r="Q307" s="17"/>
      <c r="R307" s="17"/>
      <c r="S307" s="17"/>
      <c r="T307" s="17"/>
    </row>
    <row r="308" spans="1:20" s="2" customFormat="1" ht="15" customHeight="1">
      <c r="A308" s="16"/>
      <c r="B308" s="16"/>
      <c r="C308" s="17"/>
      <c r="D308" s="17"/>
      <c r="E308" s="73"/>
      <c r="F308" s="17"/>
      <c r="G308" s="17"/>
      <c r="H308" s="17"/>
      <c r="I308" s="17"/>
      <c r="J308" s="18"/>
      <c r="K308" s="18"/>
      <c r="L308" s="18"/>
      <c r="M308" s="18"/>
      <c r="N308" s="18"/>
      <c r="O308" s="17"/>
      <c r="P308" s="17"/>
      <c r="Q308" s="17"/>
      <c r="R308" s="17"/>
      <c r="S308" s="17"/>
      <c r="T308" s="17"/>
    </row>
    <row r="309" spans="1:20" s="2" customFormat="1" ht="15" customHeight="1">
      <c r="A309" s="16"/>
      <c r="B309" s="16"/>
      <c r="C309" s="17"/>
      <c r="D309" s="17"/>
      <c r="E309" s="73"/>
      <c r="F309" s="17"/>
      <c r="G309" s="17"/>
      <c r="H309" s="17"/>
      <c r="I309" s="17"/>
      <c r="J309" s="18"/>
      <c r="K309" s="18"/>
      <c r="L309" s="18"/>
      <c r="M309" s="18"/>
      <c r="N309" s="18"/>
      <c r="O309" s="17"/>
      <c r="P309" s="17"/>
      <c r="Q309" s="17"/>
      <c r="R309" s="17"/>
      <c r="S309" s="17"/>
      <c r="T309" s="17"/>
    </row>
    <row r="310" spans="1:20" s="2" customFormat="1" ht="15" customHeight="1">
      <c r="A310" s="16"/>
      <c r="B310" s="16"/>
      <c r="C310" s="17"/>
      <c r="D310" s="17"/>
      <c r="E310" s="73"/>
      <c r="F310" s="17"/>
      <c r="G310" s="17"/>
      <c r="H310" s="17"/>
      <c r="I310" s="17"/>
      <c r="J310" s="18"/>
      <c r="K310" s="18"/>
      <c r="L310" s="18"/>
      <c r="M310" s="18"/>
      <c r="N310" s="18"/>
      <c r="O310" s="17"/>
      <c r="P310" s="17"/>
      <c r="Q310" s="17"/>
      <c r="R310" s="17"/>
      <c r="S310" s="17"/>
      <c r="T310" s="17"/>
    </row>
    <row r="311" spans="1:20" s="2" customFormat="1" ht="15" customHeight="1">
      <c r="A311" s="16"/>
      <c r="B311" s="16"/>
      <c r="C311" s="17"/>
      <c r="D311" s="17"/>
      <c r="E311" s="73"/>
      <c r="F311" s="17"/>
      <c r="G311" s="17"/>
      <c r="H311" s="17"/>
      <c r="I311" s="17"/>
      <c r="J311" s="18"/>
      <c r="K311" s="18"/>
      <c r="L311" s="18"/>
      <c r="M311" s="18"/>
      <c r="N311" s="18"/>
      <c r="O311" s="17"/>
      <c r="P311" s="17"/>
      <c r="Q311" s="17"/>
      <c r="R311" s="17"/>
      <c r="S311" s="17"/>
      <c r="T311" s="17"/>
    </row>
    <row r="312" spans="1:20" s="2" customFormat="1" ht="15" customHeight="1">
      <c r="A312" s="16"/>
      <c r="B312" s="16"/>
      <c r="C312" s="17"/>
      <c r="D312" s="17"/>
      <c r="E312" s="73"/>
      <c r="F312" s="17"/>
      <c r="G312" s="17"/>
      <c r="H312" s="17"/>
      <c r="I312" s="17"/>
      <c r="J312" s="18"/>
      <c r="K312" s="18"/>
      <c r="L312" s="18"/>
      <c r="M312" s="18"/>
      <c r="N312" s="18"/>
      <c r="O312" s="17"/>
      <c r="P312" s="17"/>
      <c r="Q312" s="17"/>
      <c r="R312" s="17"/>
      <c r="S312" s="17"/>
      <c r="T312" s="17"/>
    </row>
    <row r="313" spans="1:20" s="2" customFormat="1" ht="15" customHeight="1">
      <c r="A313" s="16"/>
      <c r="B313" s="16"/>
      <c r="C313" s="17"/>
      <c r="D313" s="17"/>
      <c r="E313" s="73"/>
      <c r="F313" s="17"/>
      <c r="G313" s="17"/>
      <c r="H313" s="17"/>
      <c r="I313" s="17"/>
      <c r="J313" s="18"/>
      <c r="K313" s="18"/>
      <c r="L313" s="18"/>
      <c r="M313" s="18"/>
      <c r="N313" s="18"/>
      <c r="O313" s="17"/>
      <c r="P313" s="17"/>
      <c r="Q313" s="17"/>
      <c r="R313" s="17"/>
      <c r="S313" s="17"/>
      <c r="T313" s="17"/>
    </row>
    <row r="314" spans="1:20" s="2" customFormat="1" ht="15" customHeight="1">
      <c r="A314" s="16"/>
      <c r="B314" s="16"/>
      <c r="C314" s="17"/>
      <c r="D314" s="17"/>
      <c r="E314" s="73"/>
      <c r="F314" s="17"/>
      <c r="G314" s="17"/>
      <c r="H314" s="17"/>
      <c r="I314" s="17"/>
      <c r="J314" s="18"/>
      <c r="K314" s="18"/>
      <c r="L314" s="18"/>
      <c r="M314" s="18"/>
      <c r="N314" s="18"/>
      <c r="O314" s="17"/>
      <c r="P314" s="17"/>
      <c r="Q314" s="17"/>
      <c r="R314" s="17"/>
      <c r="S314" s="17"/>
      <c r="T314" s="17"/>
    </row>
    <row r="315" spans="1:20" s="2" customFormat="1" ht="15" customHeight="1">
      <c r="A315" s="16"/>
      <c r="B315" s="16"/>
      <c r="C315" s="17"/>
      <c r="D315" s="17"/>
      <c r="E315" s="73"/>
      <c r="F315" s="17"/>
      <c r="G315" s="17"/>
      <c r="H315" s="17"/>
      <c r="I315" s="17"/>
      <c r="J315" s="18"/>
      <c r="K315" s="18"/>
      <c r="L315" s="18"/>
      <c r="M315" s="18"/>
      <c r="N315" s="18"/>
      <c r="O315" s="17"/>
      <c r="P315" s="17"/>
      <c r="Q315" s="17"/>
      <c r="R315" s="17"/>
      <c r="S315" s="17"/>
      <c r="T315" s="17"/>
    </row>
    <row r="316" spans="1:20" s="2" customFormat="1" ht="15" customHeight="1">
      <c r="A316" s="16"/>
      <c r="B316" s="16"/>
      <c r="C316" s="17"/>
      <c r="D316" s="17"/>
      <c r="E316" s="73"/>
      <c r="F316" s="17"/>
      <c r="G316" s="17"/>
      <c r="H316" s="17"/>
      <c r="I316" s="17"/>
      <c r="J316" s="18"/>
      <c r="K316" s="18"/>
      <c r="L316" s="18"/>
      <c r="M316" s="18"/>
      <c r="N316" s="18"/>
      <c r="O316" s="17"/>
      <c r="P316" s="17"/>
      <c r="Q316" s="17"/>
      <c r="R316" s="17"/>
      <c r="S316" s="17"/>
      <c r="T316" s="17"/>
    </row>
    <row r="317" spans="1:20" s="2" customFormat="1" ht="15" customHeight="1">
      <c r="A317" s="16"/>
      <c r="B317" s="16"/>
      <c r="C317" s="17"/>
      <c r="D317" s="17"/>
      <c r="E317" s="73"/>
      <c r="F317" s="17"/>
      <c r="G317" s="17"/>
      <c r="H317" s="17"/>
      <c r="I317" s="17"/>
      <c r="J317" s="18"/>
      <c r="K317" s="18"/>
      <c r="L317" s="18"/>
      <c r="M317" s="18"/>
      <c r="N317" s="18"/>
      <c r="O317" s="17"/>
      <c r="P317" s="17"/>
      <c r="Q317" s="17"/>
      <c r="R317" s="17"/>
      <c r="S317" s="17"/>
      <c r="T317" s="17"/>
    </row>
    <row r="318" spans="1:20" s="2" customFormat="1" ht="15" customHeight="1">
      <c r="A318" s="16"/>
      <c r="B318" s="16"/>
      <c r="C318" s="17"/>
      <c r="D318" s="17"/>
      <c r="E318" s="73"/>
      <c r="F318" s="17"/>
      <c r="G318" s="17"/>
      <c r="H318" s="17"/>
      <c r="I318" s="17"/>
      <c r="J318" s="18"/>
      <c r="K318" s="18"/>
      <c r="L318" s="18"/>
      <c r="M318" s="18"/>
      <c r="N318" s="18"/>
      <c r="O318" s="17"/>
      <c r="P318" s="17"/>
      <c r="Q318" s="17"/>
      <c r="R318" s="17"/>
      <c r="S318" s="17"/>
      <c r="T318" s="17"/>
    </row>
    <row r="319" spans="1:20" s="2" customFormat="1" ht="15" customHeight="1">
      <c r="A319" s="16"/>
      <c r="B319" s="16"/>
      <c r="C319" s="17"/>
      <c r="D319" s="17"/>
      <c r="E319" s="73"/>
      <c r="F319" s="17"/>
      <c r="G319" s="17"/>
      <c r="H319" s="17"/>
      <c r="I319" s="17"/>
      <c r="J319" s="18"/>
      <c r="K319" s="18"/>
      <c r="L319" s="18"/>
      <c r="M319" s="18"/>
      <c r="N319" s="18"/>
      <c r="O319" s="17"/>
      <c r="P319" s="17"/>
      <c r="Q319" s="17"/>
      <c r="R319" s="17"/>
      <c r="S319" s="17"/>
      <c r="T319" s="17"/>
    </row>
    <row r="320" spans="1:20" s="2" customFormat="1" ht="15" customHeight="1">
      <c r="A320" s="16"/>
      <c r="B320" s="16"/>
      <c r="C320" s="17"/>
      <c r="D320" s="17"/>
      <c r="E320" s="73"/>
      <c r="F320" s="17"/>
      <c r="G320" s="17"/>
      <c r="H320" s="17"/>
      <c r="I320" s="17"/>
      <c r="J320" s="18"/>
      <c r="K320" s="18"/>
      <c r="L320" s="18"/>
      <c r="M320" s="18"/>
      <c r="N320" s="18"/>
      <c r="O320" s="17"/>
      <c r="P320" s="17"/>
      <c r="Q320" s="17"/>
      <c r="R320" s="17"/>
      <c r="S320" s="17"/>
      <c r="T320" s="17"/>
    </row>
    <row r="321" spans="1:20" s="2" customFormat="1" ht="15" customHeight="1">
      <c r="A321" s="16"/>
      <c r="B321" s="16"/>
      <c r="C321" s="17"/>
      <c r="D321" s="17"/>
      <c r="E321" s="73"/>
      <c r="F321" s="17"/>
      <c r="G321" s="17"/>
      <c r="H321" s="17"/>
      <c r="I321" s="17"/>
      <c r="J321" s="18"/>
      <c r="K321" s="18"/>
      <c r="L321" s="18"/>
      <c r="M321" s="18"/>
      <c r="N321" s="18"/>
      <c r="O321" s="17"/>
      <c r="P321" s="17"/>
      <c r="Q321" s="17"/>
      <c r="R321" s="17"/>
      <c r="S321" s="17"/>
      <c r="T321" s="17"/>
    </row>
    <row r="322" spans="1:20" s="2" customFormat="1" ht="15" customHeight="1">
      <c r="A322" s="16"/>
      <c r="B322" s="16"/>
      <c r="C322" s="17"/>
      <c r="D322" s="17"/>
      <c r="E322" s="73"/>
      <c r="F322" s="17"/>
      <c r="G322" s="17"/>
      <c r="H322" s="17"/>
      <c r="I322" s="17"/>
      <c r="J322" s="18"/>
      <c r="K322" s="18"/>
      <c r="L322" s="18"/>
      <c r="M322" s="18"/>
      <c r="N322" s="18"/>
      <c r="O322" s="17"/>
      <c r="P322" s="17"/>
      <c r="Q322" s="17"/>
      <c r="R322" s="17"/>
      <c r="S322" s="17"/>
      <c r="T322" s="17"/>
    </row>
    <row r="323" spans="1:20" s="2" customFormat="1" ht="15" customHeight="1">
      <c r="A323" s="16"/>
      <c r="B323" s="16"/>
      <c r="C323" s="17"/>
      <c r="D323" s="17"/>
      <c r="E323" s="73"/>
      <c r="F323" s="17"/>
      <c r="G323" s="17"/>
      <c r="H323" s="17"/>
      <c r="I323" s="17"/>
      <c r="J323" s="18"/>
      <c r="K323" s="18"/>
      <c r="L323" s="18"/>
      <c r="M323" s="18"/>
      <c r="N323" s="18"/>
      <c r="O323" s="17"/>
      <c r="P323" s="17"/>
      <c r="Q323" s="17"/>
      <c r="R323" s="17"/>
      <c r="S323" s="17"/>
      <c r="T323" s="17"/>
    </row>
    <row r="324" spans="1:20" s="2" customFormat="1" ht="15" customHeight="1">
      <c r="A324" s="16"/>
      <c r="B324" s="16"/>
      <c r="C324" s="17"/>
      <c r="D324" s="17"/>
      <c r="E324" s="73"/>
      <c r="F324" s="17"/>
      <c r="G324" s="17"/>
      <c r="H324" s="17"/>
      <c r="I324" s="17"/>
      <c r="J324" s="18"/>
      <c r="K324" s="18"/>
      <c r="L324" s="18"/>
      <c r="M324" s="18"/>
      <c r="N324" s="18"/>
      <c r="O324" s="17"/>
      <c r="P324" s="17"/>
      <c r="Q324" s="17"/>
      <c r="R324" s="17"/>
      <c r="S324" s="17"/>
      <c r="T324" s="17"/>
    </row>
    <row r="325" spans="1:20" s="2" customFormat="1" ht="15" customHeight="1">
      <c r="A325" s="16"/>
      <c r="B325" s="16"/>
      <c r="C325" s="17"/>
      <c r="D325" s="17"/>
      <c r="E325" s="73"/>
      <c r="F325" s="17"/>
      <c r="G325" s="17"/>
      <c r="H325" s="17"/>
      <c r="I325" s="17"/>
      <c r="J325" s="18"/>
      <c r="K325" s="18"/>
      <c r="L325" s="18"/>
      <c r="M325" s="18"/>
      <c r="N325" s="18"/>
      <c r="O325" s="17"/>
      <c r="P325" s="17"/>
      <c r="Q325" s="17"/>
      <c r="R325" s="17"/>
      <c r="S325" s="17"/>
      <c r="T325" s="17"/>
    </row>
    <row r="326" spans="1:20" s="2" customFormat="1" ht="15" customHeight="1">
      <c r="A326" s="16"/>
      <c r="B326" s="16"/>
      <c r="C326" s="17"/>
      <c r="D326" s="17"/>
      <c r="E326" s="73"/>
      <c r="F326" s="17"/>
      <c r="G326" s="17"/>
      <c r="H326" s="17"/>
      <c r="I326" s="17"/>
      <c r="J326" s="18"/>
      <c r="K326" s="18"/>
      <c r="L326" s="18"/>
      <c r="M326" s="18"/>
      <c r="N326" s="18"/>
      <c r="O326" s="17"/>
      <c r="P326" s="17"/>
      <c r="Q326" s="17"/>
      <c r="R326" s="17"/>
      <c r="S326" s="17"/>
      <c r="T326" s="17"/>
    </row>
    <row r="327" spans="1:20" s="2" customFormat="1" ht="15" customHeight="1">
      <c r="A327" s="16"/>
      <c r="B327" s="16"/>
      <c r="C327" s="17"/>
      <c r="D327" s="17"/>
      <c r="E327" s="73"/>
      <c r="F327" s="17"/>
      <c r="G327" s="17"/>
      <c r="H327" s="17"/>
      <c r="I327" s="17"/>
      <c r="J327" s="18"/>
      <c r="K327" s="18"/>
      <c r="L327" s="18"/>
      <c r="M327" s="18"/>
      <c r="N327" s="18"/>
      <c r="O327" s="17"/>
      <c r="P327" s="17"/>
      <c r="Q327" s="17"/>
      <c r="R327" s="17"/>
      <c r="S327" s="17"/>
      <c r="T327" s="17"/>
    </row>
    <row r="328" spans="1:20" s="2" customFormat="1" ht="15" customHeight="1">
      <c r="A328" s="16"/>
      <c r="B328" s="16"/>
      <c r="C328" s="17"/>
      <c r="D328" s="17"/>
      <c r="E328" s="73"/>
      <c r="F328" s="17"/>
      <c r="G328" s="17"/>
      <c r="H328" s="17"/>
      <c r="I328" s="17"/>
      <c r="J328" s="18"/>
      <c r="K328" s="18"/>
      <c r="L328" s="18"/>
      <c r="M328" s="18"/>
      <c r="N328" s="18"/>
      <c r="O328" s="17"/>
      <c r="P328" s="17"/>
      <c r="Q328" s="17"/>
      <c r="R328" s="17"/>
      <c r="S328" s="17"/>
      <c r="T328" s="17"/>
    </row>
    <row r="329" spans="1:20" s="2" customFormat="1" ht="15" customHeight="1">
      <c r="A329" s="16"/>
      <c r="B329" s="16"/>
      <c r="C329" s="17"/>
      <c r="D329" s="17"/>
      <c r="E329" s="73"/>
      <c r="F329" s="17"/>
      <c r="G329" s="17"/>
      <c r="H329" s="17"/>
      <c r="I329" s="17"/>
      <c r="J329" s="18"/>
      <c r="K329" s="18"/>
      <c r="L329" s="18"/>
      <c r="M329" s="18"/>
      <c r="N329" s="18"/>
      <c r="O329" s="17"/>
      <c r="P329" s="17"/>
      <c r="Q329" s="17"/>
      <c r="R329" s="17"/>
      <c r="S329" s="17"/>
      <c r="T329" s="17"/>
    </row>
    <row r="330" spans="1:20" s="2" customFormat="1" ht="15" customHeight="1">
      <c r="A330" s="16"/>
      <c r="B330" s="16"/>
      <c r="C330" s="17"/>
      <c r="D330" s="17"/>
      <c r="E330" s="73"/>
      <c r="F330" s="17"/>
      <c r="G330" s="17"/>
      <c r="H330" s="17"/>
      <c r="I330" s="17"/>
      <c r="J330" s="18"/>
      <c r="K330" s="18"/>
      <c r="L330" s="18"/>
      <c r="M330" s="18"/>
      <c r="N330" s="18"/>
      <c r="O330" s="17"/>
      <c r="P330" s="17"/>
      <c r="Q330" s="17"/>
      <c r="R330" s="17"/>
      <c r="S330" s="17"/>
      <c r="T330" s="17"/>
    </row>
    <row r="331" spans="1:20" s="2" customFormat="1" ht="15" customHeight="1">
      <c r="A331" s="16"/>
      <c r="B331" s="16"/>
      <c r="C331" s="17"/>
      <c r="D331" s="17"/>
      <c r="E331" s="73"/>
      <c r="F331" s="17"/>
      <c r="G331" s="17"/>
      <c r="H331" s="17"/>
      <c r="I331" s="17"/>
      <c r="J331" s="18"/>
      <c r="K331" s="18"/>
      <c r="L331" s="18"/>
      <c r="M331" s="18"/>
      <c r="N331" s="18"/>
      <c r="O331" s="17"/>
      <c r="P331" s="17"/>
      <c r="Q331" s="17"/>
      <c r="R331" s="17"/>
      <c r="S331" s="17"/>
      <c r="T331" s="17"/>
    </row>
    <row r="332" spans="1:20" s="2" customFormat="1" ht="15" customHeight="1">
      <c r="A332" s="16"/>
      <c r="B332" s="16"/>
      <c r="C332" s="17"/>
      <c r="D332" s="17"/>
      <c r="E332" s="73"/>
      <c r="F332" s="17"/>
      <c r="G332" s="17"/>
      <c r="H332" s="17"/>
      <c r="I332" s="17"/>
      <c r="J332" s="18"/>
      <c r="K332" s="18"/>
      <c r="L332" s="18"/>
      <c r="M332" s="18"/>
      <c r="N332" s="18"/>
      <c r="O332" s="17"/>
      <c r="P332" s="17"/>
      <c r="Q332" s="17"/>
      <c r="R332" s="17"/>
      <c r="S332" s="17"/>
      <c r="T332" s="17"/>
    </row>
    <row r="333" spans="1:20" s="2" customFormat="1" ht="15" customHeight="1">
      <c r="A333" s="16"/>
      <c r="B333" s="16"/>
      <c r="C333" s="17"/>
      <c r="D333" s="17"/>
      <c r="E333" s="73"/>
      <c r="F333" s="17"/>
      <c r="G333" s="17"/>
      <c r="H333" s="17"/>
      <c r="I333" s="17"/>
      <c r="J333" s="18"/>
      <c r="K333" s="18"/>
      <c r="L333" s="18"/>
      <c r="M333" s="18"/>
      <c r="N333" s="18"/>
      <c r="O333" s="17"/>
      <c r="P333" s="17"/>
      <c r="Q333" s="17"/>
      <c r="R333" s="17"/>
      <c r="S333" s="17"/>
      <c r="T333" s="17"/>
    </row>
    <row r="334" spans="1:20" s="2" customFormat="1" ht="15" customHeight="1">
      <c r="A334" s="16"/>
      <c r="B334" s="16"/>
      <c r="C334" s="17"/>
      <c r="D334" s="17"/>
      <c r="E334" s="73"/>
      <c r="F334" s="17"/>
      <c r="G334" s="17"/>
      <c r="H334" s="17"/>
      <c r="I334" s="17"/>
      <c r="J334" s="18"/>
      <c r="K334" s="18"/>
      <c r="L334" s="18"/>
      <c r="M334" s="18"/>
      <c r="N334" s="18"/>
      <c r="O334" s="17"/>
      <c r="P334" s="17"/>
      <c r="Q334" s="17"/>
      <c r="R334" s="17"/>
      <c r="S334" s="17"/>
      <c r="T334" s="17"/>
    </row>
    <row r="335" spans="1:20" s="2" customFormat="1" ht="15" customHeight="1">
      <c r="A335" s="16"/>
      <c r="B335" s="16"/>
      <c r="C335" s="17"/>
      <c r="D335" s="17"/>
      <c r="E335" s="73"/>
      <c r="F335" s="17"/>
      <c r="G335" s="17"/>
      <c r="H335" s="17"/>
      <c r="I335" s="17"/>
      <c r="J335" s="18"/>
      <c r="K335" s="18"/>
      <c r="L335" s="18"/>
      <c r="M335" s="18"/>
      <c r="N335" s="18"/>
      <c r="O335" s="17"/>
      <c r="P335" s="17"/>
      <c r="Q335" s="17"/>
      <c r="R335" s="17"/>
      <c r="S335" s="17"/>
      <c r="T335" s="17"/>
    </row>
    <row r="336" spans="1:20" s="2" customFormat="1" ht="15" customHeight="1">
      <c r="A336" s="16"/>
      <c r="B336" s="16"/>
      <c r="C336" s="17"/>
      <c r="D336" s="17"/>
      <c r="E336" s="73"/>
      <c r="F336" s="17"/>
      <c r="G336" s="17"/>
      <c r="H336" s="17"/>
      <c r="I336" s="17"/>
      <c r="J336" s="18"/>
      <c r="K336" s="18"/>
      <c r="L336" s="18"/>
      <c r="M336" s="18"/>
      <c r="N336" s="18"/>
      <c r="O336" s="17"/>
      <c r="P336" s="17"/>
      <c r="Q336" s="17"/>
      <c r="R336" s="17"/>
      <c r="S336" s="17"/>
      <c r="T336" s="17"/>
    </row>
    <row r="337" spans="1:20" s="2" customFormat="1" ht="15" customHeight="1">
      <c r="A337" s="16"/>
      <c r="B337" s="16"/>
      <c r="C337" s="17"/>
      <c r="D337" s="17"/>
      <c r="E337" s="73"/>
      <c r="F337" s="17"/>
      <c r="G337" s="17"/>
      <c r="H337" s="17"/>
      <c r="I337" s="17"/>
      <c r="J337" s="18"/>
      <c r="K337" s="18"/>
      <c r="L337" s="18"/>
      <c r="M337" s="18"/>
      <c r="N337" s="18"/>
      <c r="O337" s="17"/>
      <c r="P337" s="17"/>
      <c r="Q337" s="17"/>
      <c r="R337" s="17"/>
      <c r="S337" s="17"/>
      <c r="T337" s="17"/>
    </row>
    <row r="338" spans="1:20" s="2" customFormat="1" ht="15" customHeight="1">
      <c r="A338" s="16"/>
      <c r="B338" s="16"/>
      <c r="C338" s="17"/>
      <c r="D338" s="17"/>
      <c r="E338" s="73"/>
      <c r="F338" s="17"/>
      <c r="G338" s="17"/>
      <c r="H338" s="17"/>
      <c r="I338" s="17"/>
      <c r="J338" s="18"/>
      <c r="K338" s="18"/>
      <c r="L338" s="18"/>
      <c r="M338" s="18"/>
      <c r="N338" s="18"/>
      <c r="O338" s="17"/>
      <c r="P338" s="17"/>
      <c r="Q338" s="17"/>
      <c r="R338" s="17"/>
      <c r="S338" s="17"/>
      <c r="T338" s="17"/>
    </row>
    <row r="339" spans="1:20" s="2" customFormat="1" ht="15" customHeight="1">
      <c r="A339" s="16"/>
      <c r="B339" s="16"/>
      <c r="C339" s="17"/>
      <c r="D339" s="17"/>
      <c r="E339" s="73"/>
      <c r="F339" s="17"/>
      <c r="G339" s="17"/>
      <c r="H339" s="17"/>
      <c r="I339" s="17"/>
      <c r="J339" s="18"/>
      <c r="K339" s="18"/>
      <c r="L339" s="18"/>
      <c r="M339" s="18"/>
      <c r="N339" s="18"/>
      <c r="O339" s="17"/>
      <c r="P339" s="17"/>
      <c r="Q339" s="17"/>
      <c r="R339" s="17"/>
      <c r="S339" s="17"/>
      <c r="T339" s="17"/>
    </row>
    <row r="340" spans="1:20" s="2" customFormat="1" ht="15" customHeight="1">
      <c r="A340" s="16"/>
      <c r="B340" s="16"/>
      <c r="C340" s="17"/>
      <c r="D340" s="17"/>
      <c r="E340" s="73"/>
      <c r="F340" s="17"/>
      <c r="G340" s="17"/>
      <c r="H340" s="17"/>
      <c r="I340" s="17"/>
      <c r="J340" s="18"/>
      <c r="K340" s="18"/>
      <c r="L340" s="18"/>
      <c r="M340" s="18"/>
      <c r="N340" s="18"/>
      <c r="O340" s="17"/>
      <c r="P340" s="17"/>
      <c r="Q340" s="17"/>
      <c r="R340" s="17"/>
      <c r="S340" s="17"/>
      <c r="T340" s="17"/>
    </row>
    <row r="341" spans="1:20" s="2" customFormat="1" ht="15" customHeight="1">
      <c r="A341" s="16"/>
      <c r="B341" s="16"/>
      <c r="C341" s="17"/>
      <c r="D341" s="17"/>
      <c r="E341" s="73"/>
      <c r="F341" s="17"/>
      <c r="G341" s="17"/>
      <c r="H341" s="17"/>
      <c r="I341" s="17"/>
      <c r="J341" s="18"/>
      <c r="K341" s="18"/>
      <c r="L341" s="18"/>
      <c r="M341" s="18"/>
      <c r="N341" s="18"/>
      <c r="O341" s="17"/>
      <c r="P341" s="17"/>
      <c r="Q341" s="17"/>
      <c r="R341" s="17"/>
      <c r="S341" s="17"/>
      <c r="T341" s="17"/>
    </row>
    <row r="342" spans="1:20" s="2" customFormat="1" ht="15" customHeight="1">
      <c r="A342" s="16"/>
      <c r="B342" s="16"/>
      <c r="C342" s="17"/>
      <c r="D342" s="17"/>
      <c r="E342" s="73"/>
      <c r="F342" s="17"/>
      <c r="G342" s="17"/>
      <c r="H342" s="17"/>
      <c r="I342" s="17"/>
      <c r="J342" s="18"/>
      <c r="K342" s="18"/>
      <c r="L342" s="18"/>
      <c r="M342" s="18"/>
      <c r="N342" s="18"/>
      <c r="O342" s="17"/>
      <c r="P342" s="17"/>
      <c r="Q342" s="17"/>
      <c r="R342" s="17"/>
      <c r="S342" s="17"/>
      <c r="T342" s="17"/>
    </row>
    <row r="343" spans="1:20" s="2" customFormat="1" ht="15" customHeight="1">
      <c r="A343" s="16"/>
      <c r="B343" s="16"/>
      <c r="C343" s="17"/>
      <c r="D343" s="17"/>
      <c r="E343" s="73"/>
      <c r="F343" s="17"/>
      <c r="G343" s="17"/>
      <c r="H343" s="17"/>
      <c r="I343" s="17"/>
      <c r="J343" s="18"/>
      <c r="K343" s="18"/>
      <c r="L343" s="18"/>
      <c r="M343" s="18"/>
      <c r="N343" s="18"/>
      <c r="O343" s="17"/>
      <c r="P343" s="17"/>
      <c r="Q343" s="17"/>
      <c r="R343" s="17"/>
      <c r="S343" s="17"/>
      <c r="T343" s="17"/>
    </row>
    <row r="344" spans="1:20" s="2" customFormat="1" ht="15" customHeight="1">
      <c r="A344" s="16"/>
      <c r="B344" s="16"/>
      <c r="C344" s="17"/>
      <c r="D344" s="17"/>
      <c r="E344" s="73"/>
      <c r="F344" s="17"/>
      <c r="G344" s="17"/>
      <c r="H344" s="17"/>
      <c r="I344" s="17"/>
      <c r="J344" s="18"/>
      <c r="K344" s="18"/>
      <c r="L344" s="18"/>
      <c r="M344" s="18"/>
      <c r="N344" s="18"/>
      <c r="O344" s="17"/>
      <c r="P344" s="17"/>
      <c r="Q344" s="17"/>
      <c r="R344" s="17"/>
      <c r="S344" s="17"/>
      <c r="T344" s="17"/>
    </row>
    <row r="345" spans="1:20" s="2" customFormat="1" ht="15" customHeight="1">
      <c r="A345" s="16"/>
      <c r="B345" s="16"/>
      <c r="C345" s="17"/>
      <c r="D345" s="17"/>
      <c r="E345" s="73"/>
      <c r="F345" s="17"/>
      <c r="G345" s="17"/>
      <c r="H345" s="17"/>
      <c r="I345" s="17"/>
      <c r="J345" s="18"/>
      <c r="K345" s="18"/>
      <c r="L345" s="18"/>
      <c r="M345" s="18"/>
      <c r="N345" s="18"/>
      <c r="O345" s="17"/>
      <c r="P345" s="17"/>
      <c r="Q345" s="17"/>
      <c r="R345" s="17"/>
      <c r="S345" s="17"/>
      <c r="T345" s="17"/>
    </row>
    <row r="346" spans="1:20" s="2" customFormat="1" ht="15" customHeight="1">
      <c r="A346" s="16"/>
      <c r="B346" s="16"/>
      <c r="C346" s="17"/>
      <c r="D346" s="17"/>
      <c r="E346" s="73"/>
      <c r="F346" s="17"/>
      <c r="G346" s="17"/>
      <c r="H346" s="17"/>
      <c r="I346" s="17"/>
      <c r="J346" s="18"/>
      <c r="K346" s="18"/>
      <c r="L346" s="18"/>
      <c r="M346" s="18"/>
      <c r="N346" s="18"/>
      <c r="O346" s="17"/>
      <c r="P346" s="17"/>
      <c r="Q346" s="17"/>
      <c r="R346" s="17"/>
      <c r="S346" s="17"/>
      <c r="T346" s="17"/>
    </row>
    <row r="347" spans="1:20" s="2" customFormat="1" ht="15" customHeight="1">
      <c r="A347" s="16"/>
      <c r="B347" s="16"/>
      <c r="C347" s="17"/>
      <c r="D347" s="17"/>
      <c r="E347" s="73"/>
      <c r="F347" s="17"/>
      <c r="G347" s="17"/>
      <c r="H347" s="17"/>
      <c r="I347" s="17"/>
      <c r="J347" s="18"/>
      <c r="K347" s="18"/>
      <c r="L347" s="18"/>
      <c r="M347" s="18"/>
      <c r="N347" s="18"/>
      <c r="O347" s="17"/>
      <c r="P347" s="17"/>
      <c r="Q347" s="17"/>
      <c r="R347" s="17"/>
      <c r="S347" s="17"/>
      <c r="T347" s="17"/>
    </row>
    <row r="348" spans="1:20" s="2" customFormat="1" ht="15" customHeight="1">
      <c r="A348" s="16"/>
      <c r="B348" s="16"/>
      <c r="C348" s="17"/>
      <c r="D348" s="17"/>
      <c r="E348" s="73"/>
      <c r="F348" s="17"/>
      <c r="G348" s="17"/>
      <c r="H348" s="17"/>
      <c r="I348" s="17"/>
      <c r="J348" s="18"/>
      <c r="K348" s="18"/>
      <c r="L348" s="18"/>
      <c r="M348" s="18"/>
      <c r="N348" s="18"/>
      <c r="O348" s="17"/>
      <c r="P348" s="17"/>
      <c r="Q348" s="17"/>
      <c r="R348" s="17"/>
      <c r="S348" s="17"/>
      <c r="T348" s="17"/>
    </row>
    <row r="349" spans="1:20" s="2" customFormat="1" ht="15" customHeight="1">
      <c r="A349" s="16"/>
      <c r="B349" s="16"/>
      <c r="C349" s="17"/>
      <c r="D349" s="17"/>
      <c r="E349" s="73"/>
      <c r="F349" s="17"/>
      <c r="G349" s="17"/>
      <c r="H349" s="17"/>
      <c r="I349" s="17"/>
      <c r="J349" s="18"/>
      <c r="K349" s="18"/>
      <c r="L349" s="18"/>
      <c r="M349" s="18"/>
      <c r="N349" s="18"/>
      <c r="O349" s="17"/>
      <c r="P349" s="17"/>
      <c r="Q349" s="17"/>
      <c r="R349" s="17"/>
      <c r="S349" s="17"/>
      <c r="T349" s="17"/>
    </row>
    <row r="350" spans="1:20" s="2" customFormat="1" ht="15" customHeight="1">
      <c r="A350" s="16"/>
      <c r="B350" s="16"/>
      <c r="C350" s="17"/>
      <c r="D350" s="17"/>
      <c r="E350" s="73"/>
      <c r="F350" s="17"/>
      <c r="G350" s="17"/>
      <c r="H350" s="17"/>
      <c r="I350" s="17"/>
      <c r="J350" s="18"/>
      <c r="K350" s="18"/>
      <c r="L350" s="18"/>
      <c r="M350" s="18"/>
      <c r="N350" s="18"/>
      <c r="O350" s="17"/>
      <c r="P350" s="17"/>
      <c r="Q350" s="17"/>
      <c r="R350" s="17"/>
      <c r="S350" s="17"/>
      <c r="T350" s="17"/>
    </row>
    <row r="351" spans="1:20" s="2" customFormat="1" ht="15" customHeight="1">
      <c r="A351" s="16"/>
      <c r="B351" s="16"/>
      <c r="C351" s="17"/>
      <c r="D351" s="17"/>
      <c r="E351" s="73"/>
      <c r="F351" s="17"/>
      <c r="G351" s="17"/>
      <c r="H351" s="17"/>
      <c r="I351" s="17"/>
      <c r="J351" s="18"/>
      <c r="K351" s="18"/>
      <c r="L351" s="18"/>
      <c r="M351" s="18"/>
      <c r="N351" s="18"/>
      <c r="O351" s="17"/>
      <c r="P351" s="17"/>
      <c r="Q351" s="17"/>
      <c r="R351" s="17"/>
      <c r="S351" s="17"/>
      <c r="T351" s="17"/>
    </row>
    <row r="352" spans="1:20" s="2" customFormat="1" ht="15" customHeight="1">
      <c r="A352" s="16"/>
      <c r="B352" s="16"/>
      <c r="C352" s="17"/>
      <c r="D352" s="17"/>
      <c r="E352" s="73"/>
      <c r="F352" s="17"/>
      <c r="G352" s="17"/>
      <c r="H352" s="17"/>
      <c r="I352" s="17"/>
      <c r="J352" s="18"/>
      <c r="K352" s="18"/>
      <c r="L352" s="18"/>
      <c r="M352" s="18"/>
      <c r="N352" s="18"/>
      <c r="O352" s="17"/>
      <c r="P352" s="17"/>
      <c r="Q352" s="17"/>
      <c r="R352" s="17"/>
      <c r="S352" s="17"/>
      <c r="T352" s="17"/>
    </row>
    <row r="353" spans="1:20" s="2" customFormat="1" ht="15" customHeight="1">
      <c r="A353" s="16"/>
      <c r="B353" s="16"/>
      <c r="C353" s="17"/>
      <c r="D353" s="17"/>
      <c r="E353" s="73"/>
      <c r="F353" s="17"/>
      <c r="G353" s="17"/>
      <c r="H353" s="17"/>
      <c r="I353" s="17"/>
      <c r="J353" s="18"/>
      <c r="K353" s="18"/>
      <c r="L353" s="18"/>
      <c r="M353" s="18"/>
      <c r="N353" s="18"/>
      <c r="O353" s="17"/>
      <c r="P353" s="17"/>
      <c r="Q353" s="17"/>
      <c r="R353" s="17"/>
      <c r="S353" s="17"/>
      <c r="T353" s="17"/>
    </row>
    <row r="354" spans="1:20" s="2" customFormat="1" ht="15" customHeight="1">
      <c r="A354" s="16"/>
      <c r="B354" s="16"/>
      <c r="C354" s="17"/>
      <c r="D354" s="17"/>
      <c r="E354" s="73"/>
      <c r="F354" s="17"/>
      <c r="G354" s="17"/>
      <c r="H354" s="17"/>
      <c r="I354" s="17"/>
      <c r="J354" s="18"/>
      <c r="K354" s="18"/>
      <c r="L354" s="18"/>
      <c r="M354" s="18"/>
      <c r="N354" s="18"/>
      <c r="O354" s="17"/>
      <c r="P354" s="17"/>
      <c r="Q354" s="17"/>
      <c r="R354" s="17"/>
      <c r="S354" s="17"/>
      <c r="T354" s="17"/>
    </row>
    <row r="355" spans="1:20" s="2" customFormat="1" ht="15" customHeight="1">
      <c r="A355" s="16"/>
      <c r="B355" s="16"/>
      <c r="C355" s="17"/>
      <c r="D355" s="17"/>
      <c r="E355" s="73"/>
      <c r="F355" s="17"/>
      <c r="G355" s="17"/>
      <c r="H355" s="17"/>
      <c r="I355" s="17"/>
      <c r="J355" s="18"/>
      <c r="K355" s="18"/>
      <c r="L355" s="18"/>
      <c r="M355" s="18"/>
      <c r="N355" s="18"/>
      <c r="O355" s="17"/>
      <c r="P355" s="17"/>
      <c r="Q355" s="17"/>
      <c r="R355" s="17"/>
      <c r="S355" s="17"/>
      <c r="T355" s="17"/>
    </row>
    <row r="356" spans="1:20" s="2" customFormat="1" ht="15" customHeight="1">
      <c r="A356" s="16"/>
      <c r="B356" s="16"/>
      <c r="C356" s="17"/>
      <c r="D356" s="17"/>
      <c r="E356" s="73"/>
      <c r="F356" s="17"/>
      <c r="G356" s="17"/>
      <c r="H356" s="17"/>
      <c r="I356" s="17"/>
      <c r="J356" s="18"/>
      <c r="K356" s="18"/>
      <c r="L356" s="18"/>
      <c r="M356" s="18"/>
      <c r="N356" s="18"/>
      <c r="O356" s="17"/>
      <c r="P356" s="17"/>
      <c r="Q356" s="17"/>
      <c r="R356" s="17"/>
      <c r="S356" s="17"/>
      <c r="T356" s="17"/>
    </row>
    <row r="357" spans="1:20" s="2" customFormat="1" ht="15" customHeight="1">
      <c r="A357" s="16"/>
      <c r="B357" s="16"/>
      <c r="C357" s="17"/>
      <c r="D357" s="17"/>
      <c r="E357" s="73"/>
      <c r="F357" s="17"/>
      <c r="G357" s="17"/>
      <c r="H357" s="17"/>
      <c r="I357" s="17"/>
      <c r="J357" s="18"/>
      <c r="K357" s="18"/>
      <c r="L357" s="18"/>
      <c r="M357" s="18"/>
      <c r="N357" s="18"/>
      <c r="O357" s="17"/>
      <c r="P357" s="17"/>
      <c r="Q357" s="17"/>
      <c r="R357" s="17"/>
      <c r="S357" s="17"/>
      <c r="T357" s="17"/>
    </row>
    <row r="358" spans="1:20" s="2" customFormat="1" ht="15" customHeight="1">
      <c r="A358" s="16"/>
      <c r="B358" s="16"/>
      <c r="C358" s="17"/>
      <c r="D358" s="17"/>
      <c r="E358" s="73"/>
      <c r="F358" s="17"/>
      <c r="G358" s="17"/>
      <c r="H358" s="17"/>
      <c r="I358" s="17"/>
      <c r="J358" s="18"/>
      <c r="K358" s="18"/>
      <c r="L358" s="18"/>
      <c r="M358" s="18"/>
      <c r="N358" s="18"/>
      <c r="O358" s="17"/>
      <c r="P358" s="17"/>
      <c r="Q358" s="17"/>
      <c r="R358" s="17"/>
      <c r="S358" s="17"/>
      <c r="T358" s="17"/>
    </row>
    <row r="359" spans="1:20" s="2" customFormat="1" ht="15" customHeight="1">
      <c r="A359" s="16"/>
      <c r="B359" s="16"/>
      <c r="C359" s="17"/>
      <c r="D359" s="17"/>
      <c r="E359" s="73"/>
      <c r="F359" s="17"/>
      <c r="G359" s="17"/>
      <c r="H359" s="17"/>
      <c r="I359" s="17"/>
      <c r="J359" s="18"/>
      <c r="K359" s="18"/>
      <c r="L359" s="18"/>
      <c r="M359" s="18"/>
      <c r="N359" s="18"/>
      <c r="O359" s="17"/>
      <c r="P359" s="17"/>
      <c r="Q359" s="17"/>
      <c r="R359" s="17"/>
      <c r="S359" s="17"/>
      <c r="T359" s="17"/>
    </row>
    <row r="360" spans="1:20" s="2" customFormat="1" ht="15" customHeight="1">
      <c r="A360" s="16"/>
      <c r="B360" s="16"/>
      <c r="C360" s="17"/>
      <c r="D360" s="17"/>
      <c r="E360" s="73"/>
      <c r="F360" s="17"/>
      <c r="G360" s="17"/>
      <c r="H360" s="17"/>
      <c r="I360" s="17"/>
      <c r="J360" s="18"/>
      <c r="K360" s="18"/>
      <c r="L360" s="18"/>
      <c r="M360" s="18"/>
      <c r="N360" s="18"/>
      <c r="O360" s="17"/>
      <c r="P360" s="17"/>
      <c r="Q360" s="17"/>
      <c r="R360" s="17"/>
      <c r="S360" s="17"/>
      <c r="T360" s="17"/>
    </row>
    <row r="361" spans="1:20" s="2" customFormat="1" ht="15" customHeight="1">
      <c r="A361" s="16"/>
      <c r="B361" s="16"/>
      <c r="C361" s="17"/>
      <c r="D361" s="17"/>
      <c r="E361" s="73"/>
      <c r="F361" s="17"/>
      <c r="G361" s="17"/>
      <c r="H361" s="17"/>
      <c r="I361" s="17"/>
      <c r="J361" s="18"/>
      <c r="K361" s="18"/>
      <c r="L361" s="18"/>
      <c r="M361" s="18"/>
      <c r="N361" s="18"/>
      <c r="O361" s="17"/>
      <c r="P361" s="17"/>
      <c r="Q361" s="17"/>
      <c r="R361" s="17"/>
      <c r="S361" s="17"/>
      <c r="T361" s="17"/>
    </row>
    <row r="362" spans="1:20" s="2" customFormat="1" ht="15" customHeight="1">
      <c r="A362" s="16"/>
      <c r="B362" s="16"/>
      <c r="C362" s="17"/>
      <c r="D362" s="17"/>
      <c r="E362" s="73"/>
      <c r="F362" s="17"/>
      <c r="G362" s="17"/>
      <c r="H362" s="17"/>
      <c r="I362" s="17"/>
      <c r="J362" s="18"/>
      <c r="K362" s="18"/>
      <c r="L362" s="18"/>
      <c r="M362" s="18"/>
      <c r="N362" s="18"/>
      <c r="O362" s="17"/>
      <c r="P362" s="17"/>
      <c r="Q362" s="17"/>
      <c r="R362" s="17"/>
      <c r="S362" s="17"/>
      <c r="T362" s="17"/>
    </row>
    <row r="363" spans="1:20" s="2" customFormat="1" ht="15" customHeight="1">
      <c r="A363" s="16"/>
      <c r="B363" s="16"/>
      <c r="C363" s="17"/>
      <c r="D363" s="17"/>
      <c r="E363" s="73"/>
      <c r="F363" s="17"/>
      <c r="G363" s="17"/>
      <c r="H363" s="17"/>
      <c r="I363" s="17"/>
      <c r="J363" s="18"/>
      <c r="K363" s="18"/>
      <c r="L363" s="18"/>
      <c r="M363" s="18"/>
      <c r="N363" s="18"/>
      <c r="O363" s="17"/>
      <c r="P363" s="17"/>
      <c r="Q363" s="17"/>
      <c r="R363" s="17"/>
      <c r="S363" s="17"/>
      <c r="T363" s="17"/>
    </row>
    <row r="364" spans="1:20" s="2" customFormat="1" ht="15" customHeight="1">
      <c r="A364" s="16"/>
      <c r="B364" s="16"/>
      <c r="C364" s="17"/>
      <c r="D364" s="17"/>
      <c r="E364" s="73"/>
      <c r="F364" s="17"/>
      <c r="G364" s="17"/>
      <c r="H364" s="17"/>
      <c r="I364" s="17"/>
      <c r="J364" s="18"/>
      <c r="K364" s="18"/>
      <c r="L364" s="18"/>
      <c r="M364" s="18"/>
      <c r="N364" s="18"/>
      <c r="O364" s="17"/>
      <c r="P364" s="17"/>
      <c r="Q364" s="17"/>
      <c r="R364" s="17"/>
      <c r="S364" s="17"/>
      <c r="T364" s="17"/>
    </row>
    <row r="365" spans="1:20" s="2" customFormat="1" ht="15" customHeight="1">
      <c r="A365" s="16"/>
      <c r="B365" s="16"/>
      <c r="C365" s="17"/>
      <c r="D365" s="17"/>
      <c r="E365" s="73"/>
      <c r="F365" s="17"/>
      <c r="G365" s="17"/>
      <c r="H365" s="17"/>
      <c r="I365" s="17"/>
      <c r="J365" s="18"/>
      <c r="K365" s="18"/>
      <c r="L365" s="18"/>
      <c r="M365" s="18"/>
      <c r="N365" s="18"/>
      <c r="O365" s="17"/>
      <c r="P365" s="17"/>
      <c r="Q365" s="17"/>
      <c r="R365" s="17"/>
      <c r="S365" s="17"/>
      <c r="T365" s="17"/>
    </row>
    <row r="366" spans="1:20" s="2" customFormat="1" ht="15" customHeight="1">
      <c r="A366" s="16"/>
      <c r="B366" s="16"/>
      <c r="C366" s="17"/>
      <c r="D366" s="17"/>
      <c r="E366" s="73"/>
      <c r="F366" s="17"/>
      <c r="G366" s="17"/>
      <c r="H366" s="17"/>
      <c r="I366" s="17"/>
      <c r="J366" s="18"/>
      <c r="K366" s="18"/>
      <c r="L366" s="18"/>
      <c r="M366" s="18"/>
      <c r="N366" s="18"/>
      <c r="O366" s="17"/>
      <c r="P366" s="17"/>
      <c r="Q366" s="17"/>
      <c r="R366" s="17"/>
      <c r="S366" s="17"/>
      <c r="T366" s="17"/>
    </row>
    <row r="367" spans="1:20" s="2" customFormat="1" ht="15" customHeight="1">
      <c r="A367" s="16"/>
      <c r="B367" s="16"/>
      <c r="C367" s="17"/>
      <c r="D367" s="17"/>
      <c r="E367" s="73"/>
      <c r="F367" s="17"/>
      <c r="G367" s="17"/>
      <c r="H367" s="17"/>
      <c r="I367" s="17"/>
      <c r="J367" s="18"/>
      <c r="K367" s="18"/>
      <c r="L367" s="18"/>
      <c r="M367" s="18"/>
      <c r="N367" s="18"/>
      <c r="O367" s="17"/>
      <c r="P367" s="17"/>
      <c r="Q367" s="17"/>
      <c r="R367" s="17"/>
      <c r="S367" s="17"/>
      <c r="T367" s="17"/>
    </row>
    <row r="368" spans="1:20" s="2" customFormat="1" ht="15" customHeight="1">
      <c r="A368" s="16"/>
      <c r="B368" s="16"/>
      <c r="C368" s="17"/>
      <c r="D368" s="17"/>
      <c r="E368" s="73"/>
      <c r="F368" s="17"/>
      <c r="G368" s="17"/>
      <c r="H368" s="17"/>
      <c r="I368" s="17"/>
      <c r="J368" s="18"/>
      <c r="K368" s="18"/>
      <c r="L368" s="18"/>
      <c r="M368" s="18"/>
      <c r="N368" s="18"/>
      <c r="O368" s="17"/>
      <c r="P368" s="17"/>
      <c r="Q368" s="17"/>
      <c r="R368" s="17"/>
      <c r="S368" s="17"/>
      <c r="T368" s="17"/>
    </row>
    <row r="369" spans="1:20" s="2" customFormat="1" ht="15" customHeight="1">
      <c r="A369" s="16"/>
      <c r="B369" s="16"/>
      <c r="C369" s="17"/>
      <c r="D369" s="17"/>
      <c r="E369" s="73"/>
      <c r="F369" s="17"/>
      <c r="G369" s="17"/>
      <c r="H369" s="17"/>
      <c r="I369" s="17"/>
      <c r="J369" s="18"/>
      <c r="K369" s="18"/>
      <c r="L369" s="18"/>
      <c r="M369" s="18"/>
      <c r="N369" s="18"/>
      <c r="O369" s="17"/>
      <c r="P369" s="17"/>
      <c r="Q369" s="17"/>
      <c r="R369" s="17"/>
      <c r="S369" s="17"/>
      <c r="T369" s="17"/>
    </row>
    <row r="370" spans="1:20" s="2" customFormat="1" ht="15" customHeight="1">
      <c r="A370" s="16"/>
      <c r="B370" s="16"/>
      <c r="C370" s="17"/>
      <c r="D370" s="17"/>
      <c r="E370" s="73"/>
      <c r="F370" s="17"/>
      <c r="G370" s="17"/>
      <c r="H370" s="17"/>
      <c r="I370" s="17"/>
      <c r="J370" s="18"/>
      <c r="K370" s="18"/>
      <c r="L370" s="18"/>
      <c r="M370" s="18"/>
      <c r="N370" s="18"/>
      <c r="O370" s="17"/>
      <c r="P370" s="17"/>
      <c r="Q370" s="17"/>
      <c r="R370" s="17"/>
      <c r="S370" s="17"/>
      <c r="T370" s="17"/>
    </row>
    <row r="371" spans="1:20" s="2" customFormat="1" ht="15" customHeight="1">
      <c r="A371" s="16"/>
      <c r="B371" s="16"/>
      <c r="C371" s="17"/>
      <c r="D371" s="17"/>
      <c r="E371" s="73"/>
      <c r="F371" s="17"/>
      <c r="G371" s="17"/>
      <c r="H371" s="17"/>
      <c r="I371" s="17"/>
      <c r="J371" s="18"/>
      <c r="K371" s="18"/>
      <c r="L371" s="18"/>
      <c r="M371" s="18"/>
      <c r="N371" s="18"/>
      <c r="O371" s="17"/>
      <c r="P371" s="17"/>
      <c r="Q371" s="17"/>
      <c r="R371" s="17"/>
      <c r="S371" s="17"/>
      <c r="T371" s="17"/>
    </row>
    <row r="372" spans="1:20" s="2" customFormat="1" ht="15" customHeight="1">
      <c r="A372" s="16"/>
      <c r="B372" s="16"/>
      <c r="C372" s="17"/>
      <c r="D372" s="17"/>
      <c r="E372" s="73"/>
      <c r="F372" s="17"/>
      <c r="G372" s="17"/>
      <c r="H372" s="17"/>
      <c r="I372" s="17"/>
      <c r="J372" s="18"/>
      <c r="K372" s="18"/>
      <c r="L372" s="18"/>
      <c r="M372" s="18"/>
      <c r="N372" s="18"/>
      <c r="O372" s="17"/>
      <c r="P372" s="17"/>
      <c r="Q372" s="17"/>
      <c r="R372" s="17"/>
      <c r="S372" s="17"/>
      <c r="T372" s="17"/>
    </row>
    <row r="373" spans="1:20" s="2" customFormat="1" ht="15" customHeight="1">
      <c r="A373" s="16"/>
      <c r="B373" s="16"/>
      <c r="C373" s="17"/>
      <c r="D373" s="17"/>
      <c r="E373" s="73"/>
      <c r="F373" s="17"/>
      <c r="G373" s="17"/>
      <c r="H373" s="17"/>
      <c r="I373" s="17"/>
      <c r="J373" s="18"/>
      <c r="K373" s="18"/>
      <c r="L373" s="18"/>
      <c r="M373" s="18"/>
      <c r="N373" s="18"/>
      <c r="O373" s="17"/>
      <c r="P373" s="17"/>
      <c r="Q373" s="17"/>
      <c r="R373" s="17"/>
      <c r="S373" s="17"/>
      <c r="T373" s="17"/>
    </row>
    <row r="374" spans="1:20" s="2" customFormat="1" ht="15" customHeight="1">
      <c r="A374" s="16"/>
      <c r="B374" s="16"/>
      <c r="C374" s="17"/>
      <c r="D374" s="17"/>
      <c r="E374" s="73"/>
      <c r="F374" s="17"/>
      <c r="G374" s="17"/>
      <c r="H374" s="17"/>
      <c r="I374" s="17"/>
      <c r="J374" s="18"/>
      <c r="K374" s="18"/>
      <c r="L374" s="18"/>
      <c r="M374" s="18"/>
      <c r="N374" s="18"/>
      <c r="O374" s="17"/>
      <c r="P374" s="17"/>
      <c r="Q374" s="17"/>
      <c r="R374" s="17"/>
      <c r="S374" s="17"/>
      <c r="T374" s="17"/>
    </row>
    <row r="375" spans="1:20" s="2" customFormat="1" ht="15" customHeight="1">
      <c r="A375" s="16"/>
      <c r="B375" s="16"/>
      <c r="C375" s="17"/>
      <c r="D375" s="17"/>
      <c r="E375" s="73"/>
      <c r="F375" s="17"/>
      <c r="G375" s="17"/>
      <c r="H375" s="17"/>
      <c r="I375" s="17"/>
      <c r="J375" s="18"/>
      <c r="K375" s="18"/>
      <c r="L375" s="18"/>
      <c r="M375" s="18"/>
      <c r="N375" s="18"/>
      <c r="O375" s="17"/>
      <c r="P375" s="17"/>
      <c r="Q375" s="17"/>
      <c r="R375" s="17"/>
      <c r="S375" s="17"/>
      <c r="T375" s="17"/>
    </row>
    <row r="376" spans="1:20" s="2" customFormat="1" ht="15" customHeight="1">
      <c r="A376" s="16"/>
      <c r="B376" s="16"/>
      <c r="C376" s="17"/>
      <c r="D376" s="17"/>
      <c r="E376" s="73"/>
      <c r="F376" s="17"/>
      <c r="G376" s="17"/>
      <c r="H376" s="17"/>
      <c r="I376" s="17"/>
      <c r="J376" s="18"/>
      <c r="K376" s="18"/>
      <c r="L376" s="18"/>
      <c r="M376" s="18"/>
      <c r="N376" s="18"/>
      <c r="O376" s="17"/>
      <c r="P376" s="17"/>
      <c r="Q376" s="17"/>
      <c r="R376" s="17"/>
      <c r="S376" s="17"/>
      <c r="T376" s="17"/>
    </row>
    <row r="377" spans="1:20" s="2" customFormat="1" ht="15" customHeight="1">
      <c r="A377" s="16"/>
      <c r="B377" s="16"/>
      <c r="C377" s="17"/>
      <c r="D377" s="17"/>
      <c r="E377" s="73"/>
      <c r="F377" s="17"/>
      <c r="G377" s="17"/>
      <c r="H377" s="17"/>
      <c r="I377" s="17"/>
      <c r="J377" s="18"/>
      <c r="K377" s="18"/>
      <c r="L377" s="18"/>
      <c r="M377" s="18"/>
      <c r="N377" s="18"/>
      <c r="O377" s="17"/>
      <c r="P377" s="17"/>
      <c r="Q377" s="17"/>
      <c r="R377" s="17"/>
      <c r="S377" s="17"/>
      <c r="T377" s="17"/>
    </row>
    <row r="378" spans="1:20" s="2" customFormat="1" ht="15" customHeight="1">
      <c r="A378" s="16"/>
      <c r="B378" s="16"/>
      <c r="C378" s="17"/>
      <c r="D378" s="17"/>
      <c r="E378" s="73"/>
      <c r="F378" s="17"/>
      <c r="G378" s="17"/>
      <c r="H378" s="17"/>
      <c r="I378" s="17"/>
      <c r="J378" s="18"/>
      <c r="K378" s="18"/>
      <c r="L378" s="18"/>
      <c r="M378" s="18"/>
      <c r="N378" s="18"/>
      <c r="O378" s="17"/>
      <c r="P378" s="17"/>
      <c r="Q378" s="17"/>
      <c r="R378" s="17"/>
      <c r="S378" s="17"/>
      <c r="T378" s="17"/>
    </row>
    <row r="379" spans="1:20" s="2" customFormat="1" ht="15" customHeight="1">
      <c r="A379" s="16"/>
      <c r="B379" s="16"/>
      <c r="C379" s="17"/>
      <c r="D379" s="17"/>
      <c r="E379" s="73"/>
      <c r="F379" s="17"/>
      <c r="G379" s="17"/>
      <c r="H379" s="17"/>
      <c r="I379" s="17"/>
      <c r="J379" s="18"/>
      <c r="K379" s="18"/>
      <c r="L379" s="18"/>
      <c r="M379" s="18"/>
      <c r="N379" s="18"/>
      <c r="O379" s="17"/>
      <c r="P379" s="17"/>
      <c r="Q379" s="17"/>
      <c r="R379" s="17"/>
      <c r="S379" s="17"/>
      <c r="T379" s="17"/>
    </row>
    <row r="380" spans="1:20" s="2" customFormat="1" ht="15" customHeight="1">
      <c r="A380" s="16"/>
      <c r="B380" s="16"/>
      <c r="C380" s="17"/>
      <c r="D380" s="17"/>
      <c r="E380" s="73"/>
      <c r="F380" s="17"/>
      <c r="G380" s="17"/>
      <c r="H380" s="17"/>
      <c r="I380" s="17"/>
      <c r="J380" s="18"/>
      <c r="K380" s="18"/>
      <c r="L380" s="18"/>
      <c r="M380" s="18"/>
      <c r="N380" s="18"/>
      <c r="O380" s="17"/>
      <c r="P380" s="17"/>
      <c r="Q380" s="17"/>
      <c r="R380" s="17"/>
      <c r="S380" s="17"/>
      <c r="T380" s="17"/>
    </row>
    <row r="381" spans="1:20" s="2" customFormat="1" ht="15" customHeight="1">
      <c r="A381" s="16"/>
      <c r="B381" s="16"/>
      <c r="C381" s="17"/>
      <c r="D381" s="17"/>
      <c r="E381" s="73"/>
      <c r="F381" s="17"/>
      <c r="G381" s="17"/>
      <c r="H381" s="17"/>
      <c r="I381" s="17"/>
      <c r="J381" s="18"/>
      <c r="K381" s="18"/>
      <c r="L381" s="18"/>
      <c r="M381" s="18"/>
      <c r="N381" s="18"/>
      <c r="O381" s="17"/>
      <c r="P381" s="17"/>
      <c r="Q381" s="17"/>
      <c r="R381" s="17"/>
      <c r="S381" s="17"/>
      <c r="T381" s="17"/>
    </row>
    <row r="382" spans="1:20" s="2" customFormat="1" ht="15" customHeight="1">
      <c r="A382" s="16"/>
      <c r="B382" s="16"/>
      <c r="C382" s="17"/>
      <c r="D382" s="17"/>
      <c r="E382" s="73"/>
      <c r="F382" s="17"/>
      <c r="G382" s="17"/>
      <c r="H382" s="17"/>
      <c r="I382" s="17"/>
      <c r="J382" s="18"/>
      <c r="K382" s="18"/>
      <c r="L382" s="18"/>
      <c r="M382" s="18"/>
      <c r="N382" s="18"/>
      <c r="O382" s="17"/>
      <c r="P382" s="17"/>
      <c r="Q382" s="17"/>
      <c r="R382" s="17"/>
      <c r="S382" s="17"/>
      <c r="T382" s="17"/>
    </row>
    <row r="383" spans="1:20" s="2" customFormat="1" ht="15" customHeight="1">
      <c r="A383" s="16"/>
      <c r="B383" s="16"/>
      <c r="C383" s="17"/>
      <c r="D383" s="17"/>
      <c r="E383" s="73"/>
      <c r="F383" s="17"/>
      <c r="G383" s="17"/>
      <c r="H383" s="17"/>
      <c r="I383" s="17"/>
      <c r="J383" s="18"/>
      <c r="K383" s="18"/>
      <c r="L383" s="18"/>
      <c r="M383" s="18"/>
      <c r="N383" s="18"/>
      <c r="O383" s="17"/>
      <c r="P383" s="17"/>
      <c r="Q383" s="17"/>
      <c r="R383" s="17"/>
      <c r="S383" s="17"/>
      <c r="T383" s="17"/>
    </row>
    <row r="384" spans="1:20" s="2" customFormat="1" ht="15" customHeight="1">
      <c r="A384" s="16"/>
      <c r="B384" s="16"/>
      <c r="C384" s="17"/>
      <c r="D384" s="17"/>
      <c r="E384" s="73"/>
      <c r="F384" s="17"/>
      <c r="G384" s="17"/>
      <c r="H384" s="17"/>
      <c r="I384" s="17"/>
      <c r="J384" s="18"/>
      <c r="K384" s="18"/>
      <c r="L384" s="18"/>
      <c r="M384" s="18"/>
      <c r="N384" s="18"/>
      <c r="O384" s="17"/>
      <c r="P384" s="17"/>
      <c r="Q384" s="17"/>
      <c r="R384" s="17"/>
      <c r="S384" s="17"/>
      <c r="T384" s="17"/>
    </row>
    <row r="385" spans="1:20" s="2" customFormat="1" ht="15" customHeight="1">
      <c r="A385" s="16"/>
      <c r="B385" s="16"/>
      <c r="C385" s="17"/>
      <c r="D385" s="17"/>
      <c r="E385" s="73"/>
      <c r="F385" s="17"/>
      <c r="G385" s="17"/>
      <c r="H385" s="17"/>
      <c r="I385" s="17"/>
      <c r="J385" s="18"/>
      <c r="K385" s="18"/>
      <c r="L385" s="18"/>
      <c r="M385" s="18"/>
      <c r="N385" s="18"/>
      <c r="O385" s="17"/>
      <c r="P385" s="17"/>
      <c r="Q385" s="17"/>
      <c r="R385" s="17"/>
      <c r="S385" s="17"/>
      <c r="T385" s="17"/>
    </row>
    <row r="386" spans="1:20" s="2" customFormat="1" ht="15" customHeight="1">
      <c r="A386" s="16"/>
      <c r="B386" s="16"/>
      <c r="C386" s="17"/>
      <c r="D386" s="17"/>
      <c r="E386" s="73"/>
      <c r="F386" s="17"/>
      <c r="G386" s="17"/>
      <c r="H386" s="17"/>
      <c r="I386" s="17"/>
      <c r="J386" s="18"/>
      <c r="K386" s="18"/>
      <c r="L386" s="18"/>
      <c r="M386" s="18"/>
      <c r="N386" s="18"/>
      <c r="O386" s="17"/>
      <c r="P386" s="17"/>
      <c r="Q386" s="17"/>
      <c r="R386" s="17"/>
      <c r="S386" s="17"/>
      <c r="T386" s="17"/>
    </row>
    <row r="387" spans="1:20" s="2" customFormat="1" ht="15" customHeight="1">
      <c r="A387" s="16"/>
      <c r="B387" s="16"/>
      <c r="C387" s="17"/>
      <c r="D387" s="17"/>
      <c r="E387" s="73"/>
      <c r="F387" s="17"/>
      <c r="G387" s="17"/>
      <c r="H387" s="17"/>
      <c r="I387" s="17"/>
      <c r="J387" s="18"/>
      <c r="K387" s="18"/>
      <c r="L387" s="18"/>
      <c r="M387" s="18"/>
      <c r="N387" s="18"/>
      <c r="O387" s="17"/>
      <c r="P387" s="17"/>
      <c r="Q387" s="17"/>
      <c r="R387" s="17"/>
      <c r="S387" s="17"/>
      <c r="T387" s="17"/>
    </row>
    <row r="388" spans="1:20" s="2" customFormat="1" ht="15" customHeight="1">
      <c r="A388" s="16"/>
      <c r="B388" s="16"/>
      <c r="C388" s="17"/>
      <c r="D388" s="17"/>
      <c r="E388" s="73"/>
      <c r="F388" s="17"/>
      <c r="G388" s="17"/>
      <c r="H388" s="17"/>
      <c r="I388" s="17"/>
      <c r="J388" s="18"/>
      <c r="K388" s="18"/>
      <c r="L388" s="18"/>
      <c r="M388" s="18"/>
      <c r="N388" s="18"/>
      <c r="O388" s="17"/>
      <c r="P388" s="17"/>
      <c r="Q388" s="17"/>
      <c r="R388" s="17"/>
      <c r="S388" s="17"/>
      <c r="T388" s="17"/>
    </row>
    <row r="389" spans="1:20" s="2" customFormat="1" ht="15" customHeight="1">
      <c r="A389" s="16"/>
      <c r="B389" s="16"/>
      <c r="C389" s="17"/>
      <c r="D389" s="17"/>
      <c r="E389" s="73"/>
      <c r="F389" s="17"/>
      <c r="G389" s="17"/>
      <c r="H389" s="17"/>
      <c r="I389" s="17"/>
      <c r="J389" s="18"/>
      <c r="K389" s="18"/>
      <c r="L389" s="18"/>
      <c r="M389" s="18"/>
      <c r="N389" s="18"/>
      <c r="O389" s="17"/>
      <c r="P389" s="17"/>
      <c r="Q389" s="17"/>
      <c r="R389" s="17"/>
      <c r="S389" s="17"/>
      <c r="T389" s="17"/>
    </row>
    <row r="390" spans="1:20" s="2" customFormat="1" ht="15" customHeight="1">
      <c r="A390" s="16"/>
      <c r="B390" s="16"/>
      <c r="C390" s="17"/>
      <c r="D390" s="17"/>
      <c r="E390" s="73"/>
      <c r="F390" s="17"/>
      <c r="G390" s="17"/>
      <c r="H390" s="17"/>
      <c r="I390" s="17"/>
      <c r="J390" s="18"/>
      <c r="K390" s="18"/>
      <c r="L390" s="18"/>
      <c r="M390" s="18"/>
      <c r="N390" s="18"/>
      <c r="O390" s="17"/>
      <c r="P390" s="17"/>
      <c r="Q390" s="17"/>
      <c r="R390" s="17"/>
      <c r="S390" s="17"/>
      <c r="T390" s="17"/>
    </row>
    <row r="391" spans="1:20" s="2" customFormat="1" ht="15" customHeight="1">
      <c r="A391" s="16"/>
      <c r="B391" s="16"/>
      <c r="C391" s="17"/>
      <c r="D391" s="17"/>
      <c r="E391" s="73"/>
      <c r="F391" s="17"/>
      <c r="G391" s="17"/>
      <c r="H391" s="17"/>
      <c r="I391" s="17"/>
      <c r="J391" s="18"/>
      <c r="K391" s="18"/>
      <c r="L391" s="18"/>
      <c r="M391" s="18"/>
      <c r="N391" s="18"/>
      <c r="O391" s="17"/>
      <c r="P391" s="17"/>
      <c r="Q391" s="17"/>
      <c r="R391" s="17"/>
      <c r="S391" s="17"/>
      <c r="T391" s="17"/>
    </row>
    <row r="392" spans="1:20" s="2" customFormat="1" ht="15" customHeight="1">
      <c r="A392" s="16"/>
      <c r="B392" s="16"/>
      <c r="C392" s="17"/>
      <c r="D392" s="17"/>
      <c r="E392" s="73"/>
      <c r="F392" s="17"/>
      <c r="G392" s="17"/>
      <c r="H392" s="17"/>
      <c r="I392" s="17"/>
      <c r="J392" s="18"/>
      <c r="K392" s="18"/>
      <c r="L392" s="18"/>
      <c r="M392" s="18"/>
      <c r="N392" s="18"/>
      <c r="O392" s="17"/>
      <c r="P392" s="17"/>
      <c r="Q392" s="17"/>
      <c r="R392" s="17"/>
      <c r="S392" s="17"/>
      <c r="T392" s="17"/>
    </row>
    <row r="393" spans="1:20" s="2" customFormat="1" ht="15" customHeight="1">
      <c r="A393" s="16"/>
      <c r="B393" s="16"/>
      <c r="C393" s="17"/>
      <c r="D393" s="17"/>
      <c r="E393" s="73"/>
      <c r="F393" s="17"/>
      <c r="G393" s="17"/>
      <c r="H393" s="17"/>
      <c r="I393" s="17"/>
      <c r="J393" s="18"/>
      <c r="K393" s="18"/>
      <c r="L393" s="18"/>
      <c r="M393" s="18"/>
      <c r="N393" s="18"/>
      <c r="O393" s="17"/>
      <c r="P393" s="17"/>
      <c r="Q393" s="17"/>
      <c r="R393" s="17"/>
      <c r="S393" s="17"/>
      <c r="T393" s="17"/>
    </row>
    <row r="394" spans="1:20" s="2" customFormat="1" ht="15" customHeight="1">
      <c r="A394" s="16"/>
      <c r="B394" s="16"/>
      <c r="C394" s="17"/>
      <c r="D394" s="17"/>
      <c r="E394" s="73"/>
      <c r="F394" s="17"/>
      <c r="G394" s="17"/>
      <c r="H394" s="17"/>
      <c r="I394" s="17"/>
      <c r="J394" s="18"/>
      <c r="K394" s="18"/>
      <c r="L394" s="18"/>
      <c r="M394" s="18"/>
      <c r="N394" s="18"/>
      <c r="O394" s="17"/>
      <c r="P394" s="17"/>
      <c r="Q394" s="17"/>
      <c r="R394" s="17"/>
      <c r="S394" s="17"/>
      <c r="T394" s="17"/>
    </row>
    <row r="395" spans="1:20" s="2" customFormat="1" ht="15" customHeight="1">
      <c r="A395" s="16"/>
      <c r="B395" s="16"/>
      <c r="C395" s="17"/>
      <c r="D395" s="17"/>
      <c r="E395" s="73"/>
      <c r="F395" s="17"/>
      <c r="G395" s="17"/>
      <c r="H395" s="17"/>
      <c r="I395" s="17"/>
      <c r="J395" s="18"/>
      <c r="K395" s="18"/>
      <c r="L395" s="18"/>
      <c r="M395" s="18"/>
      <c r="N395" s="18"/>
      <c r="O395" s="17"/>
      <c r="P395" s="17"/>
      <c r="Q395" s="17"/>
      <c r="R395" s="17"/>
      <c r="S395" s="17"/>
      <c r="T395" s="17"/>
    </row>
    <row r="396" spans="1:20" s="2" customFormat="1" ht="15" customHeight="1">
      <c r="A396" s="16"/>
      <c r="B396" s="16"/>
      <c r="C396" s="17"/>
      <c r="D396" s="17"/>
      <c r="E396" s="73"/>
      <c r="F396" s="17"/>
      <c r="G396" s="17"/>
      <c r="H396" s="17"/>
      <c r="I396" s="17"/>
      <c r="J396" s="18"/>
      <c r="K396" s="18"/>
      <c r="L396" s="18"/>
      <c r="M396" s="18"/>
      <c r="N396" s="18"/>
      <c r="O396" s="17"/>
      <c r="P396" s="17"/>
      <c r="Q396" s="17"/>
      <c r="R396" s="17"/>
      <c r="S396" s="17"/>
      <c r="T396" s="17"/>
    </row>
    <row r="397" spans="1:20" s="2" customFormat="1" ht="15" customHeight="1">
      <c r="A397" s="16"/>
      <c r="B397" s="16"/>
      <c r="C397" s="17"/>
      <c r="D397" s="17"/>
      <c r="E397" s="73"/>
      <c r="F397" s="17"/>
      <c r="G397" s="17"/>
      <c r="H397" s="17"/>
      <c r="I397" s="17"/>
      <c r="J397" s="18"/>
      <c r="K397" s="18"/>
      <c r="L397" s="18"/>
      <c r="M397" s="18"/>
      <c r="N397" s="18"/>
      <c r="O397" s="17"/>
      <c r="P397" s="17"/>
      <c r="Q397" s="17"/>
      <c r="R397" s="17"/>
      <c r="S397" s="17"/>
      <c r="T397" s="17"/>
    </row>
    <row r="398" spans="1:20" s="2" customFormat="1" ht="15" customHeight="1">
      <c r="A398" s="16"/>
      <c r="B398" s="16"/>
      <c r="C398" s="17"/>
      <c r="D398" s="17"/>
      <c r="E398" s="73"/>
      <c r="F398" s="17"/>
      <c r="G398" s="17"/>
      <c r="H398" s="17"/>
      <c r="I398" s="17"/>
      <c r="J398" s="18"/>
      <c r="K398" s="18"/>
      <c r="L398" s="18"/>
      <c r="M398" s="18"/>
      <c r="N398" s="18"/>
      <c r="O398" s="17"/>
      <c r="P398" s="17"/>
      <c r="Q398" s="17"/>
      <c r="R398" s="17"/>
      <c r="S398" s="17"/>
      <c r="T398" s="17"/>
    </row>
    <row r="399" spans="1:20" s="2" customFormat="1" ht="15" customHeight="1">
      <c r="A399" s="16"/>
      <c r="B399" s="16"/>
      <c r="C399" s="17"/>
      <c r="D399" s="17"/>
      <c r="E399" s="73"/>
      <c r="F399" s="17"/>
      <c r="G399" s="17"/>
      <c r="H399" s="17"/>
      <c r="I399" s="17"/>
      <c r="J399" s="18"/>
      <c r="K399" s="18"/>
      <c r="L399" s="18"/>
      <c r="M399" s="18"/>
      <c r="N399" s="18"/>
      <c r="O399" s="17"/>
      <c r="P399" s="17"/>
      <c r="Q399" s="17"/>
      <c r="R399" s="17"/>
      <c r="S399" s="17"/>
      <c r="T399" s="17"/>
    </row>
    <row r="400" spans="1:20" s="2" customFormat="1" ht="15" customHeight="1">
      <c r="A400" s="16"/>
      <c r="B400" s="16"/>
      <c r="C400" s="17"/>
      <c r="D400" s="17"/>
      <c r="E400" s="73"/>
      <c r="F400" s="17"/>
      <c r="G400" s="17"/>
      <c r="H400" s="17"/>
      <c r="I400" s="17"/>
      <c r="J400" s="18"/>
      <c r="K400" s="18"/>
      <c r="L400" s="18"/>
      <c r="M400" s="18"/>
      <c r="N400" s="18"/>
      <c r="O400" s="17"/>
      <c r="P400" s="17"/>
      <c r="Q400" s="17"/>
      <c r="R400" s="17"/>
      <c r="S400" s="17"/>
      <c r="T400" s="17"/>
    </row>
    <row r="401" spans="1:20" s="2" customFormat="1" ht="15" customHeight="1">
      <c r="A401" s="16"/>
      <c r="B401" s="16"/>
      <c r="C401" s="17"/>
      <c r="D401" s="17"/>
      <c r="E401" s="73"/>
      <c r="F401" s="17"/>
      <c r="G401" s="17"/>
      <c r="H401" s="17"/>
      <c r="I401" s="17"/>
      <c r="J401" s="18"/>
      <c r="K401" s="18"/>
      <c r="L401" s="18"/>
      <c r="M401" s="18"/>
      <c r="N401" s="18"/>
      <c r="O401" s="17"/>
      <c r="P401" s="17"/>
      <c r="Q401" s="17"/>
      <c r="R401" s="17"/>
      <c r="S401" s="17"/>
      <c r="T401" s="17"/>
    </row>
    <row r="402" spans="1:20" s="2" customFormat="1" ht="15" customHeight="1">
      <c r="A402" s="16"/>
      <c r="B402" s="16"/>
      <c r="C402" s="17"/>
      <c r="D402" s="17"/>
      <c r="E402" s="73"/>
      <c r="F402" s="17"/>
      <c r="G402" s="17"/>
      <c r="H402" s="17"/>
      <c r="I402" s="17"/>
      <c r="J402" s="18"/>
      <c r="K402" s="18"/>
      <c r="L402" s="18"/>
      <c r="M402" s="18"/>
      <c r="N402" s="18"/>
      <c r="O402" s="17"/>
      <c r="P402" s="17"/>
      <c r="Q402" s="17"/>
      <c r="R402" s="17"/>
      <c r="S402" s="17"/>
      <c r="T402" s="17"/>
    </row>
    <row r="403" spans="1:20" s="2" customFormat="1" ht="15" customHeight="1">
      <c r="A403" s="16"/>
      <c r="B403" s="16"/>
      <c r="C403" s="17"/>
      <c r="D403" s="17"/>
      <c r="E403" s="73"/>
      <c r="F403" s="17"/>
      <c r="G403" s="17"/>
      <c r="H403" s="17"/>
      <c r="I403" s="17"/>
      <c r="J403" s="18"/>
      <c r="K403" s="18"/>
      <c r="L403" s="18"/>
      <c r="M403" s="18"/>
      <c r="N403" s="18"/>
      <c r="O403" s="17"/>
      <c r="P403" s="17"/>
      <c r="Q403" s="17"/>
      <c r="R403" s="17"/>
      <c r="S403" s="17"/>
      <c r="T403" s="17"/>
    </row>
    <row r="404" spans="1:20" s="2" customFormat="1" ht="15" customHeight="1">
      <c r="A404" s="16"/>
      <c r="B404" s="16"/>
      <c r="C404" s="17"/>
      <c r="D404" s="17"/>
      <c r="E404" s="73"/>
      <c r="F404" s="17"/>
      <c r="G404" s="17"/>
      <c r="H404" s="17"/>
      <c r="I404" s="17"/>
      <c r="J404" s="18"/>
      <c r="K404" s="18"/>
      <c r="L404" s="18"/>
      <c r="M404" s="18"/>
      <c r="N404" s="18"/>
      <c r="O404" s="17"/>
      <c r="P404" s="17"/>
      <c r="Q404" s="17"/>
      <c r="R404" s="17"/>
      <c r="S404" s="17"/>
      <c r="T404" s="17"/>
    </row>
    <row r="405" spans="1:20" s="2" customFormat="1" ht="15" customHeight="1">
      <c r="A405" s="16"/>
      <c r="B405" s="16"/>
      <c r="C405" s="17"/>
      <c r="D405" s="17"/>
      <c r="E405" s="73"/>
      <c r="F405" s="17"/>
      <c r="G405" s="17"/>
      <c r="H405" s="17"/>
      <c r="I405" s="17"/>
      <c r="J405" s="18"/>
      <c r="K405" s="18"/>
      <c r="L405" s="18"/>
      <c r="M405" s="18"/>
      <c r="N405" s="18"/>
      <c r="O405" s="17"/>
      <c r="P405" s="17"/>
      <c r="Q405" s="17"/>
      <c r="R405" s="17"/>
      <c r="S405" s="17"/>
      <c r="T405" s="17"/>
    </row>
    <row r="406" spans="1:20" s="2" customFormat="1" ht="15" customHeight="1">
      <c r="A406" s="16"/>
      <c r="B406" s="16"/>
      <c r="C406" s="17"/>
      <c r="D406" s="17"/>
      <c r="E406" s="73"/>
      <c r="F406" s="17"/>
      <c r="G406" s="17"/>
      <c r="H406" s="17"/>
      <c r="I406" s="17"/>
      <c r="J406" s="18"/>
      <c r="K406" s="18"/>
      <c r="L406" s="18"/>
      <c r="M406" s="18"/>
      <c r="N406" s="18"/>
      <c r="O406" s="17"/>
      <c r="P406" s="17"/>
      <c r="Q406" s="17"/>
      <c r="R406" s="17"/>
      <c r="S406" s="17"/>
      <c r="T406" s="17"/>
    </row>
    <row r="407" spans="1:20" s="2" customFormat="1" ht="15" customHeight="1">
      <c r="A407" s="16"/>
      <c r="B407" s="16"/>
      <c r="C407" s="17"/>
      <c r="D407" s="17"/>
      <c r="E407" s="73"/>
      <c r="F407" s="17"/>
      <c r="G407" s="17"/>
      <c r="H407" s="17"/>
      <c r="I407" s="17"/>
      <c r="J407" s="18"/>
      <c r="K407" s="18"/>
      <c r="L407" s="18"/>
      <c r="M407" s="18"/>
      <c r="N407" s="18"/>
      <c r="O407" s="17"/>
      <c r="P407" s="17"/>
      <c r="Q407" s="17"/>
      <c r="R407" s="17"/>
      <c r="S407" s="17"/>
      <c r="T407" s="17"/>
    </row>
    <row r="408" spans="1:20" s="2" customFormat="1" ht="15" customHeight="1">
      <c r="A408" s="16"/>
      <c r="B408" s="16"/>
      <c r="C408" s="17"/>
      <c r="D408" s="17"/>
      <c r="E408" s="73"/>
      <c r="F408" s="17"/>
      <c r="G408" s="17"/>
      <c r="H408" s="17"/>
      <c r="I408" s="17"/>
      <c r="J408" s="18"/>
      <c r="K408" s="18"/>
      <c r="L408" s="18"/>
      <c r="M408" s="18"/>
      <c r="N408" s="18"/>
      <c r="O408" s="17"/>
      <c r="P408" s="17"/>
      <c r="Q408" s="17"/>
      <c r="R408" s="17"/>
      <c r="S408" s="17"/>
      <c r="T408" s="17"/>
    </row>
    <row r="409" spans="1:20" s="2" customFormat="1" ht="15" customHeight="1">
      <c r="A409" s="16"/>
      <c r="B409" s="16"/>
      <c r="C409" s="17"/>
      <c r="D409" s="17"/>
      <c r="E409" s="73"/>
      <c r="F409" s="17"/>
      <c r="G409" s="17"/>
      <c r="H409" s="17"/>
      <c r="I409" s="17"/>
      <c r="J409" s="18"/>
      <c r="K409" s="18"/>
      <c r="L409" s="18"/>
      <c r="M409" s="18"/>
      <c r="N409" s="18"/>
      <c r="O409" s="17"/>
      <c r="P409" s="17"/>
      <c r="Q409" s="17"/>
      <c r="R409" s="17"/>
      <c r="S409" s="17"/>
      <c r="T409" s="17"/>
    </row>
    <row r="410" spans="1:20" s="2" customFormat="1" ht="15" customHeight="1">
      <c r="A410" s="16"/>
      <c r="B410" s="16"/>
      <c r="C410" s="17"/>
      <c r="D410" s="17"/>
      <c r="E410" s="73"/>
      <c r="F410" s="17"/>
      <c r="G410" s="17"/>
      <c r="H410" s="17"/>
      <c r="I410" s="17"/>
      <c r="J410" s="18"/>
      <c r="K410" s="18"/>
      <c r="L410" s="18"/>
      <c r="M410" s="18"/>
      <c r="N410" s="18"/>
      <c r="O410" s="17"/>
      <c r="P410" s="17"/>
      <c r="Q410" s="17"/>
      <c r="R410" s="17"/>
      <c r="S410" s="17"/>
      <c r="T410" s="17"/>
    </row>
    <row r="411" spans="1:20" s="2" customFormat="1" ht="15" customHeight="1">
      <c r="A411" s="16"/>
      <c r="B411" s="16"/>
      <c r="C411" s="17"/>
      <c r="D411" s="17"/>
      <c r="E411" s="73"/>
      <c r="F411" s="17"/>
      <c r="G411" s="17"/>
      <c r="H411" s="17"/>
      <c r="I411" s="17"/>
      <c r="J411" s="18"/>
      <c r="K411" s="18"/>
      <c r="L411" s="18"/>
      <c r="M411" s="18"/>
      <c r="N411" s="18"/>
      <c r="O411" s="17"/>
      <c r="P411" s="17"/>
      <c r="Q411" s="17"/>
      <c r="R411" s="17"/>
      <c r="S411" s="17"/>
      <c r="T411" s="17"/>
    </row>
    <row r="412" spans="1:20" s="2" customFormat="1" ht="15" customHeight="1">
      <c r="A412" s="16"/>
      <c r="B412" s="16"/>
      <c r="C412" s="17"/>
      <c r="D412" s="17"/>
      <c r="E412" s="73"/>
      <c r="F412" s="17"/>
      <c r="G412" s="17"/>
      <c r="H412" s="17"/>
      <c r="I412" s="17"/>
      <c r="J412" s="18"/>
      <c r="K412" s="18"/>
      <c r="L412" s="18"/>
      <c r="M412" s="18"/>
      <c r="N412" s="18"/>
      <c r="O412" s="17"/>
      <c r="P412" s="17"/>
      <c r="Q412" s="17"/>
      <c r="R412" s="17"/>
      <c r="S412" s="17"/>
      <c r="T412" s="17"/>
    </row>
    <row r="413" spans="1:20" s="2" customFormat="1" ht="15" customHeight="1">
      <c r="A413" s="16"/>
      <c r="B413" s="16"/>
      <c r="C413" s="17"/>
      <c r="D413" s="17"/>
      <c r="E413" s="73"/>
      <c r="F413" s="17"/>
      <c r="G413" s="17"/>
      <c r="H413" s="17"/>
      <c r="I413" s="17"/>
      <c r="J413" s="18"/>
      <c r="K413" s="18"/>
      <c r="L413" s="18"/>
      <c r="M413" s="18"/>
      <c r="N413" s="18"/>
      <c r="O413" s="17"/>
      <c r="P413" s="17"/>
      <c r="Q413" s="17"/>
      <c r="R413" s="17"/>
      <c r="S413" s="17"/>
      <c r="T413" s="17"/>
    </row>
    <row r="414" spans="1:20" s="2" customFormat="1" ht="15" customHeight="1">
      <c r="A414" s="16"/>
      <c r="B414" s="16"/>
      <c r="C414" s="17"/>
      <c r="D414" s="17"/>
      <c r="E414" s="73"/>
      <c r="F414" s="17"/>
      <c r="G414" s="17"/>
      <c r="H414" s="17"/>
      <c r="I414" s="17"/>
      <c r="J414" s="18"/>
      <c r="K414" s="18"/>
      <c r="L414" s="18"/>
      <c r="M414" s="18"/>
      <c r="N414" s="18"/>
      <c r="O414" s="17"/>
      <c r="P414" s="17"/>
      <c r="Q414" s="17"/>
      <c r="R414" s="17"/>
      <c r="S414" s="17"/>
      <c r="T414" s="17"/>
    </row>
    <row r="415" spans="1:20" s="2" customFormat="1" ht="15" customHeight="1">
      <c r="A415" s="16"/>
      <c r="B415" s="16"/>
      <c r="C415" s="17"/>
      <c r="D415" s="17"/>
      <c r="E415" s="73"/>
      <c r="F415" s="17"/>
      <c r="G415" s="17"/>
      <c r="H415" s="17"/>
      <c r="I415" s="17"/>
      <c r="J415" s="18"/>
      <c r="K415" s="18"/>
      <c r="L415" s="18"/>
      <c r="M415" s="18"/>
      <c r="N415" s="18"/>
      <c r="O415" s="17"/>
      <c r="P415" s="17"/>
      <c r="Q415" s="17"/>
      <c r="R415" s="17"/>
      <c r="S415" s="17"/>
      <c r="T415" s="17"/>
    </row>
    <row r="416" spans="1:20" s="2" customFormat="1" ht="15" customHeight="1">
      <c r="A416" s="16"/>
      <c r="B416" s="16"/>
      <c r="C416" s="17"/>
      <c r="D416" s="17"/>
      <c r="E416" s="73"/>
      <c r="F416" s="17"/>
      <c r="G416" s="17"/>
      <c r="H416" s="17"/>
      <c r="I416" s="17"/>
      <c r="J416" s="18"/>
      <c r="K416" s="18"/>
      <c r="L416" s="18"/>
      <c r="M416" s="18"/>
      <c r="N416" s="18"/>
      <c r="O416" s="17"/>
      <c r="P416" s="17"/>
      <c r="Q416" s="17"/>
      <c r="R416" s="17"/>
      <c r="S416" s="17"/>
      <c r="T416" s="17"/>
    </row>
    <row r="417" spans="1:20" s="2" customFormat="1" ht="15" customHeight="1">
      <c r="A417" s="16"/>
      <c r="B417" s="16"/>
      <c r="C417" s="17"/>
      <c r="D417" s="17"/>
      <c r="E417" s="73"/>
      <c r="F417" s="17"/>
      <c r="G417" s="17"/>
      <c r="H417" s="17"/>
      <c r="I417" s="17"/>
      <c r="J417" s="18"/>
      <c r="K417" s="18"/>
      <c r="L417" s="18"/>
      <c r="M417" s="18"/>
      <c r="N417" s="18"/>
      <c r="O417" s="17"/>
      <c r="P417" s="17"/>
      <c r="Q417" s="17"/>
      <c r="R417" s="17"/>
      <c r="S417" s="17"/>
      <c r="T417" s="17"/>
    </row>
    <row r="418" spans="1:20" s="2" customFormat="1" ht="15" customHeight="1">
      <c r="A418" s="16"/>
      <c r="B418" s="16"/>
      <c r="C418" s="17"/>
      <c r="D418" s="17"/>
      <c r="E418" s="73"/>
      <c r="F418" s="17"/>
      <c r="G418" s="17"/>
      <c r="H418" s="17"/>
      <c r="I418" s="17"/>
      <c r="J418" s="18"/>
      <c r="K418" s="18"/>
      <c r="L418" s="18"/>
      <c r="M418" s="18"/>
      <c r="N418" s="18"/>
      <c r="O418" s="17"/>
      <c r="P418" s="17"/>
      <c r="Q418" s="17"/>
      <c r="R418" s="17"/>
      <c r="S418" s="17"/>
      <c r="T418" s="17"/>
    </row>
    <row r="419" spans="1:20" s="2" customFormat="1" ht="15" customHeight="1">
      <c r="A419" s="16"/>
      <c r="B419" s="16"/>
      <c r="C419" s="17"/>
      <c r="D419" s="17"/>
      <c r="E419" s="73"/>
      <c r="F419" s="17"/>
      <c r="G419" s="17"/>
      <c r="H419" s="17"/>
      <c r="I419" s="17"/>
      <c r="J419" s="18"/>
      <c r="K419" s="18"/>
      <c r="L419" s="18"/>
      <c r="M419" s="18"/>
      <c r="N419" s="18"/>
      <c r="O419" s="17"/>
      <c r="P419" s="17"/>
      <c r="Q419" s="17"/>
      <c r="R419" s="17"/>
      <c r="S419" s="17"/>
      <c r="T419" s="17"/>
    </row>
    <row r="420" spans="1:20" s="2" customFormat="1" ht="15" customHeight="1">
      <c r="A420" s="16"/>
      <c r="B420" s="16"/>
      <c r="C420" s="17"/>
      <c r="D420" s="17"/>
      <c r="E420" s="73"/>
      <c r="F420" s="17"/>
      <c r="G420" s="17"/>
      <c r="H420" s="17"/>
      <c r="I420" s="17"/>
      <c r="J420" s="18"/>
      <c r="K420" s="18"/>
      <c r="L420" s="18"/>
      <c r="M420" s="18"/>
      <c r="N420" s="18"/>
      <c r="O420" s="17"/>
      <c r="P420" s="17"/>
      <c r="Q420" s="17"/>
      <c r="R420" s="17"/>
      <c r="S420" s="17"/>
      <c r="T420" s="17"/>
    </row>
    <row r="421" spans="1:20" s="2" customFormat="1" ht="15" customHeight="1">
      <c r="A421" s="16"/>
      <c r="B421" s="16"/>
      <c r="C421" s="17"/>
      <c r="D421" s="17"/>
      <c r="E421" s="73"/>
      <c r="F421" s="17"/>
      <c r="G421" s="17"/>
      <c r="H421" s="17"/>
      <c r="I421" s="17"/>
      <c r="J421" s="18"/>
      <c r="K421" s="18"/>
      <c r="L421" s="18"/>
      <c r="M421" s="18"/>
      <c r="N421" s="18"/>
      <c r="O421" s="17"/>
      <c r="P421" s="17"/>
      <c r="Q421" s="17"/>
      <c r="R421" s="17"/>
      <c r="S421" s="17"/>
      <c r="T421" s="17"/>
    </row>
    <row r="422" spans="1:20" s="2" customFormat="1" ht="15" customHeight="1">
      <c r="A422" s="16"/>
      <c r="B422" s="16"/>
      <c r="C422" s="17"/>
      <c r="D422" s="17"/>
      <c r="E422" s="73"/>
      <c r="F422" s="17"/>
      <c r="G422" s="17"/>
      <c r="H422" s="17"/>
      <c r="I422" s="17"/>
      <c r="J422" s="18"/>
      <c r="K422" s="18"/>
      <c r="L422" s="18"/>
      <c r="M422" s="18"/>
      <c r="N422" s="18"/>
      <c r="O422" s="17"/>
      <c r="P422" s="17"/>
      <c r="Q422" s="17"/>
      <c r="R422" s="17"/>
      <c r="S422" s="17"/>
      <c r="T422" s="17"/>
    </row>
    <row r="423" spans="1:20" s="2" customFormat="1" ht="15" customHeight="1">
      <c r="A423" s="16"/>
      <c r="B423" s="16"/>
      <c r="C423" s="17"/>
      <c r="D423" s="17"/>
      <c r="E423" s="73"/>
      <c r="F423" s="17"/>
      <c r="G423" s="17"/>
      <c r="H423" s="17"/>
      <c r="I423" s="17"/>
      <c r="J423" s="18"/>
      <c r="K423" s="18"/>
      <c r="L423" s="18"/>
      <c r="M423" s="18"/>
      <c r="N423" s="18"/>
      <c r="O423" s="17"/>
      <c r="P423" s="17"/>
      <c r="Q423" s="17"/>
      <c r="R423" s="17"/>
      <c r="S423" s="17"/>
      <c r="T423" s="17"/>
    </row>
    <row r="424" spans="1:20" s="2" customFormat="1" ht="15" customHeight="1">
      <c r="A424" s="16"/>
      <c r="B424" s="16"/>
      <c r="C424" s="17"/>
      <c r="D424" s="17"/>
      <c r="E424" s="73"/>
      <c r="F424" s="17"/>
      <c r="G424" s="17"/>
      <c r="H424" s="17"/>
      <c r="I424" s="17"/>
      <c r="J424" s="18"/>
      <c r="K424" s="18"/>
      <c r="L424" s="18"/>
      <c r="M424" s="18"/>
      <c r="N424" s="18"/>
      <c r="O424" s="17"/>
      <c r="P424" s="17"/>
      <c r="Q424" s="17"/>
      <c r="R424" s="17"/>
      <c r="S424" s="17"/>
      <c r="T424" s="17"/>
    </row>
    <row r="425" spans="1:20" s="2" customFormat="1" ht="15" customHeight="1">
      <c r="A425" s="16"/>
      <c r="B425" s="16"/>
      <c r="C425" s="17"/>
      <c r="D425" s="17"/>
      <c r="E425" s="73"/>
      <c r="F425" s="17"/>
      <c r="G425" s="17"/>
      <c r="H425" s="17"/>
      <c r="I425" s="17"/>
      <c r="J425" s="18"/>
      <c r="K425" s="18"/>
      <c r="L425" s="18"/>
      <c r="M425" s="18"/>
      <c r="N425" s="18"/>
      <c r="O425" s="17"/>
      <c r="P425" s="17"/>
      <c r="Q425" s="17"/>
      <c r="R425" s="17"/>
      <c r="S425" s="17"/>
      <c r="T425" s="17"/>
    </row>
    <row r="426" spans="1:20" s="2" customFormat="1" ht="15" customHeight="1">
      <c r="A426" s="16"/>
      <c r="B426" s="16"/>
      <c r="C426" s="17"/>
      <c r="D426" s="17"/>
      <c r="E426" s="73"/>
      <c r="F426" s="17"/>
      <c r="G426" s="17"/>
      <c r="H426" s="17"/>
      <c r="I426" s="17"/>
      <c r="J426" s="18"/>
      <c r="K426" s="18"/>
      <c r="L426" s="18"/>
      <c r="M426" s="18"/>
      <c r="N426" s="18"/>
      <c r="O426" s="17"/>
      <c r="P426" s="17"/>
      <c r="Q426" s="17"/>
      <c r="R426" s="17"/>
      <c r="S426" s="17"/>
      <c r="T426" s="17"/>
    </row>
    <row r="427" spans="1:20" s="2" customFormat="1" ht="15" customHeight="1">
      <c r="A427" s="16"/>
      <c r="B427" s="16"/>
      <c r="C427" s="17"/>
      <c r="D427" s="17"/>
      <c r="E427" s="73"/>
      <c r="F427" s="17"/>
      <c r="G427" s="17"/>
      <c r="H427" s="17"/>
      <c r="I427" s="17"/>
      <c r="J427" s="18"/>
      <c r="K427" s="18"/>
      <c r="L427" s="18"/>
      <c r="M427" s="18"/>
      <c r="N427" s="18"/>
      <c r="O427" s="17"/>
      <c r="P427" s="17"/>
      <c r="Q427" s="17"/>
      <c r="R427" s="17"/>
      <c r="S427" s="17"/>
      <c r="T427" s="17"/>
    </row>
    <row r="428" spans="1:20" s="2" customFormat="1" ht="15" customHeight="1">
      <c r="A428" s="16"/>
      <c r="B428" s="16"/>
      <c r="C428" s="17"/>
      <c r="D428" s="17"/>
      <c r="E428" s="73"/>
      <c r="F428" s="17"/>
      <c r="G428" s="17"/>
      <c r="H428" s="17"/>
      <c r="I428" s="17"/>
      <c r="J428" s="18"/>
      <c r="K428" s="18"/>
      <c r="L428" s="18"/>
      <c r="M428" s="18"/>
      <c r="N428" s="18"/>
      <c r="O428" s="17"/>
      <c r="P428" s="17"/>
      <c r="Q428" s="17"/>
      <c r="R428" s="17"/>
      <c r="S428" s="17"/>
      <c r="T428" s="17"/>
    </row>
    <row r="429" spans="1:20" s="2" customFormat="1" ht="15" customHeight="1">
      <c r="A429" s="16"/>
      <c r="B429" s="16"/>
      <c r="C429" s="17"/>
      <c r="D429" s="17"/>
      <c r="E429" s="73"/>
      <c r="F429" s="17"/>
      <c r="G429" s="17"/>
      <c r="H429" s="17"/>
      <c r="I429" s="17"/>
      <c r="J429" s="18"/>
      <c r="K429" s="18"/>
      <c r="L429" s="18"/>
      <c r="M429" s="18"/>
      <c r="N429" s="18"/>
      <c r="O429" s="17"/>
      <c r="P429" s="17"/>
      <c r="Q429" s="17"/>
      <c r="R429" s="17"/>
      <c r="S429" s="17"/>
      <c r="T429" s="17"/>
    </row>
    <row r="430" spans="1:20" s="2" customFormat="1" ht="15" customHeight="1">
      <c r="A430" s="16"/>
      <c r="B430" s="16"/>
      <c r="C430" s="17"/>
      <c r="D430" s="17"/>
      <c r="E430" s="73"/>
      <c r="F430" s="17"/>
      <c r="G430" s="17"/>
      <c r="H430" s="17"/>
      <c r="I430" s="17"/>
      <c r="J430" s="18"/>
      <c r="K430" s="18"/>
      <c r="L430" s="18"/>
      <c r="M430" s="18"/>
      <c r="N430" s="18"/>
      <c r="O430" s="17"/>
      <c r="P430" s="17"/>
      <c r="Q430" s="17"/>
      <c r="R430" s="17"/>
      <c r="S430" s="17"/>
      <c r="T430" s="17"/>
    </row>
    <row r="431" spans="1:20" s="2" customFormat="1" ht="15" customHeight="1">
      <c r="A431" s="16"/>
      <c r="B431" s="16"/>
      <c r="C431" s="17"/>
      <c r="D431" s="17"/>
      <c r="E431" s="73"/>
      <c r="F431" s="17"/>
      <c r="G431" s="17"/>
      <c r="H431" s="17"/>
      <c r="I431" s="17"/>
      <c r="J431" s="18"/>
      <c r="K431" s="18"/>
      <c r="L431" s="18"/>
      <c r="M431" s="18"/>
      <c r="N431" s="18"/>
      <c r="O431" s="17"/>
      <c r="P431" s="17"/>
      <c r="Q431" s="17"/>
      <c r="R431" s="17"/>
      <c r="S431" s="17"/>
      <c r="T431" s="17"/>
    </row>
    <row r="432" spans="1:20" s="2" customFormat="1" ht="15" customHeight="1">
      <c r="A432" s="16"/>
      <c r="B432" s="16"/>
      <c r="C432" s="17"/>
      <c r="D432" s="17"/>
      <c r="E432" s="73"/>
      <c r="F432" s="17"/>
      <c r="G432" s="17"/>
      <c r="H432" s="17"/>
      <c r="I432" s="17"/>
      <c r="J432" s="18"/>
      <c r="K432" s="18"/>
      <c r="L432" s="18"/>
      <c r="M432" s="18"/>
      <c r="N432" s="18"/>
      <c r="O432" s="17"/>
      <c r="P432" s="17"/>
      <c r="Q432" s="17"/>
      <c r="R432" s="17"/>
      <c r="S432" s="17"/>
      <c r="T432" s="17"/>
    </row>
    <row r="433" spans="1:20" s="2" customFormat="1" ht="15" customHeight="1">
      <c r="A433" s="16"/>
      <c r="B433" s="16"/>
      <c r="C433" s="17"/>
      <c r="D433" s="17"/>
      <c r="E433" s="73"/>
      <c r="F433" s="17"/>
      <c r="G433" s="17"/>
      <c r="H433" s="17"/>
      <c r="I433" s="17"/>
      <c r="J433" s="18"/>
      <c r="K433" s="18"/>
      <c r="L433" s="18"/>
      <c r="M433" s="18"/>
      <c r="N433" s="18"/>
      <c r="O433" s="17"/>
      <c r="P433" s="17"/>
      <c r="Q433" s="17"/>
      <c r="R433" s="17"/>
      <c r="S433" s="17"/>
      <c r="T433" s="17"/>
    </row>
    <row r="434" spans="1:20" s="2" customFormat="1" ht="15" customHeight="1">
      <c r="A434" s="16"/>
      <c r="B434" s="16"/>
      <c r="C434" s="17"/>
      <c r="D434" s="17"/>
      <c r="E434" s="73"/>
      <c r="F434" s="17"/>
      <c r="G434" s="17"/>
      <c r="H434" s="17"/>
      <c r="I434" s="17"/>
      <c r="J434" s="18"/>
      <c r="K434" s="18"/>
      <c r="L434" s="18"/>
      <c r="M434" s="18"/>
      <c r="N434" s="18"/>
      <c r="O434" s="17"/>
      <c r="P434" s="17"/>
      <c r="Q434" s="17"/>
      <c r="R434" s="17"/>
      <c r="S434" s="17"/>
      <c r="T434" s="17"/>
    </row>
    <row r="435" spans="1:20" s="2" customFormat="1" ht="15" customHeight="1">
      <c r="A435" s="16"/>
      <c r="B435" s="16"/>
      <c r="C435" s="17"/>
      <c r="D435" s="17"/>
      <c r="E435" s="73"/>
      <c r="F435" s="17"/>
      <c r="G435" s="17"/>
      <c r="H435" s="17"/>
      <c r="I435" s="17"/>
      <c r="J435" s="18"/>
      <c r="K435" s="18"/>
      <c r="L435" s="18"/>
      <c r="M435" s="18"/>
      <c r="N435" s="18"/>
      <c r="O435" s="17"/>
      <c r="P435" s="17"/>
      <c r="Q435" s="17"/>
      <c r="R435" s="17"/>
      <c r="S435" s="17"/>
      <c r="T435" s="17"/>
    </row>
    <row r="436" spans="1:20" s="2" customFormat="1" ht="15" customHeight="1">
      <c r="A436" s="16"/>
      <c r="B436" s="16"/>
      <c r="C436" s="17"/>
      <c r="D436" s="17"/>
      <c r="E436" s="73"/>
      <c r="F436" s="17"/>
      <c r="G436" s="17"/>
      <c r="H436" s="17"/>
      <c r="I436" s="17"/>
      <c r="J436" s="18"/>
      <c r="K436" s="18"/>
      <c r="L436" s="18"/>
      <c r="M436" s="18"/>
      <c r="N436" s="18"/>
      <c r="O436" s="17"/>
      <c r="P436" s="17"/>
      <c r="Q436" s="17"/>
      <c r="R436" s="17"/>
      <c r="S436" s="17"/>
      <c r="T436" s="17"/>
    </row>
    <row r="437" spans="1:20" s="2" customFormat="1" ht="15" customHeight="1">
      <c r="A437" s="16"/>
      <c r="B437" s="16"/>
      <c r="C437" s="17"/>
      <c r="D437" s="17"/>
      <c r="E437" s="73"/>
      <c r="F437" s="17"/>
      <c r="G437" s="17"/>
      <c r="H437" s="17"/>
      <c r="I437" s="17"/>
      <c r="J437" s="18"/>
      <c r="K437" s="18"/>
      <c r="L437" s="18"/>
      <c r="M437" s="18"/>
      <c r="N437" s="18"/>
      <c r="O437" s="17"/>
      <c r="P437" s="17"/>
      <c r="Q437" s="17"/>
      <c r="R437" s="17"/>
      <c r="S437" s="17"/>
      <c r="T437" s="17"/>
    </row>
    <row r="438" spans="1:20" s="2" customFormat="1" ht="15" customHeight="1">
      <c r="A438" s="16"/>
      <c r="B438" s="16"/>
      <c r="C438" s="17"/>
      <c r="D438" s="17"/>
      <c r="E438" s="73"/>
      <c r="F438" s="17"/>
      <c r="G438" s="17"/>
      <c r="H438" s="17"/>
      <c r="I438" s="17"/>
      <c r="J438" s="18"/>
      <c r="K438" s="18"/>
      <c r="L438" s="18"/>
      <c r="M438" s="18"/>
      <c r="N438" s="18"/>
      <c r="O438" s="17"/>
      <c r="P438" s="17"/>
      <c r="Q438" s="17"/>
      <c r="R438" s="17"/>
      <c r="S438" s="17"/>
      <c r="T438" s="17"/>
    </row>
    <row r="439" spans="1:20" s="2" customFormat="1" ht="15" customHeight="1">
      <c r="A439" s="16"/>
      <c r="B439" s="16"/>
      <c r="C439" s="17"/>
      <c r="D439" s="17"/>
      <c r="E439" s="73"/>
      <c r="F439" s="17"/>
      <c r="G439" s="17"/>
      <c r="H439" s="17"/>
      <c r="I439" s="17"/>
      <c r="J439" s="18"/>
      <c r="K439" s="18"/>
      <c r="L439" s="18"/>
      <c r="M439" s="18"/>
      <c r="N439" s="18"/>
      <c r="O439" s="17"/>
      <c r="P439" s="17"/>
      <c r="Q439" s="17"/>
      <c r="R439" s="17"/>
      <c r="S439" s="17"/>
      <c r="T439" s="17"/>
    </row>
    <row r="440" spans="1:20" s="2" customFormat="1" ht="15" customHeight="1">
      <c r="A440" s="16"/>
      <c r="B440" s="16"/>
      <c r="C440" s="17"/>
      <c r="D440" s="17"/>
      <c r="E440" s="73"/>
      <c r="F440" s="17"/>
      <c r="G440" s="17"/>
      <c r="H440" s="17"/>
      <c r="I440" s="17"/>
      <c r="J440" s="18"/>
      <c r="K440" s="18"/>
      <c r="L440" s="18"/>
      <c r="M440" s="18"/>
      <c r="N440" s="18"/>
      <c r="O440" s="17"/>
      <c r="P440" s="17"/>
      <c r="Q440" s="17"/>
      <c r="R440" s="17"/>
      <c r="S440" s="17"/>
      <c r="T440" s="17"/>
    </row>
    <row r="441" spans="1:20" s="2" customFormat="1" ht="15" customHeight="1">
      <c r="A441" s="16"/>
      <c r="B441" s="16"/>
      <c r="C441" s="17"/>
      <c r="D441" s="17"/>
      <c r="E441" s="73"/>
      <c r="F441" s="17"/>
      <c r="G441" s="17"/>
      <c r="H441" s="17"/>
      <c r="I441" s="17"/>
      <c r="J441" s="18"/>
      <c r="K441" s="18"/>
      <c r="L441" s="18"/>
      <c r="M441" s="18"/>
      <c r="N441" s="18"/>
      <c r="O441" s="17"/>
      <c r="P441" s="17"/>
      <c r="Q441" s="17"/>
      <c r="R441" s="17"/>
      <c r="S441" s="17"/>
      <c r="T441" s="17"/>
    </row>
    <row r="442" spans="1:20" s="2" customFormat="1" ht="15" customHeight="1">
      <c r="A442" s="16"/>
      <c r="B442" s="16"/>
      <c r="C442" s="17"/>
      <c r="D442" s="17"/>
      <c r="E442" s="73"/>
      <c r="F442" s="17"/>
      <c r="G442" s="17"/>
      <c r="H442" s="17"/>
      <c r="I442" s="17"/>
      <c r="J442" s="18"/>
      <c r="K442" s="18"/>
      <c r="L442" s="18"/>
      <c r="M442" s="18"/>
      <c r="N442" s="18"/>
      <c r="O442" s="17"/>
      <c r="P442" s="17"/>
      <c r="Q442" s="17"/>
      <c r="R442" s="17"/>
      <c r="S442" s="17"/>
      <c r="T442" s="17"/>
    </row>
    <row r="443" spans="1:20" s="2" customFormat="1" ht="15" customHeight="1">
      <c r="A443" s="16"/>
      <c r="B443" s="16"/>
      <c r="C443" s="17"/>
      <c r="D443" s="17"/>
      <c r="E443" s="73"/>
      <c r="F443" s="17"/>
      <c r="G443" s="17"/>
      <c r="H443" s="17"/>
      <c r="I443" s="17"/>
      <c r="J443" s="18"/>
      <c r="K443" s="18"/>
      <c r="L443" s="18"/>
      <c r="M443" s="18"/>
      <c r="N443" s="18"/>
      <c r="O443" s="17"/>
      <c r="P443" s="17"/>
      <c r="Q443" s="17"/>
      <c r="R443" s="17"/>
      <c r="S443" s="17"/>
      <c r="T443" s="17"/>
    </row>
    <row r="444" spans="1:20" s="2" customFormat="1" ht="15" customHeight="1">
      <c r="A444" s="16"/>
      <c r="B444" s="16"/>
      <c r="C444" s="17"/>
      <c r="D444" s="17"/>
      <c r="E444" s="73"/>
      <c r="F444" s="17"/>
      <c r="G444" s="17"/>
      <c r="H444" s="17"/>
      <c r="I444" s="17"/>
      <c r="J444" s="18"/>
      <c r="K444" s="18"/>
      <c r="L444" s="18"/>
      <c r="M444" s="18"/>
      <c r="N444" s="18"/>
      <c r="O444" s="17"/>
      <c r="P444" s="17"/>
      <c r="Q444" s="17"/>
      <c r="R444" s="17"/>
      <c r="S444" s="17"/>
      <c r="T444" s="17"/>
    </row>
    <row r="445" spans="1:20" s="2" customFormat="1" ht="15" customHeight="1">
      <c r="A445" s="16"/>
      <c r="B445" s="16"/>
      <c r="C445" s="17"/>
      <c r="D445" s="17"/>
      <c r="E445" s="73"/>
      <c r="F445" s="17"/>
      <c r="G445" s="17"/>
      <c r="H445" s="17"/>
      <c r="I445" s="17"/>
      <c r="J445" s="18"/>
      <c r="K445" s="18"/>
      <c r="L445" s="18"/>
      <c r="M445" s="18"/>
      <c r="N445" s="18"/>
      <c r="O445" s="17"/>
      <c r="P445" s="17"/>
      <c r="Q445" s="17"/>
      <c r="R445" s="17"/>
      <c r="S445" s="17"/>
      <c r="T445" s="17"/>
    </row>
    <row r="446" spans="1:20" s="2" customFormat="1" ht="15" customHeight="1">
      <c r="A446" s="16"/>
      <c r="B446" s="16"/>
      <c r="C446" s="17"/>
      <c r="D446" s="17"/>
      <c r="E446" s="73"/>
      <c r="F446" s="17"/>
      <c r="G446" s="17"/>
      <c r="H446" s="17"/>
      <c r="I446" s="17"/>
      <c r="J446" s="18"/>
      <c r="K446" s="18"/>
      <c r="L446" s="18"/>
      <c r="M446" s="18"/>
      <c r="N446" s="18"/>
      <c r="O446" s="17"/>
      <c r="P446" s="17"/>
      <c r="Q446" s="17"/>
      <c r="R446" s="17"/>
      <c r="S446" s="17"/>
      <c r="T446" s="17"/>
    </row>
    <row r="447" spans="1:20" s="2" customFormat="1" ht="15" customHeight="1">
      <c r="A447" s="16"/>
      <c r="B447" s="16"/>
      <c r="C447" s="17"/>
      <c r="D447" s="17"/>
      <c r="E447" s="73"/>
      <c r="F447" s="17"/>
      <c r="G447" s="17"/>
      <c r="H447" s="17"/>
      <c r="I447" s="17"/>
      <c r="J447" s="18"/>
      <c r="K447" s="18"/>
      <c r="L447" s="18"/>
      <c r="M447" s="18"/>
      <c r="N447" s="18"/>
      <c r="O447" s="17"/>
      <c r="P447" s="17"/>
      <c r="Q447" s="17"/>
      <c r="R447" s="17"/>
      <c r="S447" s="17"/>
      <c r="T447" s="17"/>
    </row>
    <row r="448" spans="1:20" s="2" customFormat="1" ht="15" customHeight="1">
      <c r="A448" s="16"/>
      <c r="B448" s="16"/>
      <c r="C448" s="17"/>
      <c r="D448" s="17"/>
      <c r="E448" s="73"/>
      <c r="F448" s="17"/>
      <c r="G448" s="17"/>
      <c r="H448" s="17"/>
      <c r="I448" s="17"/>
      <c r="J448" s="18"/>
      <c r="K448" s="18"/>
      <c r="L448" s="18"/>
      <c r="M448" s="18"/>
      <c r="N448" s="18"/>
      <c r="O448" s="17"/>
      <c r="P448" s="17"/>
      <c r="Q448" s="17"/>
      <c r="R448" s="17"/>
      <c r="S448" s="17"/>
      <c r="T448" s="17"/>
    </row>
    <row r="449" spans="1:20" s="2" customFormat="1" ht="15" customHeight="1">
      <c r="A449" s="16"/>
      <c r="B449" s="16"/>
      <c r="C449" s="17"/>
      <c r="D449" s="17"/>
      <c r="E449" s="73"/>
      <c r="F449" s="17"/>
      <c r="G449" s="17"/>
      <c r="H449" s="17"/>
      <c r="I449" s="17"/>
      <c r="J449" s="18"/>
      <c r="K449" s="18"/>
      <c r="L449" s="18"/>
      <c r="M449" s="18"/>
      <c r="N449" s="18"/>
      <c r="O449" s="17"/>
      <c r="P449" s="17"/>
      <c r="Q449" s="17"/>
      <c r="R449" s="17"/>
      <c r="S449" s="17"/>
      <c r="T449" s="17"/>
    </row>
    <row r="450" spans="1:20" s="2" customFormat="1" ht="15" customHeight="1">
      <c r="A450" s="16"/>
      <c r="B450" s="16"/>
      <c r="C450" s="17"/>
      <c r="D450" s="17"/>
      <c r="E450" s="73"/>
      <c r="F450" s="17"/>
      <c r="G450" s="17"/>
      <c r="H450" s="17"/>
      <c r="I450" s="17"/>
      <c r="J450" s="18"/>
      <c r="K450" s="18"/>
      <c r="L450" s="18"/>
      <c r="M450" s="18"/>
      <c r="N450" s="18"/>
      <c r="O450" s="17"/>
      <c r="P450" s="17"/>
      <c r="Q450" s="17"/>
      <c r="R450" s="17"/>
      <c r="S450" s="17"/>
      <c r="T450" s="17"/>
    </row>
    <row r="451" spans="1:20" s="2" customFormat="1" ht="15" customHeight="1">
      <c r="A451" s="16"/>
      <c r="B451" s="16"/>
      <c r="C451" s="17"/>
      <c r="D451" s="17"/>
      <c r="E451" s="73"/>
      <c r="F451" s="17"/>
      <c r="G451" s="17"/>
      <c r="H451" s="17"/>
      <c r="I451" s="17"/>
      <c r="J451" s="18"/>
      <c r="K451" s="18"/>
      <c r="L451" s="18"/>
      <c r="M451" s="18"/>
      <c r="N451" s="18"/>
      <c r="O451" s="17"/>
      <c r="P451" s="17"/>
      <c r="Q451" s="17"/>
      <c r="R451" s="17"/>
      <c r="S451" s="17"/>
      <c r="T451" s="17"/>
    </row>
    <row r="452" spans="1:20" s="2" customFormat="1" ht="15" customHeight="1">
      <c r="A452" s="16"/>
      <c r="B452" s="16"/>
      <c r="C452" s="17"/>
      <c r="D452" s="17"/>
      <c r="E452" s="73"/>
      <c r="F452" s="17"/>
      <c r="G452" s="17"/>
      <c r="H452" s="17"/>
      <c r="I452" s="17"/>
      <c r="J452" s="18"/>
      <c r="K452" s="18"/>
      <c r="L452" s="18"/>
      <c r="M452" s="18"/>
      <c r="N452" s="18"/>
      <c r="O452" s="17"/>
      <c r="P452" s="17"/>
      <c r="Q452" s="17"/>
      <c r="R452" s="17"/>
      <c r="S452" s="17"/>
      <c r="T452" s="17"/>
    </row>
    <row r="453" spans="1:20" s="2" customFormat="1" ht="15" customHeight="1">
      <c r="A453" s="16"/>
      <c r="B453" s="16"/>
      <c r="C453" s="17"/>
      <c r="D453" s="17"/>
      <c r="E453" s="73"/>
      <c r="F453" s="17"/>
      <c r="G453" s="17"/>
      <c r="H453" s="17"/>
      <c r="I453" s="17"/>
      <c r="J453" s="18"/>
      <c r="K453" s="18"/>
      <c r="L453" s="18"/>
      <c r="M453" s="18"/>
      <c r="N453" s="18"/>
      <c r="O453" s="17"/>
      <c r="P453" s="17"/>
      <c r="Q453" s="17"/>
      <c r="R453" s="17"/>
      <c r="S453" s="17"/>
      <c r="T453" s="17"/>
    </row>
    <row r="454" spans="1:20" s="2" customFormat="1" ht="15" customHeight="1">
      <c r="A454" s="16"/>
      <c r="B454" s="16"/>
      <c r="C454" s="17"/>
      <c r="D454" s="17"/>
      <c r="E454" s="73"/>
      <c r="F454" s="17"/>
      <c r="G454" s="17"/>
      <c r="H454" s="17"/>
      <c r="I454" s="17"/>
      <c r="J454" s="18"/>
      <c r="K454" s="18"/>
      <c r="L454" s="18"/>
      <c r="M454" s="18"/>
      <c r="N454" s="18"/>
      <c r="O454" s="17"/>
      <c r="P454" s="17"/>
      <c r="Q454" s="17"/>
      <c r="R454" s="17"/>
      <c r="S454" s="17"/>
      <c r="T454" s="17"/>
    </row>
    <row r="455" spans="1:20" s="2" customFormat="1" ht="15" customHeight="1">
      <c r="A455" s="16"/>
      <c r="B455" s="16"/>
      <c r="C455" s="17"/>
      <c r="D455" s="17"/>
      <c r="E455" s="73"/>
      <c r="F455" s="17"/>
      <c r="G455" s="17"/>
      <c r="H455" s="17"/>
      <c r="I455" s="17"/>
      <c r="J455" s="18"/>
      <c r="K455" s="18"/>
      <c r="L455" s="18"/>
      <c r="M455" s="18"/>
      <c r="N455" s="18"/>
      <c r="O455" s="17"/>
      <c r="P455" s="17"/>
      <c r="Q455" s="17"/>
      <c r="R455" s="17"/>
      <c r="S455" s="17"/>
      <c r="T455" s="17"/>
    </row>
    <row r="456" spans="1:20" s="2" customFormat="1" ht="15" customHeight="1">
      <c r="A456" s="16"/>
      <c r="B456" s="16"/>
      <c r="C456" s="17"/>
      <c r="D456" s="17"/>
      <c r="E456" s="73"/>
      <c r="F456" s="17"/>
      <c r="G456" s="17"/>
      <c r="H456" s="17"/>
      <c r="I456" s="17"/>
      <c r="J456" s="18"/>
      <c r="K456" s="18"/>
      <c r="L456" s="18"/>
      <c r="M456" s="18"/>
      <c r="N456" s="18"/>
      <c r="O456" s="17"/>
      <c r="P456" s="17"/>
      <c r="Q456" s="17"/>
      <c r="R456" s="17"/>
      <c r="S456" s="17"/>
      <c r="T456" s="17"/>
    </row>
    <row r="457" spans="1:20" s="2" customFormat="1" ht="15" customHeight="1">
      <c r="A457" s="16"/>
      <c r="B457" s="16"/>
      <c r="C457" s="17"/>
      <c r="D457" s="17"/>
      <c r="E457" s="73"/>
      <c r="F457" s="17"/>
      <c r="G457" s="17"/>
      <c r="H457" s="17"/>
      <c r="I457" s="17"/>
      <c r="J457" s="18"/>
      <c r="K457" s="18"/>
      <c r="L457" s="18"/>
      <c r="M457" s="18"/>
      <c r="N457" s="18"/>
      <c r="O457" s="17"/>
      <c r="P457" s="17"/>
      <c r="Q457" s="17"/>
      <c r="R457" s="17"/>
      <c r="S457" s="17"/>
      <c r="T457" s="17"/>
    </row>
    <row r="458" spans="1:20" s="2" customFormat="1" ht="15" customHeight="1">
      <c r="A458" s="16"/>
      <c r="B458" s="16"/>
      <c r="C458" s="17"/>
      <c r="D458" s="17"/>
      <c r="E458" s="73"/>
      <c r="F458" s="17"/>
      <c r="G458" s="17"/>
      <c r="H458" s="17"/>
      <c r="I458" s="17"/>
      <c r="J458" s="18"/>
      <c r="K458" s="18"/>
      <c r="L458" s="18"/>
      <c r="M458" s="18"/>
      <c r="N458" s="18"/>
      <c r="O458" s="17"/>
      <c r="P458" s="17"/>
      <c r="Q458" s="17"/>
      <c r="R458" s="17"/>
      <c r="S458" s="17"/>
      <c r="T458" s="17"/>
    </row>
    <row r="459" spans="1:20" s="2" customFormat="1" ht="15" customHeight="1">
      <c r="A459" s="16"/>
      <c r="B459" s="16"/>
      <c r="C459" s="17"/>
      <c r="D459" s="17"/>
      <c r="E459" s="73"/>
      <c r="F459" s="17"/>
      <c r="G459" s="17"/>
      <c r="H459" s="17"/>
      <c r="I459" s="17"/>
      <c r="J459" s="18"/>
      <c r="K459" s="18"/>
      <c r="L459" s="18"/>
      <c r="M459" s="18"/>
      <c r="N459" s="18"/>
      <c r="O459" s="17"/>
      <c r="P459" s="17"/>
      <c r="Q459" s="17"/>
      <c r="R459" s="17"/>
      <c r="S459" s="17"/>
      <c r="T459" s="17"/>
    </row>
    <row r="460" spans="1:20" s="2" customFormat="1" ht="15" customHeight="1">
      <c r="A460" s="16"/>
      <c r="B460" s="16"/>
      <c r="C460" s="17"/>
      <c r="D460" s="17"/>
      <c r="E460" s="73"/>
      <c r="F460" s="17"/>
      <c r="G460" s="17"/>
      <c r="H460" s="17"/>
      <c r="I460" s="17"/>
      <c r="J460" s="18"/>
      <c r="K460" s="18"/>
      <c r="L460" s="18"/>
      <c r="M460" s="18"/>
      <c r="N460" s="18"/>
      <c r="O460" s="17"/>
      <c r="P460" s="17"/>
      <c r="Q460" s="17"/>
      <c r="R460" s="17"/>
      <c r="S460" s="17"/>
      <c r="T460" s="17"/>
    </row>
    <row r="461" spans="1:20" s="2" customFormat="1" ht="15" customHeight="1">
      <c r="A461" s="16"/>
      <c r="B461" s="16"/>
      <c r="C461" s="17"/>
      <c r="D461" s="17"/>
      <c r="E461" s="73"/>
      <c r="F461" s="17"/>
      <c r="G461" s="17"/>
      <c r="H461" s="17"/>
      <c r="I461" s="17"/>
      <c r="J461" s="18"/>
      <c r="K461" s="18"/>
      <c r="L461" s="18"/>
      <c r="M461" s="18"/>
      <c r="N461" s="18"/>
      <c r="O461" s="17"/>
      <c r="P461" s="17"/>
      <c r="Q461" s="17"/>
      <c r="R461" s="17"/>
      <c r="S461" s="17"/>
      <c r="T461" s="17"/>
    </row>
    <row r="462" spans="1:20" s="2" customFormat="1" ht="15" customHeight="1">
      <c r="A462" s="16"/>
      <c r="B462" s="16"/>
      <c r="C462" s="17"/>
      <c r="D462" s="17"/>
      <c r="E462" s="73"/>
      <c r="F462" s="17"/>
      <c r="G462" s="17"/>
      <c r="H462" s="17"/>
      <c r="I462" s="17"/>
      <c r="J462" s="18"/>
      <c r="K462" s="18"/>
      <c r="L462" s="18"/>
      <c r="M462" s="18"/>
      <c r="N462" s="18"/>
      <c r="O462" s="17"/>
      <c r="P462" s="17"/>
      <c r="Q462" s="17"/>
      <c r="R462" s="17"/>
      <c r="S462" s="17"/>
      <c r="T462" s="17"/>
    </row>
    <row r="463" spans="1:20" s="2" customFormat="1" ht="15" customHeight="1">
      <c r="A463" s="16"/>
      <c r="B463" s="16"/>
      <c r="C463" s="17"/>
      <c r="D463" s="17"/>
      <c r="E463" s="73"/>
      <c r="F463" s="17"/>
      <c r="G463" s="17"/>
      <c r="H463" s="17"/>
      <c r="I463" s="17"/>
      <c r="J463" s="18"/>
      <c r="K463" s="18"/>
      <c r="L463" s="18"/>
      <c r="M463" s="18"/>
      <c r="N463" s="18"/>
      <c r="O463" s="17"/>
      <c r="P463" s="17"/>
      <c r="Q463" s="17"/>
      <c r="R463" s="17"/>
      <c r="S463" s="17"/>
      <c r="T463" s="17"/>
    </row>
    <row r="464" spans="1:20" s="2" customFormat="1" ht="15" customHeight="1">
      <c r="A464" s="16"/>
      <c r="B464" s="16"/>
      <c r="C464" s="17"/>
      <c r="D464" s="17"/>
      <c r="E464" s="73"/>
      <c r="F464" s="17"/>
      <c r="G464" s="17"/>
      <c r="H464" s="17"/>
      <c r="I464" s="17"/>
      <c r="J464" s="18"/>
      <c r="K464" s="18"/>
      <c r="L464" s="18"/>
      <c r="M464" s="18"/>
      <c r="N464" s="18"/>
      <c r="O464" s="17"/>
      <c r="P464" s="17"/>
      <c r="Q464" s="17"/>
      <c r="R464" s="17"/>
      <c r="S464" s="17"/>
      <c r="T464" s="17"/>
    </row>
    <row r="465" spans="1:20" s="2" customFormat="1" ht="15" customHeight="1">
      <c r="A465" s="16"/>
      <c r="B465" s="16"/>
      <c r="C465" s="17"/>
      <c r="D465" s="17"/>
      <c r="E465" s="73"/>
      <c r="F465" s="17"/>
      <c r="G465" s="17"/>
      <c r="H465" s="17"/>
      <c r="I465" s="17"/>
      <c r="J465" s="18"/>
      <c r="K465" s="18"/>
      <c r="L465" s="18"/>
      <c r="M465" s="18"/>
      <c r="N465" s="18"/>
      <c r="O465" s="17"/>
      <c r="P465" s="17"/>
      <c r="Q465" s="17"/>
      <c r="R465" s="17"/>
      <c r="S465" s="17"/>
      <c r="T465" s="17"/>
    </row>
    <row r="466" spans="1:20" s="2" customFormat="1" ht="15" customHeight="1">
      <c r="A466" s="16"/>
      <c r="B466" s="16"/>
      <c r="C466" s="17"/>
      <c r="D466" s="17"/>
      <c r="E466" s="73"/>
      <c r="F466" s="17"/>
      <c r="G466" s="17"/>
      <c r="H466" s="17"/>
      <c r="I466" s="17"/>
      <c r="J466" s="18"/>
      <c r="K466" s="18"/>
      <c r="L466" s="18"/>
      <c r="M466" s="18"/>
      <c r="N466" s="18"/>
      <c r="O466" s="17"/>
      <c r="P466" s="17"/>
      <c r="Q466" s="17"/>
      <c r="R466" s="17"/>
      <c r="S466" s="17"/>
      <c r="T466" s="17"/>
    </row>
    <row r="467" spans="1:20" s="2" customFormat="1" ht="15" customHeight="1">
      <c r="A467" s="16"/>
      <c r="B467" s="16"/>
      <c r="C467" s="17"/>
      <c r="D467" s="17"/>
      <c r="E467" s="73"/>
      <c r="F467" s="17"/>
      <c r="G467" s="17"/>
      <c r="H467" s="17"/>
      <c r="I467" s="17"/>
      <c r="J467" s="18"/>
      <c r="K467" s="18"/>
      <c r="L467" s="18"/>
      <c r="M467" s="18"/>
      <c r="N467" s="18"/>
      <c r="O467" s="17"/>
      <c r="P467" s="17"/>
      <c r="Q467" s="17"/>
      <c r="R467" s="17"/>
      <c r="S467" s="17"/>
      <c r="T467" s="17"/>
    </row>
    <row r="468" spans="1:20" s="2" customFormat="1" ht="15" customHeight="1">
      <c r="A468" s="16"/>
      <c r="B468" s="16"/>
      <c r="C468" s="17"/>
      <c r="D468" s="17"/>
      <c r="E468" s="73"/>
      <c r="F468" s="17"/>
      <c r="G468" s="17"/>
      <c r="H468" s="17"/>
      <c r="I468" s="17"/>
      <c r="J468" s="18"/>
      <c r="K468" s="18"/>
      <c r="L468" s="18"/>
      <c r="M468" s="18"/>
      <c r="N468" s="18"/>
      <c r="O468" s="17"/>
      <c r="P468" s="17"/>
      <c r="Q468" s="17"/>
      <c r="R468" s="17"/>
      <c r="S468" s="17"/>
      <c r="T468" s="17"/>
    </row>
    <row r="469" spans="1:20" s="2" customFormat="1" ht="15" customHeight="1">
      <c r="A469" s="16"/>
      <c r="B469" s="16"/>
      <c r="C469" s="17"/>
      <c r="D469" s="17"/>
      <c r="E469" s="73"/>
      <c r="F469" s="17"/>
      <c r="G469" s="17"/>
      <c r="H469" s="17"/>
      <c r="I469" s="17"/>
      <c r="J469" s="18"/>
      <c r="K469" s="18"/>
      <c r="L469" s="18"/>
      <c r="M469" s="18"/>
      <c r="N469" s="18"/>
      <c r="O469" s="17"/>
      <c r="P469" s="17"/>
      <c r="Q469" s="17"/>
      <c r="R469" s="17"/>
      <c r="S469" s="17"/>
      <c r="T469" s="17"/>
    </row>
    <row r="470" spans="1:20" s="2" customFormat="1" ht="15" customHeight="1">
      <c r="A470" s="16"/>
      <c r="B470" s="16"/>
      <c r="C470" s="17"/>
      <c r="D470" s="17"/>
      <c r="E470" s="73"/>
      <c r="F470" s="17"/>
      <c r="G470" s="17"/>
      <c r="H470" s="17"/>
      <c r="I470" s="17"/>
      <c r="J470" s="18"/>
      <c r="K470" s="18"/>
      <c r="L470" s="18"/>
      <c r="M470" s="18"/>
      <c r="N470" s="18"/>
      <c r="O470" s="17"/>
      <c r="P470" s="17"/>
      <c r="Q470" s="17"/>
      <c r="R470" s="17"/>
      <c r="S470" s="17"/>
      <c r="T470" s="17"/>
    </row>
    <row r="471" spans="1:20" s="2" customFormat="1" ht="15" customHeight="1">
      <c r="A471" s="16"/>
      <c r="B471" s="16"/>
      <c r="C471" s="17"/>
      <c r="D471" s="17"/>
      <c r="E471" s="73"/>
      <c r="F471" s="17"/>
      <c r="G471" s="17"/>
      <c r="H471" s="17"/>
      <c r="I471" s="17"/>
      <c r="J471" s="18"/>
      <c r="K471" s="18"/>
      <c r="L471" s="18"/>
      <c r="M471" s="18"/>
      <c r="N471" s="18"/>
      <c r="O471" s="17"/>
      <c r="P471" s="17"/>
      <c r="Q471" s="17"/>
      <c r="R471" s="17"/>
      <c r="S471" s="17"/>
      <c r="T471" s="17"/>
    </row>
    <row r="472" spans="1:20" s="2" customFormat="1" ht="15" customHeight="1">
      <c r="A472" s="16"/>
      <c r="B472" s="16"/>
      <c r="C472" s="17"/>
      <c r="D472" s="17"/>
      <c r="E472" s="73"/>
      <c r="F472" s="17"/>
      <c r="G472" s="17"/>
      <c r="H472" s="17"/>
      <c r="I472" s="17"/>
      <c r="J472" s="18"/>
      <c r="K472" s="18"/>
      <c r="L472" s="18"/>
      <c r="M472" s="18"/>
      <c r="N472" s="18"/>
      <c r="O472" s="17"/>
      <c r="P472" s="17"/>
      <c r="Q472" s="17"/>
      <c r="R472" s="17"/>
      <c r="S472" s="17"/>
      <c r="T472" s="17"/>
    </row>
    <row r="473" spans="1:20" s="2" customFormat="1" ht="15" customHeight="1">
      <c r="A473" s="16"/>
      <c r="B473" s="16"/>
      <c r="C473" s="17"/>
      <c r="D473" s="17"/>
      <c r="E473" s="73"/>
      <c r="F473" s="17"/>
      <c r="G473" s="17"/>
      <c r="H473" s="17"/>
      <c r="I473" s="17"/>
      <c r="J473" s="18"/>
      <c r="K473" s="18"/>
      <c r="L473" s="18"/>
      <c r="M473" s="18"/>
      <c r="N473" s="18"/>
      <c r="O473" s="17"/>
      <c r="P473" s="17"/>
      <c r="Q473" s="17"/>
      <c r="R473" s="17"/>
      <c r="S473" s="17"/>
      <c r="T473" s="17"/>
    </row>
    <row r="474" spans="1:20" s="2" customFormat="1" ht="15" customHeight="1">
      <c r="A474" s="16"/>
      <c r="B474" s="16"/>
      <c r="C474" s="17"/>
      <c r="D474" s="17"/>
      <c r="E474" s="73"/>
      <c r="F474" s="17"/>
      <c r="G474" s="17"/>
      <c r="H474" s="17"/>
      <c r="I474" s="17"/>
      <c r="J474" s="18"/>
      <c r="K474" s="18"/>
      <c r="L474" s="18"/>
      <c r="M474" s="18"/>
      <c r="N474" s="18"/>
      <c r="O474" s="17"/>
      <c r="P474" s="17"/>
      <c r="Q474" s="17"/>
      <c r="R474" s="17"/>
      <c r="S474" s="17"/>
      <c r="T474" s="17"/>
    </row>
    <row r="475" spans="1:20" s="2" customFormat="1" ht="15" customHeight="1">
      <c r="A475" s="16"/>
      <c r="B475" s="16"/>
      <c r="C475" s="17"/>
      <c r="D475" s="17"/>
      <c r="E475" s="73"/>
      <c r="F475" s="17"/>
      <c r="G475" s="17"/>
      <c r="H475" s="17"/>
      <c r="I475" s="17"/>
      <c r="J475" s="18"/>
      <c r="K475" s="18"/>
      <c r="L475" s="18"/>
      <c r="M475" s="18"/>
      <c r="N475" s="18"/>
      <c r="O475" s="17"/>
      <c r="P475" s="17"/>
      <c r="Q475" s="17"/>
      <c r="R475" s="17"/>
      <c r="S475" s="17"/>
      <c r="T475" s="17"/>
    </row>
    <row r="476" spans="1:20" s="2" customFormat="1" ht="15" customHeight="1">
      <c r="A476" s="16"/>
      <c r="B476" s="16"/>
      <c r="C476" s="17"/>
      <c r="D476" s="17"/>
      <c r="E476" s="73"/>
      <c r="F476" s="17"/>
      <c r="G476" s="17"/>
      <c r="H476" s="17"/>
      <c r="I476" s="17"/>
      <c r="J476" s="18"/>
      <c r="K476" s="18"/>
      <c r="L476" s="18"/>
      <c r="M476" s="18"/>
      <c r="N476" s="18"/>
      <c r="O476" s="17"/>
      <c r="P476" s="17"/>
      <c r="Q476" s="17"/>
      <c r="R476" s="17"/>
      <c r="S476" s="17"/>
      <c r="T476" s="17"/>
    </row>
    <row r="477" spans="1:20" s="2" customFormat="1" ht="15" customHeight="1">
      <c r="A477" s="16"/>
      <c r="B477" s="16"/>
      <c r="C477" s="17"/>
      <c r="D477" s="17"/>
      <c r="E477" s="73"/>
      <c r="F477" s="17"/>
      <c r="G477" s="17"/>
      <c r="H477" s="17"/>
      <c r="I477" s="17"/>
      <c r="J477" s="18"/>
      <c r="K477" s="18"/>
      <c r="L477" s="18"/>
      <c r="M477" s="18"/>
      <c r="N477" s="18"/>
      <c r="O477" s="17"/>
      <c r="P477" s="17"/>
      <c r="Q477" s="17"/>
      <c r="R477" s="17"/>
      <c r="S477" s="17"/>
      <c r="T477" s="17"/>
    </row>
    <row r="478" spans="1:20" s="2" customFormat="1" ht="15" customHeight="1">
      <c r="A478" s="16"/>
      <c r="B478" s="16"/>
      <c r="C478" s="17"/>
      <c r="D478" s="17"/>
      <c r="E478" s="73"/>
      <c r="F478" s="17"/>
      <c r="G478" s="17"/>
      <c r="H478" s="17"/>
      <c r="I478" s="17"/>
      <c r="J478" s="18"/>
      <c r="K478" s="18"/>
      <c r="L478" s="18"/>
      <c r="M478" s="18"/>
      <c r="N478" s="18"/>
      <c r="O478" s="17"/>
      <c r="P478" s="17"/>
      <c r="Q478" s="17"/>
      <c r="R478" s="17"/>
      <c r="S478" s="17"/>
      <c r="T478" s="17"/>
    </row>
    <row r="479" spans="1:20" s="2" customFormat="1" ht="15" customHeight="1">
      <c r="A479" s="16"/>
      <c r="B479" s="16"/>
      <c r="C479" s="17"/>
      <c r="D479" s="17"/>
      <c r="E479" s="73"/>
      <c r="F479" s="17"/>
      <c r="G479" s="17"/>
      <c r="H479" s="17"/>
      <c r="I479" s="17"/>
      <c r="J479" s="18"/>
      <c r="K479" s="18"/>
      <c r="L479" s="18"/>
      <c r="M479" s="18"/>
      <c r="N479" s="18"/>
      <c r="O479" s="17"/>
      <c r="P479" s="17"/>
      <c r="Q479" s="17"/>
      <c r="R479" s="17"/>
      <c r="S479" s="17"/>
      <c r="T479" s="17"/>
    </row>
    <row r="480" spans="1:20" s="2" customFormat="1" ht="15" customHeight="1">
      <c r="A480" s="16"/>
      <c r="B480" s="16"/>
      <c r="C480" s="17"/>
      <c r="D480" s="17"/>
      <c r="E480" s="73"/>
      <c r="F480" s="17"/>
      <c r="G480" s="17"/>
      <c r="H480" s="17"/>
      <c r="I480" s="17"/>
      <c r="J480" s="18"/>
      <c r="K480" s="18"/>
      <c r="L480" s="18"/>
      <c r="M480" s="18"/>
      <c r="N480" s="18"/>
      <c r="O480" s="17"/>
      <c r="P480" s="17"/>
      <c r="Q480" s="17"/>
      <c r="R480" s="17"/>
      <c r="S480" s="17"/>
      <c r="T480" s="17"/>
    </row>
    <row r="481" spans="1:20" s="2" customFormat="1" ht="15" customHeight="1">
      <c r="A481" s="16"/>
      <c r="B481" s="16"/>
      <c r="C481" s="17"/>
      <c r="D481" s="17"/>
      <c r="E481" s="73"/>
      <c r="F481" s="17"/>
      <c r="G481" s="17"/>
      <c r="H481" s="17"/>
      <c r="I481" s="17"/>
      <c r="J481" s="18"/>
      <c r="K481" s="18"/>
      <c r="L481" s="18"/>
      <c r="M481" s="18"/>
      <c r="N481" s="18"/>
      <c r="O481" s="17"/>
      <c r="P481" s="17"/>
      <c r="Q481" s="17"/>
      <c r="R481" s="17"/>
      <c r="S481" s="17"/>
      <c r="T481" s="17"/>
    </row>
    <row r="482" spans="1:20" s="2" customFormat="1" ht="15" customHeight="1">
      <c r="A482" s="16"/>
      <c r="B482" s="16"/>
      <c r="C482" s="17"/>
      <c r="D482" s="17"/>
      <c r="E482" s="73"/>
      <c r="F482" s="17"/>
      <c r="G482" s="17"/>
      <c r="H482" s="17"/>
      <c r="I482" s="17"/>
      <c r="J482" s="18"/>
      <c r="K482" s="18"/>
      <c r="L482" s="18"/>
      <c r="M482" s="18"/>
      <c r="N482" s="18"/>
      <c r="O482" s="17"/>
      <c r="P482" s="17"/>
      <c r="Q482" s="17"/>
      <c r="R482" s="17"/>
      <c r="S482" s="17"/>
      <c r="T482" s="17"/>
    </row>
    <row r="483" spans="1:20" s="2" customFormat="1" ht="15" customHeight="1">
      <c r="A483" s="16"/>
      <c r="B483" s="16"/>
      <c r="C483" s="17"/>
      <c r="D483" s="17"/>
      <c r="E483" s="73"/>
      <c r="F483" s="17"/>
      <c r="G483" s="17"/>
      <c r="H483" s="17"/>
      <c r="I483" s="17"/>
      <c r="J483" s="18"/>
      <c r="K483" s="18"/>
      <c r="L483" s="18"/>
      <c r="M483" s="18"/>
      <c r="N483" s="18"/>
      <c r="O483" s="17"/>
      <c r="P483" s="17"/>
      <c r="Q483" s="17"/>
      <c r="R483" s="17"/>
      <c r="S483" s="17"/>
      <c r="T483" s="17"/>
    </row>
    <row r="484" spans="1:20" s="2" customFormat="1" ht="15" customHeight="1">
      <c r="A484" s="16"/>
      <c r="B484" s="16"/>
      <c r="C484" s="17"/>
      <c r="D484" s="17"/>
      <c r="E484" s="73"/>
      <c r="F484" s="17"/>
      <c r="G484" s="17"/>
      <c r="H484" s="17"/>
      <c r="I484" s="17"/>
      <c r="J484" s="18"/>
      <c r="K484" s="18"/>
      <c r="L484" s="18"/>
      <c r="M484" s="18"/>
      <c r="N484" s="18"/>
      <c r="O484" s="17"/>
      <c r="P484" s="17"/>
      <c r="Q484" s="17"/>
      <c r="R484" s="17"/>
      <c r="S484" s="17"/>
      <c r="T484" s="17"/>
    </row>
    <row r="485" spans="1:20" s="2" customFormat="1" ht="15" customHeight="1">
      <c r="A485" s="16"/>
      <c r="B485" s="16"/>
      <c r="C485" s="17"/>
      <c r="D485" s="17"/>
      <c r="E485" s="73"/>
      <c r="F485" s="17"/>
      <c r="G485" s="17"/>
      <c r="H485" s="17"/>
      <c r="I485" s="17"/>
      <c r="J485" s="18"/>
      <c r="K485" s="18"/>
      <c r="L485" s="18"/>
      <c r="M485" s="18"/>
      <c r="N485" s="18"/>
      <c r="O485" s="17"/>
      <c r="P485" s="17"/>
      <c r="Q485" s="17"/>
      <c r="R485" s="17"/>
      <c r="S485" s="17"/>
      <c r="T485" s="17"/>
    </row>
    <row r="486" spans="1:20" s="2" customFormat="1" ht="15" customHeight="1">
      <c r="A486" s="16"/>
      <c r="B486" s="16"/>
      <c r="C486" s="17"/>
      <c r="D486" s="17"/>
      <c r="E486" s="73"/>
      <c r="F486" s="17"/>
      <c r="G486" s="17"/>
      <c r="H486" s="17"/>
      <c r="I486" s="17"/>
      <c r="J486" s="18"/>
      <c r="K486" s="18"/>
      <c r="L486" s="18"/>
      <c r="M486" s="18"/>
      <c r="N486" s="18"/>
      <c r="O486" s="17"/>
      <c r="P486" s="17"/>
      <c r="Q486" s="17"/>
      <c r="R486" s="17"/>
      <c r="S486" s="17"/>
      <c r="T486" s="17"/>
    </row>
    <row r="487" spans="1:20" s="2" customFormat="1" ht="15" customHeight="1">
      <c r="A487" s="16"/>
      <c r="B487" s="16"/>
      <c r="C487" s="17"/>
      <c r="D487" s="17"/>
      <c r="E487" s="73"/>
      <c r="F487" s="17"/>
      <c r="G487" s="17"/>
      <c r="H487" s="17"/>
      <c r="I487" s="17"/>
      <c r="J487" s="18"/>
      <c r="K487" s="18"/>
      <c r="L487" s="18"/>
      <c r="M487" s="18"/>
      <c r="N487" s="18"/>
      <c r="O487" s="17"/>
      <c r="P487" s="17"/>
      <c r="Q487" s="17"/>
      <c r="R487" s="17"/>
      <c r="S487" s="17"/>
      <c r="T487" s="17"/>
    </row>
    <row r="488" spans="1:20" s="2" customFormat="1" ht="15" customHeight="1">
      <c r="A488" s="16"/>
      <c r="B488" s="16"/>
      <c r="C488" s="17"/>
      <c r="D488" s="17"/>
      <c r="E488" s="73"/>
      <c r="F488" s="17"/>
      <c r="G488" s="17"/>
      <c r="H488" s="17"/>
      <c r="I488" s="17"/>
      <c r="J488" s="18"/>
      <c r="K488" s="18"/>
      <c r="L488" s="18"/>
      <c r="M488" s="18"/>
      <c r="N488" s="18"/>
      <c r="O488" s="17"/>
      <c r="P488" s="17"/>
      <c r="Q488" s="17"/>
      <c r="R488" s="17"/>
      <c r="S488" s="17"/>
      <c r="T488" s="17"/>
    </row>
    <row r="489" spans="1:20" s="2" customFormat="1" ht="15" customHeight="1">
      <c r="A489" s="16"/>
      <c r="B489" s="16"/>
      <c r="C489" s="17"/>
      <c r="D489" s="17"/>
      <c r="E489" s="73"/>
      <c r="F489" s="17"/>
      <c r="G489" s="17"/>
      <c r="H489" s="17"/>
      <c r="I489" s="17"/>
      <c r="J489" s="18"/>
      <c r="K489" s="18"/>
      <c r="L489" s="18"/>
      <c r="M489" s="18"/>
      <c r="N489" s="18"/>
      <c r="O489" s="17"/>
      <c r="P489" s="17"/>
      <c r="Q489" s="17"/>
      <c r="R489" s="17"/>
      <c r="S489" s="17"/>
      <c r="T489" s="17"/>
    </row>
    <row r="490" spans="1:20" s="2" customFormat="1" ht="15" customHeight="1">
      <c r="A490" s="16"/>
      <c r="B490" s="16"/>
      <c r="C490" s="17"/>
      <c r="D490" s="17"/>
      <c r="E490" s="73"/>
      <c r="F490" s="17"/>
      <c r="G490" s="17"/>
      <c r="H490" s="17"/>
      <c r="I490" s="17"/>
      <c r="J490" s="18"/>
      <c r="K490" s="18"/>
      <c r="L490" s="18"/>
      <c r="M490" s="18"/>
      <c r="N490" s="18"/>
      <c r="O490" s="17"/>
      <c r="P490" s="17"/>
      <c r="Q490" s="17"/>
      <c r="R490" s="17"/>
      <c r="S490" s="17"/>
      <c r="T490" s="17"/>
    </row>
    <row r="491" spans="1:20" s="2" customFormat="1" ht="15" customHeight="1">
      <c r="A491" s="16"/>
      <c r="B491" s="16"/>
      <c r="C491" s="17"/>
      <c r="D491" s="17"/>
      <c r="E491" s="73"/>
      <c r="F491" s="17"/>
      <c r="G491" s="17"/>
      <c r="H491" s="17"/>
      <c r="I491" s="17"/>
      <c r="J491" s="18"/>
      <c r="K491" s="18"/>
      <c r="L491" s="18"/>
      <c r="M491" s="18"/>
      <c r="N491" s="18"/>
      <c r="O491" s="17"/>
      <c r="P491" s="17"/>
      <c r="Q491" s="17"/>
      <c r="R491" s="17"/>
      <c r="S491" s="17"/>
      <c r="T491" s="17"/>
    </row>
    <row r="492" spans="1:20" s="2" customFormat="1" ht="15" customHeight="1">
      <c r="A492" s="16"/>
      <c r="B492" s="16"/>
      <c r="C492" s="17"/>
      <c r="D492" s="17"/>
      <c r="E492" s="73"/>
      <c r="F492" s="17"/>
      <c r="G492" s="17"/>
      <c r="H492" s="17"/>
      <c r="I492" s="17"/>
      <c r="J492" s="18"/>
      <c r="K492" s="18"/>
      <c r="L492" s="18"/>
      <c r="M492" s="18"/>
      <c r="N492" s="18"/>
      <c r="O492" s="17"/>
      <c r="P492" s="17"/>
      <c r="Q492" s="17"/>
      <c r="R492" s="17"/>
      <c r="S492" s="17"/>
      <c r="T492" s="17"/>
    </row>
    <row r="493" spans="1:20" s="2" customFormat="1" ht="15" customHeight="1">
      <c r="A493" s="16"/>
      <c r="B493" s="16"/>
      <c r="C493" s="17"/>
      <c r="D493" s="17"/>
      <c r="E493" s="73"/>
      <c r="F493" s="17"/>
      <c r="G493" s="17"/>
      <c r="H493" s="17"/>
      <c r="I493" s="17"/>
      <c r="J493" s="18"/>
      <c r="K493" s="18"/>
      <c r="L493" s="18"/>
      <c r="M493" s="18"/>
      <c r="N493" s="18"/>
      <c r="O493" s="17"/>
      <c r="P493" s="17"/>
      <c r="Q493" s="17"/>
      <c r="R493" s="17"/>
      <c r="S493" s="17"/>
      <c r="T493" s="17"/>
    </row>
    <row r="494" spans="1:20" s="2" customFormat="1" ht="15" customHeight="1">
      <c r="A494" s="16"/>
      <c r="B494" s="16"/>
      <c r="C494" s="17"/>
      <c r="D494" s="17"/>
      <c r="E494" s="73"/>
      <c r="F494" s="17"/>
      <c r="G494" s="17"/>
      <c r="H494" s="17"/>
      <c r="I494" s="17"/>
      <c r="J494" s="18"/>
      <c r="K494" s="18"/>
      <c r="L494" s="18"/>
      <c r="M494" s="18"/>
      <c r="N494" s="18"/>
      <c r="O494" s="17"/>
      <c r="P494" s="17"/>
      <c r="Q494" s="17"/>
      <c r="R494" s="17"/>
      <c r="S494" s="17"/>
      <c r="T494" s="17"/>
    </row>
    <row r="495" spans="1:20" s="2" customFormat="1" ht="15" customHeight="1">
      <c r="A495" s="16"/>
      <c r="B495" s="16"/>
      <c r="C495" s="17"/>
      <c r="D495" s="17"/>
      <c r="E495" s="73"/>
      <c r="F495" s="17"/>
      <c r="G495" s="17"/>
      <c r="H495" s="17"/>
      <c r="I495" s="17"/>
      <c r="J495" s="18"/>
      <c r="K495" s="18"/>
      <c r="L495" s="18"/>
      <c r="M495" s="18"/>
      <c r="N495" s="18"/>
      <c r="O495" s="17"/>
      <c r="P495" s="17"/>
      <c r="Q495" s="17"/>
      <c r="R495" s="17"/>
      <c r="S495" s="17"/>
      <c r="T495" s="17"/>
    </row>
    <row r="496" spans="1:20" s="2" customFormat="1" ht="15" customHeight="1">
      <c r="A496" s="16"/>
      <c r="B496" s="16"/>
      <c r="C496" s="17"/>
      <c r="D496" s="17"/>
      <c r="E496" s="73"/>
      <c r="F496" s="17"/>
      <c r="G496" s="17"/>
      <c r="H496" s="17"/>
      <c r="I496" s="17"/>
      <c r="J496" s="18"/>
      <c r="K496" s="18"/>
      <c r="L496" s="18"/>
      <c r="M496" s="18"/>
      <c r="N496" s="18"/>
      <c r="O496" s="17"/>
      <c r="P496" s="17"/>
      <c r="Q496" s="17"/>
      <c r="R496" s="17"/>
      <c r="S496" s="17"/>
      <c r="T496" s="17"/>
    </row>
    <row r="497" spans="1:20" s="2" customFormat="1" ht="15" customHeight="1">
      <c r="A497" s="16"/>
      <c r="B497" s="16"/>
      <c r="C497" s="17"/>
      <c r="D497" s="17"/>
      <c r="E497" s="73"/>
      <c r="F497" s="17"/>
      <c r="G497" s="17"/>
      <c r="H497" s="17"/>
      <c r="I497" s="17"/>
      <c r="J497" s="18"/>
      <c r="K497" s="18"/>
      <c r="L497" s="18"/>
      <c r="M497" s="18"/>
      <c r="N497" s="18"/>
      <c r="O497" s="17"/>
      <c r="P497" s="17"/>
      <c r="Q497" s="17"/>
      <c r="R497" s="17"/>
      <c r="S497" s="17"/>
      <c r="T497" s="17"/>
    </row>
    <row r="498" spans="1:20" s="2" customFormat="1" ht="15" customHeight="1">
      <c r="A498" s="16"/>
      <c r="B498" s="16"/>
      <c r="C498" s="17"/>
      <c r="D498" s="17"/>
      <c r="E498" s="73"/>
      <c r="F498" s="17"/>
      <c r="G498" s="17"/>
      <c r="H498" s="17"/>
      <c r="I498" s="17"/>
      <c r="J498" s="18"/>
      <c r="K498" s="18"/>
      <c r="L498" s="18"/>
      <c r="M498" s="18"/>
      <c r="N498" s="18"/>
      <c r="O498" s="17"/>
      <c r="P498" s="17"/>
      <c r="Q498" s="17"/>
      <c r="R498" s="17"/>
      <c r="S498" s="17"/>
      <c r="T498" s="17"/>
    </row>
    <row r="499" spans="1:20" s="2" customFormat="1" ht="15" customHeight="1">
      <c r="A499" s="16"/>
      <c r="B499" s="16"/>
      <c r="C499" s="17"/>
      <c r="D499" s="17"/>
      <c r="E499" s="73"/>
      <c r="F499" s="17"/>
      <c r="G499" s="17"/>
      <c r="H499" s="17"/>
      <c r="I499" s="17"/>
      <c r="J499" s="18"/>
      <c r="K499" s="18"/>
      <c r="L499" s="18"/>
      <c r="M499" s="18"/>
      <c r="N499" s="18"/>
      <c r="O499" s="17"/>
      <c r="P499" s="17"/>
      <c r="Q499" s="17"/>
      <c r="R499" s="17"/>
      <c r="S499" s="17"/>
      <c r="T499" s="17"/>
    </row>
    <row r="500" spans="1:20" s="2" customFormat="1" ht="15" customHeight="1">
      <c r="A500" s="16"/>
      <c r="B500" s="16"/>
      <c r="C500" s="17"/>
      <c r="D500" s="17"/>
      <c r="E500" s="73"/>
      <c r="F500" s="17"/>
      <c r="G500" s="17"/>
      <c r="H500" s="17"/>
      <c r="I500" s="17"/>
      <c r="J500" s="18"/>
      <c r="K500" s="18"/>
      <c r="L500" s="18"/>
      <c r="M500" s="18"/>
      <c r="N500" s="18"/>
      <c r="O500" s="17"/>
      <c r="P500" s="17"/>
      <c r="Q500" s="17"/>
      <c r="R500" s="17"/>
      <c r="S500" s="17"/>
      <c r="T500" s="17"/>
    </row>
    <row r="501" spans="1:20" s="2" customFormat="1" ht="15" customHeight="1">
      <c r="A501" s="16"/>
      <c r="B501" s="16"/>
      <c r="C501" s="17"/>
      <c r="D501" s="17"/>
      <c r="E501" s="73"/>
      <c r="F501" s="17"/>
      <c r="G501" s="17"/>
      <c r="H501" s="17"/>
      <c r="I501" s="17"/>
      <c r="J501" s="18"/>
      <c r="K501" s="18"/>
      <c r="L501" s="18"/>
      <c r="M501" s="18"/>
      <c r="N501" s="18"/>
      <c r="O501" s="17"/>
      <c r="P501" s="17"/>
      <c r="Q501" s="17"/>
      <c r="R501" s="17"/>
      <c r="S501" s="17"/>
      <c r="T501" s="17"/>
    </row>
    <row r="502" spans="1:20" s="2" customFormat="1" ht="15" customHeight="1">
      <c r="A502" s="16"/>
      <c r="B502" s="16"/>
      <c r="C502" s="17"/>
      <c r="D502" s="17"/>
      <c r="E502" s="73"/>
      <c r="F502" s="17"/>
      <c r="G502" s="17"/>
      <c r="H502" s="17"/>
      <c r="I502" s="17"/>
      <c r="J502" s="18"/>
      <c r="K502" s="18"/>
      <c r="L502" s="18"/>
      <c r="M502" s="18"/>
      <c r="N502" s="18"/>
      <c r="O502" s="17"/>
      <c r="P502" s="17"/>
      <c r="Q502" s="17"/>
      <c r="R502" s="17"/>
      <c r="S502" s="17"/>
      <c r="T502" s="17"/>
    </row>
    <row r="503" spans="1:20" s="2" customFormat="1" ht="15" customHeight="1">
      <c r="A503" s="16"/>
      <c r="B503" s="16"/>
      <c r="C503" s="17"/>
      <c r="D503" s="17"/>
      <c r="E503" s="73"/>
      <c r="F503" s="17"/>
      <c r="G503" s="17"/>
      <c r="H503" s="17"/>
      <c r="I503" s="17"/>
      <c r="J503" s="18"/>
      <c r="K503" s="18"/>
      <c r="L503" s="18"/>
      <c r="M503" s="18"/>
      <c r="N503" s="18"/>
      <c r="O503" s="17"/>
      <c r="P503" s="17"/>
      <c r="Q503" s="17"/>
      <c r="R503" s="17"/>
      <c r="S503" s="17"/>
      <c r="T503" s="17"/>
    </row>
    <row r="504" spans="1:20" s="2" customFormat="1" ht="15" customHeight="1">
      <c r="A504" s="16"/>
      <c r="B504" s="16"/>
      <c r="C504" s="17"/>
      <c r="D504" s="17"/>
      <c r="E504" s="73"/>
      <c r="F504" s="17"/>
      <c r="G504" s="17"/>
      <c r="H504" s="17"/>
      <c r="I504" s="17"/>
      <c r="J504" s="18"/>
      <c r="K504" s="18"/>
      <c r="L504" s="18"/>
      <c r="M504" s="18"/>
      <c r="N504" s="18"/>
      <c r="O504" s="17"/>
      <c r="P504" s="17"/>
      <c r="Q504" s="17"/>
      <c r="R504" s="17"/>
      <c r="S504" s="17"/>
      <c r="T504" s="17"/>
    </row>
    <row r="505" spans="1:20" s="2" customFormat="1" ht="15" customHeight="1">
      <c r="A505" s="16"/>
      <c r="B505" s="16"/>
      <c r="C505" s="17"/>
      <c r="D505" s="17"/>
      <c r="E505" s="73"/>
      <c r="F505" s="17"/>
      <c r="G505" s="17"/>
      <c r="H505" s="17"/>
      <c r="I505" s="17"/>
      <c r="J505" s="18"/>
      <c r="K505" s="18"/>
      <c r="L505" s="18"/>
      <c r="M505" s="18"/>
      <c r="N505" s="18"/>
      <c r="O505" s="17"/>
      <c r="P505" s="17"/>
      <c r="Q505" s="17"/>
      <c r="R505" s="17"/>
      <c r="S505" s="17"/>
      <c r="T505" s="17"/>
    </row>
    <row r="506" spans="1:20" s="2" customFormat="1" ht="15" customHeight="1">
      <c r="A506" s="16"/>
      <c r="B506" s="16"/>
      <c r="C506" s="17"/>
      <c r="D506" s="17"/>
      <c r="E506" s="73"/>
      <c r="F506" s="17"/>
      <c r="G506" s="17"/>
      <c r="H506" s="17"/>
      <c r="I506" s="17"/>
      <c r="J506" s="18"/>
      <c r="K506" s="18"/>
      <c r="L506" s="18"/>
      <c r="M506" s="18"/>
      <c r="N506" s="18"/>
      <c r="O506" s="17"/>
      <c r="P506" s="17"/>
      <c r="Q506" s="17"/>
      <c r="R506" s="17"/>
      <c r="S506" s="17"/>
      <c r="T506" s="17"/>
    </row>
    <row r="507" spans="1:20" s="2" customFormat="1" ht="15" customHeight="1">
      <c r="A507" s="16"/>
      <c r="B507" s="16"/>
      <c r="C507" s="17"/>
      <c r="D507" s="17"/>
      <c r="E507" s="73"/>
      <c r="F507" s="17"/>
      <c r="G507" s="17"/>
      <c r="H507" s="17"/>
      <c r="I507" s="17"/>
      <c r="J507" s="18"/>
      <c r="K507" s="18"/>
      <c r="L507" s="18"/>
      <c r="M507" s="18"/>
      <c r="N507" s="18"/>
      <c r="O507" s="17"/>
      <c r="P507" s="17"/>
      <c r="Q507" s="17"/>
      <c r="R507" s="17"/>
      <c r="S507" s="17"/>
      <c r="T507" s="17"/>
    </row>
    <row r="508" spans="1:20" s="2" customFormat="1" ht="15" customHeight="1">
      <c r="A508" s="16"/>
      <c r="B508" s="16"/>
      <c r="C508" s="17"/>
      <c r="D508" s="17"/>
      <c r="E508" s="73"/>
      <c r="F508" s="17"/>
      <c r="G508" s="17"/>
      <c r="H508" s="17"/>
      <c r="I508" s="17"/>
      <c r="J508" s="18"/>
      <c r="K508" s="18"/>
      <c r="L508" s="18"/>
      <c r="M508" s="18"/>
      <c r="N508" s="18"/>
      <c r="O508" s="17"/>
      <c r="P508" s="17"/>
      <c r="Q508" s="17"/>
      <c r="R508" s="17"/>
      <c r="S508" s="17"/>
      <c r="T508" s="17"/>
    </row>
    <row r="509" spans="1:20" s="2" customFormat="1" ht="15" customHeight="1">
      <c r="A509" s="16"/>
      <c r="B509" s="16"/>
      <c r="C509" s="17"/>
      <c r="D509" s="17"/>
      <c r="E509" s="73"/>
      <c r="F509" s="17"/>
      <c r="G509" s="17"/>
      <c r="H509" s="17"/>
      <c r="I509" s="17"/>
      <c r="J509" s="18"/>
      <c r="K509" s="18"/>
      <c r="L509" s="18"/>
      <c r="M509" s="18"/>
      <c r="N509" s="18"/>
      <c r="O509" s="17"/>
      <c r="P509" s="17"/>
      <c r="Q509" s="17"/>
      <c r="R509" s="17"/>
      <c r="S509" s="17"/>
      <c r="T509" s="17"/>
    </row>
    <row r="510" spans="1:20" s="2" customFormat="1" ht="15" customHeight="1">
      <c r="A510" s="16"/>
      <c r="B510" s="16"/>
      <c r="C510" s="17"/>
      <c r="D510" s="17"/>
      <c r="E510" s="73"/>
      <c r="F510" s="17"/>
      <c r="G510" s="17"/>
      <c r="H510" s="17"/>
      <c r="I510" s="17"/>
      <c r="J510" s="18"/>
      <c r="K510" s="18"/>
      <c r="L510" s="18"/>
      <c r="M510" s="18"/>
      <c r="N510" s="18"/>
      <c r="O510" s="17"/>
      <c r="P510" s="17"/>
      <c r="Q510" s="17"/>
      <c r="R510" s="17"/>
      <c r="S510" s="17"/>
      <c r="T510" s="17"/>
    </row>
    <row r="511" spans="1:20" s="2" customFormat="1" ht="15" customHeight="1">
      <c r="A511" s="16"/>
      <c r="B511" s="16"/>
      <c r="C511" s="17"/>
      <c r="D511" s="17"/>
      <c r="E511" s="73"/>
      <c r="F511" s="17"/>
      <c r="G511" s="17"/>
      <c r="H511" s="17"/>
      <c r="I511" s="17"/>
      <c r="J511" s="18"/>
      <c r="K511" s="18"/>
      <c r="L511" s="18"/>
      <c r="M511" s="18"/>
      <c r="N511" s="18"/>
      <c r="O511" s="17"/>
      <c r="P511" s="17"/>
      <c r="Q511" s="17"/>
      <c r="R511" s="17"/>
      <c r="S511" s="17"/>
      <c r="T511" s="17"/>
    </row>
    <row r="512" spans="1:20" s="2" customFormat="1" ht="15" customHeight="1">
      <c r="A512" s="16"/>
      <c r="B512" s="16"/>
      <c r="C512" s="17"/>
      <c r="D512" s="17"/>
      <c r="E512" s="73"/>
      <c r="F512" s="17"/>
      <c r="G512" s="17"/>
      <c r="H512" s="17"/>
      <c r="I512" s="17"/>
      <c r="J512" s="18"/>
      <c r="K512" s="18"/>
      <c r="L512" s="18"/>
      <c r="M512" s="18"/>
      <c r="N512" s="18"/>
      <c r="O512" s="17"/>
      <c r="P512" s="17"/>
      <c r="Q512" s="17"/>
      <c r="R512" s="17"/>
      <c r="S512" s="17"/>
      <c r="T512" s="17"/>
    </row>
    <row r="513" spans="1:20" s="2" customFormat="1" ht="15" customHeight="1">
      <c r="A513" s="16"/>
      <c r="B513" s="16"/>
      <c r="C513" s="17"/>
      <c r="D513" s="17"/>
      <c r="E513" s="73"/>
      <c r="F513" s="17"/>
      <c r="G513" s="17"/>
      <c r="H513" s="17"/>
      <c r="I513" s="17"/>
      <c r="J513" s="18"/>
      <c r="K513" s="18"/>
      <c r="L513" s="18"/>
      <c r="M513" s="18"/>
      <c r="N513" s="18"/>
      <c r="O513" s="17"/>
      <c r="P513" s="17"/>
      <c r="Q513" s="17"/>
      <c r="R513" s="17"/>
      <c r="S513" s="17"/>
      <c r="T513" s="17"/>
    </row>
    <row r="514" spans="1:20" s="2" customFormat="1" ht="15" customHeight="1">
      <c r="A514" s="16"/>
      <c r="B514" s="16"/>
      <c r="C514" s="17"/>
      <c r="D514" s="17"/>
      <c r="E514" s="73"/>
      <c r="F514" s="17"/>
      <c r="G514" s="17"/>
      <c r="H514" s="17"/>
      <c r="I514" s="17"/>
      <c r="J514" s="18"/>
      <c r="K514" s="18"/>
      <c r="L514" s="18"/>
      <c r="M514" s="18"/>
      <c r="N514" s="18"/>
      <c r="O514" s="17"/>
      <c r="P514" s="17"/>
      <c r="Q514" s="17"/>
      <c r="R514" s="17"/>
      <c r="S514" s="17"/>
      <c r="T514" s="17"/>
    </row>
    <row r="515" spans="1:20" s="2" customFormat="1" ht="15" customHeight="1">
      <c r="A515" s="16"/>
      <c r="B515" s="16"/>
      <c r="C515" s="17"/>
      <c r="D515" s="17"/>
      <c r="E515" s="73"/>
      <c r="F515" s="17"/>
      <c r="G515" s="17"/>
      <c r="H515" s="17"/>
      <c r="I515" s="17"/>
      <c r="J515" s="18"/>
      <c r="K515" s="18"/>
      <c r="L515" s="18"/>
      <c r="M515" s="18"/>
      <c r="N515" s="18"/>
      <c r="O515" s="17"/>
      <c r="P515" s="17"/>
      <c r="Q515" s="17"/>
      <c r="R515" s="17"/>
      <c r="S515" s="17"/>
      <c r="T515" s="17"/>
    </row>
    <row r="516" spans="1:20" s="2" customFormat="1" ht="15" customHeight="1">
      <c r="A516" s="16"/>
      <c r="B516" s="16"/>
      <c r="C516" s="17"/>
      <c r="D516" s="17"/>
      <c r="E516" s="73"/>
      <c r="F516" s="17"/>
      <c r="G516" s="17"/>
      <c r="H516" s="17"/>
      <c r="I516" s="17"/>
      <c r="J516" s="18"/>
      <c r="K516" s="18"/>
      <c r="L516" s="18"/>
      <c r="M516" s="18"/>
      <c r="N516" s="18"/>
      <c r="O516" s="17"/>
      <c r="P516" s="17"/>
      <c r="Q516" s="17"/>
      <c r="R516" s="17"/>
      <c r="S516" s="17"/>
      <c r="T516" s="17"/>
    </row>
    <row r="517" spans="1:20" s="2" customFormat="1" ht="15" customHeight="1">
      <c r="A517" s="16"/>
      <c r="B517" s="16"/>
      <c r="C517" s="17"/>
      <c r="D517" s="17"/>
      <c r="E517" s="73"/>
      <c r="F517" s="17"/>
      <c r="G517" s="17"/>
      <c r="H517" s="17"/>
      <c r="I517" s="17"/>
      <c r="J517" s="18"/>
      <c r="K517" s="18"/>
      <c r="L517" s="18"/>
      <c r="M517" s="18"/>
      <c r="N517" s="18"/>
      <c r="O517" s="17"/>
      <c r="P517" s="17"/>
      <c r="Q517" s="17"/>
      <c r="R517" s="17"/>
      <c r="S517" s="17"/>
      <c r="T517" s="17"/>
    </row>
    <row r="518" spans="1:20" s="2" customFormat="1" ht="15" customHeight="1">
      <c r="A518" s="16"/>
      <c r="B518" s="16"/>
      <c r="C518" s="17"/>
      <c r="D518" s="17"/>
      <c r="E518" s="73"/>
      <c r="F518" s="17"/>
      <c r="G518" s="17"/>
      <c r="H518" s="17"/>
      <c r="I518" s="17"/>
      <c r="J518" s="18"/>
      <c r="K518" s="18"/>
      <c r="L518" s="18"/>
      <c r="M518" s="18"/>
      <c r="N518" s="18"/>
      <c r="O518" s="17"/>
      <c r="P518" s="17"/>
      <c r="Q518" s="17"/>
      <c r="R518" s="17"/>
      <c r="S518" s="17"/>
      <c r="T518" s="17"/>
    </row>
    <row r="519" spans="1:20" s="2" customFormat="1" ht="15" customHeight="1">
      <c r="A519" s="16"/>
      <c r="B519" s="16"/>
      <c r="C519" s="17"/>
      <c r="D519" s="17"/>
      <c r="E519" s="73"/>
      <c r="F519" s="17"/>
      <c r="G519" s="17"/>
      <c r="H519" s="17"/>
      <c r="I519" s="17"/>
      <c r="J519" s="18"/>
      <c r="K519" s="18"/>
      <c r="L519" s="18"/>
      <c r="M519" s="18"/>
      <c r="N519" s="18"/>
      <c r="O519" s="17"/>
      <c r="P519" s="17"/>
      <c r="Q519" s="17"/>
      <c r="R519" s="17"/>
      <c r="S519" s="17"/>
      <c r="T519" s="17"/>
    </row>
    <row r="520" spans="1:20" s="2" customFormat="1" ht="15" customHeight="1">
      <c r="A520" s="16"/>
      <c r="B520" s="16"/>
      <c r="C520" s="17"/>
      <c r="D520" s="17"/>
      <c r="E520" s="73"/>
      <c r="F520" s="17"/>
      <c r="G520" s="17"/>
      <c r="H520" s="17"/>
      <c r="I520" s="17"/>
      <c r="J520" s="18"/>
      <c r="K520" s="18"/>
      <c r="L520" s="18"/>
      <c r="M520" s="18"/>
      <c r="N520" s="18"/>
      <c r="O520" s="17"/>
      <c r="P520" s="17"/>
      <c r="Q520" s="17"/>
      <c r="R520" s="17"/>
      <c r="S520" s="17"/>
      <c r="T520" s="17"/>
    </row>
    <row r="521" spans="1:20" s="2" customFormat="1" ht="15" customHeight="1">
      <c r="A521" s="16"/>
      <c r="B521" s="16"/>
      <c r="C521" s="17"/>
      <c r="D521" s="17"/>
      <c r="E521" s="73"/>
      <c r="F521" s="17"/>
      <c r="G521" s="17"/>
      <c r="H521" s="17"/>
      <c r="I521" s="17"/>
      <c r="J521" s="18"/>
      <c r="K521" s="18"/>
      <c r="L521" s="18"/>
      <c r="M521" s="18"/>
      <c r="N521" s="18"/>
      <c r="O521" s="17"/>
      <c r="P521" s="17"/>
      <c r="Q521" s="17"/>
      <c r="R521" s="17"/>
      <c r="S521" s="17"/>
      <c r="T521" s="17"/>
    </row>
    <row r="522" spans="1:20" s="2" customFormat="1" ht="15" customHeight="1">
      <c r="A522" s="16"/>
      <c r="B522" s="16"/>
      <c r="C522" s="17"/>
      <c r="D522" s="17"/>
      <c r="E522" s="73"/>
      <c r="F522" s="17"/>
      <c r="G522" s="17"/>
      <c r="H522" s="17"/>
      <c r="I522" s="17"/>
      <c r="J522" s="18"/>
      <c r="K522" s="18"/>
      <c r="L522" s="18"/>
      <c r="M522" s="18"/>
      <c r="N522" s="18"/>
      <c r="O522" s="17"/>
      <c r="P522" s="17"/>
      <c r="Q522" s="17"/>
      <c r="R522" s="17"/>
      <c r="S522" s="17"/>
      <c r="T522" s="17"/>
    </row>
    <row r="523" spans="1:20" s="2" customFormat="1" ht="15" customHeight="1">
      <c r="A523" s="16"/>
      <c r="B523" s="16"/>
      <c r="C523" s="17"/>
      <c r="D523" s="17"/>
      <c r="E523" s="73"/>
      <c r="F523" s="17"/>
      <c r="G523" s="17"/>
      <c r="H523" s="17"/>
      <c r="I523" s="17"/>
      <c r="J523" s="18"/>
      <c r="K523" s="18"/>
      <c r="L523" s="18"/>
      <c r="M523" s="18"/>
      <c r="N523" s="18"/>
      <c r="O523" s="17"/>
      <c r="P523" s="17"/>
      <c r="Q523" s="17"/>
      <c r="R523" s="17"/>
      <c r="S523" s="17"/>
      <c r="T523" s="17"/>
    </row>
    <row r="524" spans="1:20" s="2" customFormat="1" ht="15" customHeight="1">
      <c r="A524" s="16"/>
      <c r="B524" s="16"/>
      <c r="C524" s="17"/>
      <c r="D524" s="17"/>
      <c r="E524" s="73"/>
      <c r="F524" s="17"/>
      <c r="G524" s="17"/>
      <c r="H524" s="17"/>
      <c r="I524" s="17"/>
      <c r="J524" s="18"/>
      <c r="K524" s="18"/>
      <c r="L524" s="18"/>
      <c r="M524" s="18"/>
      <c r="N524" s="18"/>
      <c r="O524" s="17"/>
      <c r="P524" s="17"/>
      <c r="Q524" s="17"/>
      <c r="R524" s="17"/>
      <c r="S524" s="17"/>
      <c r="T524" s="17"/>
    </row>
    <row r="525" spans="1:20" s="2" customFormat="1" ht="15" customHeight="1">
      <c r="A525" s="16"/>
      <c r="B525" s="16"/>
      <c r="C525" s="17"/>
      <c r="D525" s="17"/>
      <c r="E525" s="73"/>
      <c r="F525" s="17"/>
      <c r="G525" s="17"/>
      <c r="H525" s="17"/>
      <c r="I525" s="17"/>
      <c r="J525" s="18"/>
      <c r="K525" s="18"/>
      <c r="L525" s="18"/>
      <c r="M525" s="18"/>
      <c r="N525" s="18"/>
      <c r="O525" s="17"/>
      <c r="P525" s="17"/>
      <c r="Q525" s="17"/>
      <c r="R525" s="17"/>
      <c r="S525" s="17"/>
      <c r="T525" s="17"/>
    </row>
    <row r="526" spans="1:20" s="2" customFormat="1" ht="15" customHeight="1">
      <c r="A526" s="16"/>
      <c r="B526" s="16"/>
      <c r="C526" s="17"/>
      <c r="D526" s="17"/>
      <c r="E526" s="73"/>
      <c r="F526" s="17"/>
      <c r="G526" s="17"/>
      <c r="H526" s="17"/>
      <c r="I526" s="17"/>
      <c r="J526" s="18"/>
      <c r="K526" s="18"/>
      <c r="L526" s="18"/>
      <c r="M526" s="18"/>
      <c r="N526" s="18"/>
      <c r="O526" s="17"/>
      <c r="P526" s="17"/>
      <c r="Q526" s="17"/>
      <c r="R526" s="17"/>
      <c r="S526" s="17"/>
      <c r="T526" s="17"/>
    </row>
    <row r="527" spans="1:20" s="2" customFormat="1" ht="15" customHeight="1">
      <c r="A527" s="16"/>
      <c r="B527" s="16"/>
      <c r="C527" s="17"/>
      <c r="D527" s="17"/>
      <c r="E527" s="73"/>
      <c r="F527" s="17"/>
      <c r="G527" s="17"/>
      <c r="H527" s="17"/>
      <c r="I527" s="17"/>
      <c r="J527" s="18"/>
      <c r="K527" s="18"/>
      <c r="L527" s="18"/>
      <c r="M527" s="18"/>
      <c r="N527" s="18"/>
      <c r="O527" s="17"/>
      <c r="P527" s="17"/>
      <c r="Q527" s="17"/>
      <c r="R527" s="17"/>
      <c r="S527" s="17"/>
      <c r="T527" s="17"/>
    </row>
    <row r="528" spans="1:20" s="2" customFormat="1" ht="15" customHeight="1">
      <c r="A528" s="16"/>
      <c r="B528" s="16"/>
      <c r="C528" s="17"/>
      <c r="D528" s="17"/>
      <c r="E528" s="73"/>
      <c r="F528" s="17"/>
      <c r="G528" s="17"/>
      <c r="H528" s="17"/>
      <c r="I528" s="17"/>
      <c r="J528" s="18"/>
      <c r="K528" s="18"/>
      <c r="L528" s="18"/>
      <c r="M528" s="18"/>
      <c r="N528" s="18"/>
      <c r="O528" s="17"/>
      <c r="P528" s="17"/>
      <c r="Q528" s="17"/>
      <c r="R528" s="17"/>
      <c r="S528" s="17"/>
      <c r="T528" s="17"/>
    </row>
    <row r="529" spans="1:20" s="2" customFormat="1" ht="15" customHeight="1">
      <c r="A529" s="16"/>
      <c r="B529" s="16"/>
      <c r="C529" s="17"/>
      <c r="D529" s="17"/>
      <c r="E529" s="73"/>
      <c r="F529" s="17"/>
      <c r="G529" s="17"/>
      <c r="H529" s="17"/>
      <c r="I529" s="17"/>
      <c r="J529" s="18"/>
      <c r="K529" s="18"/>
      <c r="L529" s="18"/>
      <c r="M529" s="18"/>
      <c r="N529" s="18"/>
      <c r="O529" s="17"/>
      <c r="P529" s="17"/>
      <c r="Q529" s="17"/>
      <c r="R529" s="17"/>
      <c r="S529" s="17"/>
      <c r="T529" s="17"/>
    </row>
    <row r="530" spans="1:20" s="2" customFormat="1" ht="15" customHeight="1">
      <c r="A530" s="16"/>
      <c r="B530" s="16"/>
      <c r="C530" s="17"/>
      <c r="D530" s="17"/>
      <c r="E530" s="73"/>
      <c r="F530" s="17"/>
      <c r="G530" s="17"/>
      <c r="H530" s="17"/>
      <c r="I530" s="17"/>
      <c r="J530" s="18"/>
      <c r="K530" s="18"/>
      <c r="L530" s="18"/>
      <c r="M530" s="18"/>
      <c r="N530" s="18"/>
      <c r="O530" s="17"/>
      <c r="P530" s="17"/>
      <c r="Q530" s="17"/>
      <c r="R530" s="17"/>
      <c r="S530" s="17"/>
      <c r="T530" s="17"/>
    </row>
    <row r="531" spans="1:20" s="2" customFormat="1" ht="15" customHeight="1">
      <c r="A531" s="16"/>
      <c r="B531" s="16"/>
      <c r="C531" s="17"/>
      <c r="D531" s="17"/>
      <c r="E531" s="73"/>
      <c r="F531" s="17"/>
      <c r="G531" s="17"/>
      <c r="H531" s="17"/>
      <c r="I531" s="17"/>
      <c r="J531" s="18"/>
      <c r="K531" s="18"/>
      <c r="L531" s="18"/>
      <c r="M531" s="18"/>
      <c r="N531" s="18"/>
      <c r="O531" s="17"/>
      <c r="P531" s="17"/>
      <c r="Q531" s="17"/>
      <c r="R531" s="17"/>
      <c r="S531" s="17"/>
      <c r="T531" s="17"/>
    </row>
    <row r="532" spans="1:20" s="2" customFormat="1" ht="15" customHeight="1">
      <c r="A532" s="16"/>
      <c r="B532" s="16"/>
      <c r="C532" s="17"/>
      <c r="D532" s="17"/>
      <c r="E532" s="73"/>
      <c r="F532" s="17"/>
      <c r="G532" s="17"/>
      <c r="H532" s="17"/>
      <c r="I532" s="17"/>
      <c r="J532" s="18"/>
      <c r="K532" s="18"/>
      <c r="L532" s="18"/>
      <c r="M532" s="18"/>
      <c r="N532" s="18"/>
      <c r="O532" s="17"/>
      <c r="P532" s="17"/>
      <c r="Q532" s="17"/>
      <c r="R532" s="17"/>
      <c r="S532" s="17"/>
      <c r="T532" s="17"/>
    </row>
    <row r="533" spans="1:20" s="2" customFormat="1" ht="15" customHeight="1">
      <c r="A533" s="16"/>
      <c r="B533" s="16"/>
      <c r="C533" s="17"/>
      <c r="D533" s="17"/>
      <c r="E533" s="73"/>
      <c r="F533" s="17"/>
      <c r="G533" s="17"/>
      <c r="H533" s="17"/>
      <c r="I533" s="17"/>
      <c r="J533" s="18"/>
      <c r="K533" s="18"/>
      <c r="L533" s="18"/>
      <c r="M533" s="18"/>
      <c r="N533" s="18"/>
      <c r="O533" s="17"/>
      <c r="P533" s="17"/>
      <c r="Q533" s="17"/>
      <c r="R533" s="17"/>
      <c r="S533" s="17"/>
      <c r="T533" s="17"/>
    </row>
    <row r="534" spans="1:20" s="2" customFormat="1" ht="15" customHeight="1">
      <c r="A534" s="16"/>
      <c r="B534" s="16"/>
      <c r="C534" s="17"/>
      <c r="D534" s="17"/>
      <c r="E534" s="73"/>
      <c r="F534" s="17"/>
      <c r="G534" s="17"/>
      <c r="H534" s="17"/>
      <c r="I534" s="17"/>
      <c r="J534" s="18"/>
      <c r="K534" s="18"/>
      <c r="L534" s="18"/>
      <c r="M534" s="18"/>
      <c r="N534" s="18"/>
      <c r="O534" s="17"/>
      <c r="P534" s="17"/>
      <c r="Q534" s="17"/>
      <c r="R534" s="17"/>
      <c r="S534" s="17"/>
      <c r="T534" s="17"/>
    </row>
    <row r="535" spans="1:20" s="2" customFormat="1" ht="15" customHeight="1">
      <c r="A535" s="16"/>
      <c r="B535" s="16"/>
      <c r="C535" s="17"/>
      <c r="D535" s="17"/>
      <c r="E535" s="73"/>
      <c r="F535" s="17"/>
      <c r="G535" s="17"/>
      <c r="H535" s="17"/>
      <c r="I535" s="17"/>
      <c r="J535" s="18"/>
      <c r="K535" s="18"/>
      <c r="L535" s="18"/>
      <c r="M535" s="18"/>
      <c r="N535" s="18"/>
      <c r="O535" s="17"/>
      <c r="P535" s="17"/>
      <c r="Q535" s="17"/>
      <c r="R535" s="17"/>
      <c r="S535" s="17"/>
      <c r="T535" s="17"/>
    </row>
    <row r="536" spans="1:20" s="2" customFormat="1" ht="15" customHeight="1">
      <c r="A536" s="16"/>
      <c r="B536" s="16"/>
      <c r="C536" s="17"/>
      <c r="D536" s="17"/>
      <c r="E536" s="73"/>
      <c r="F536" s="17"/>
      <c r="G536" s="17"/>
      <c r="H536" s="17"/>
      <c r="I536" s="17"/>
      <c r="J536" s="18"/>
      <c r="K536" s="18"/>
      <c r="L536" s="18"/>
      <c r="M536" s="18"/>
      <c r="N536" s="18"/>
      <c r="O536" s="17"/>
      <c r="P536" s="17"/>
      <c r="Q536" s="17"/>
      <c r="R536" s="17"/>
      <c r="S536" s="17"/>
      <c r="T536" s="17"/>
    </row>
    <row r="537" spans="1:20" s="2" customFormat="1" ht="15" customHeight="1">
      <c r="A537" s="16"/>
      <c r="B537" s="16"/>
      <c r="C537" s="17"/>
      <c r="D537" s="17"/>
      <c r="E537" s="73"/>
      <c r="F537" s="17"/>
      <c r="G537" s="17"/>
      <c r="H537" s="17"/>
      <c r="I537" s="17"/>
      <c r="J537" s="18"/>
      <c r="K537" s="18"/>
      <c r="L537" s="18"/>
      <c r="M537" s="18"/>
      <c r="N537" s="18"/>
      <c r="O537" s="17"/>
      <c r="P537" s="17"/>
      <c r="Q537" s="17"/>
      <c r="R537" s="17"/>
      <c r="S537" s="17"/>
      <c r="T537" s="17"/>
    </row>
    <row r="538" spans="1:20" s="2" customFormat="1" ht="15" customHeight="1">
      <c r="A538" s="16"/>
      <c r="B538" s="16"/>
      <c r="C538" s="17"/>
      <c r="D538" s="17"/>
      <c r="E538" s="73"/>
      <c r="F538" s="17"/>
      <c r="G538" s="17"/>
      <c r="H538" s="17"/>
      <c r="I538" s="17"/>
      <c r="J538" s="18"/>
      <c r="K538" s="18"/>
      <c r="L538" s="18"/>
      <c r="M538" s="18"/>
      <c r="N538" s="18"/>
      <c r="O538" s="17"/>
      <c r="P538" s="17"/>
      <c r="Q538" s="17"/>
      <c r="R538" s="17"/>
      <c r="S538" s="17"/>
      <c r="T538" s="17"/>
    </row>
    <row r="539" spans="1:20" s="2" customFormat="1" ht="15" customHeight="1">
      <c r="A539" s="16"/>
      <c r="B539" s="16"/>
      <c r="C539" s="17"/>
      <c r="D539" s="17"/>
      <c r="E539" s="73"/>
      <c r="F539" s="17"/>
      <c r="G539" s="17"/>
      <c r="H539" s="17"/>
      <c r="I539" s="17"/>
      <c r="J539" s="18"/>
      <c r="K539" s="18"/>
      <c r="L539" s="18"/>
      <c r="M539" s="18"/>
      <c r="N539" s="18"/>
      <c r="O539" s="17"/>
      <c r="P539" s="17"/>
      <c r="Q539" s="17"/>
      <c r="R539" s="17"/>
      <c r="S539" s="17"/>
      <c r="T539" s="17"/>
    </row>
    <row r="540" spans="1:20" s="2" customFormat="1" ht="15" customHeight="1">
      <c r="A540" s="16"/>
      <c r="B540" s="16"/>
      <c r="C540" s="17"/>
      <c r="D540" s="17"/>
      <c r="E540" s="73"/>
      <c r="F540" s="17"/>
      <c r="G540" s="17"/>
      <c r="H540" s="17"/>
      <c r="I540" s="17"/>
      <c r="J540" s="18"/>
      <c r="K540" s="18"/>
      <c r="L540" s="18"/>
      <c r="M540" s="18"/>
      <c r="N540" s="18"/>
      <c r="O540" s="17"/>
      <c r="P540" s="17"/>
      <c r="Q540" s="17"/>
      <c r="R540" s="17"/>
      <c r="S540" s="17"/>
      <c r="T540" s="17"/>
    </row>
    <row r="541" spans="1:20" s="2" customFormat="1" ht="15" customHeight="1">
      <c r="A541" s="16"/>
      <c r="B541" s="16"/>
      <c r="C541" s="17"/>
      <c r="D541" s="17"/>
      <c r="E541" s="73"/>
      <c r="F541" s="17"/>
      <c r="G541" s="17"/>
      <c r="H541" s="17"/>
      <c r="I541" s="17"/>
      <c r="J541" s="18"/>
      <c r="K541" s="18"/>
      <c r="L541" s="18"/>
      <c r="M541" s="18"/>
      <c r="N541" s="18"/>
      <c r="O541" s="17"/>
      <c r="P541" s="17"/>
      <c r="Q541" s="17"/>
      <c r="R541" s="17"/>
      <c r="S541" s="17"/>
      <c r="T541" s="17"/>
    </row>
    <row r="542" spans="1:20" s="2" customFormat="1" ht="15" customHeight="1">
      <c r="A542" s="16"/>
      <c r="B542" s="16"/>
      <c r="C542" s="17"/>
      <c r="D542" s="17"/>
      <c r="E542" s="73"/>
      <c r="F542" s="17"/>
      <c r="G542" s="17"/>
      <c r="H542" s="17"/>
      <c r="I542" s="17"/>
      <c r="J542" s="18"/>
      <c r="K542" s="18"/>
      <c r="L542" s="18"/>
      <c r="M542" s="18"/>
      <c r="N542" s="18"/>
      <c r="O542" s="17"/>
      <c r="P542" s="17"/>
      <c r="Q542" s="17"/>
      <c r="R542" s="17"/>
      <c r="S542" s="17"/>
      <c r="T542" s="17"/>
    </row>
    <row r="543" spans="1:20" s="2" customFormat="1" ht="15" customHeight="1">
      <c r="A543" s="16"/>
      <c r="B543" s="16"/>
      <c r="C543" s="17"/>
      <c r="D543" s="17"/>
      <c r="E543" s="73"/>
      <c r="F543" s="17"/>
      <c r="G543" s="17"/>
      <c r="H543" s="17"/>
      <c r="I543" s="17"/>
      <c r="J543" s="18"/>
      <c r="K543" s="18"/>
      <c r="L543" s="18"/>
      <c r="M543" s="18"/>
      <c r="N543" s="18"/>
      <c r="O543" s="17"/>
      <c r="P543" s="17"/>
      <c r="Q543" s="17"/>
      <c r="R543" s="17"/>
      <c r="S543" s="17"/>
      <c r="T543" s="17"/>
    </row>
    <row r="544" spans="1:20" s="2" customFormat="1" ht="15" customHeight="1">
      <c r="A544" s="16"/>
      <c r="B544" s="16"/>
      <c r="C544" s="17"/>
      <c r="D544" s="17"/>
      <c r="E544" s="73"/>
      <c r="F544" s="17"/>
      <c r="G544" s="17"/>
      <c r="H544" s="17"/>
      <c r="I544" s="17"/>
      <c r="J544" s="18"/>
      <c r="K544" s="18"/>
      <c r="L544" s="18"/>
      <c r="M544" s="18"/>
      <c r="N544" s="18"/>
      <c r="O544" s="17"/>
      <c r="P544" s="17"/>
      <c r="Q544" s="17"/>
      <c r="R544" s="17"/>
      <c r="S544" s="17"/>
      <c r="T544" s="17"/>
    </row>
    <row r="545" spans="1:20" s="2" customFormat="1" ht="15" customHeight="1">
      <c r="A545" s="16"/>
      <c r="B545" s="16"/>
      <c r="C545" s="17"/>
      <c r="D545" s="17"/>
      <c r="E545" s="73"/>
      <c r="F545" s="17"/>
      <c r="G545" s="17"/>
      <c r="H545" s="17"/>
      <c r="I545" s="17"/>
      <c r="J545" s="18"/>
      <c r="K545" s="18"/>
      <c r="L545" s="18"/>
      <c r="M545" s="18"/>
      <c r="N545" s="18"/>
      <c r="O545" s="17"/>
      <c r="P545" s="17"/>
      <c r="Q545" s="17"/>
      <c r="R545" s="17"/>
      <c r="S545" s="17"/>
      <c r="T545" s="17"/>
    </row>
    <row r="546" spans="1:20" s="2" customFormat="1" ht="15" customHeight="1">
      <c r="A546" s="16"/>
      <c r="B546" s="16"/>
      <c r="C546" s="17"/>
      <c r="D546" s="17"/>
      <c r="E546" s="73"/>
      <c r="F546" s="17"/>
      <c r="G546" s="17"/>
      <c r="H546" s="17"/>
      <c r="I546" s="17"/>
      <c r="J546" s="18"/>
      <c r="K546" s="18"/>
      <c r="L546" s="18"/>
      <c r="M546" s="18"/>
      <c r="N546" s="18"/>
      <c r="O546" s="17"/>
      <c r="P546" s="17"/>
      <c r="Q546" s="17"/>
      <c r="R546" s="17"/>
      <c r="S546" s="17"/>
      <c r="T546" s="17"/>
    </row>
    <row r="547" spans="1:20" s="2" customFormat="1" ht="15" customHeight="1">
      <c r="A547" s="16"/>
      <c r="B547" s="16"/>
      <c r="C547" s="17"/>
      <c r="D547" s="17"/>
      <c r="E547" s="73"/>
      <c r="F547" s="17"/>
      <c r="G547" s="17"/>
      <c r="H547" s="17"/>
      <c r="I547" s="17"/>
      <c r="J547" s="18"/>
      <c r="K547" s="18"/>
      <c r="L547" s="18"/>
      <c r="M547" s="18"/>
      <c r="N547" s="18"/>
      <c r="O547" s="17"/>
      <c r="P547" s="17"/>
      <c r="Q547" s="17"/>
      <c r="R547" s="17"/>
      <c r="S547" s="17"/>
      <c r="T547" s="17"/>
    </row>
    <row r="548" spans="1:20" s="2" customFormat="1" ht="15" customHeight="1">
      <c r="A548" s="16"/>
      <c r="B548" s="16"/>
      <c r="C548" s="17"/>
      <c r="D548" s="17"/>
      <c r="E548" s="73"/>
      <c r="F548" s="17"/>
      <c r="G548" s="17"/>
      <c r="H548" s="17"/>
      <c r="I548" s="17"/>
      <c r="J548" s="18"/>
      <c r="K548" s="18"/>
      <c r="L548" s="18"/>
      <c r="M548" s="18"/>
      <c r="N548" s="18"/>
      <c r="O548" s="17"/>
      <c r="P548" s="17"/>
      <c r="Q548" s="17"/>
      <c r="R548" s="17"/>
      <c r="S548" s="17"/>
      <c r="T548" s="17"/>
    </row>
    <row r="549" spans="1:20" s="2" customFormat="1" ht="15" customHeight="1">
      <c r="A549" s="16"/>
      <c r="B549" s="16"/>
      <c r="C549" s="17"/>
      <c r="D549" s="17"/>
      <c r="E549" s="73"/>
      <c r="F549" s="17"/>
      <c r="G549" s="17"/>
      <c r="H549" s="17"/>
      <c r="I549" s="17"/>
      <c r="J549" s="18"/>
      <c r="K549" s="18"/>
      <c r="L549" s="18"/>
      <c r="M549" s="18"/>
      <c r="N549" s="18"/>
      <c r="O549" s="17"/>
      <c r="P549" s="17"/>
      <c r="Q549" s="17"/>
      <c r="R549" s="17"/>
      <c r="S549" s="17"/>
      <c r="T549" s="17"/>
    </row>
    <row r="550" spans="1:20" s="2" customFormat="1" ht="15" customHeight="1">
      <c r="A550" s="16"/>
      <c r="B550" s="16"/>
      <c r="C550" s="17"/>
      <c r="D550" s="17"/>
      <c r="E550" s="73"/>
      <c r="F550" s="17"/>
      <c r="G550" s="17"/>
      <c r="H550" s="17"/>
      <c r="I550" s="17"/>
      <c r="J550" s="18"/>
      <c r="K550" s="18"/>
      <c r="L550" s="18"/>
      <c r="M550" s="18"/>
      <c r="N550" s="18"/>
      <c r="O550" s="17"/>
      <c r="P550" s="17"/>
      <c r="Q550" s="17"/>
      <c r="R550" s="17"/>
      <c r="S550" s="17"/>
      <c r="T550" s="17"/>
    </row>
    <row r="551" spans="1:20" s="2" customFormat="1" ht="15" customHeight="1">
      <c r="A551" s="16"/>
      <c r="B551" s="16"/>
      <c r="C551" s="17"/>
      <c r="D551" s="17"/>
      <c r="E551" s="73"/>
      <c r="F551" s="17"/>
      <c r="G551" s="17"/>
      <c r="H551" s="17"/>
      <c r="I551" s="17"/>
      <c r="J551" s="18"/>
      <c r="K551" s="18"/>
      <c r="L551" s="18"/>
      <c r="M551" s="18"/>
      <c r="N551" s="18"/>
      <c r="O551" s="17"/>
      <c r="P551" s="17"/>
      <c r="Q551" s="17"/>
      <c r="R551" s="17"/>
      <c r="S551" s="17"/>
      <c r="T551" s="17"/>
    </row>
    <row r="552" spans="1:20" s="2" customFormat="1" ht="15" customHeight="1">
      <c r="A552" s="16"/>
      <c r="B552" s="16"/>
      <c r="C552" s="17"/>
      <c r="D552" s="17"/>
      <c r="E552" s="73"/>
      <c r="F552" s="17"/>
      <c r="G552" s="17"/>
      <c r="H552" s="17"/>
      <c r="I552" s="17"/>
      <c r="J552" s="18"/>
      <c r="K552" s="18"/>
      <c r="L552" s="18"/>
      <c r="M552" s="18"/>
      <c r="N552" s="18"/>
      <c r="O552" s="17"/>
      <c r="P552" s="17"/>
      <c r="Q552" s="17"/>
      <c r="R552" s="17"/>
      <c r="S552" s="17"/>
      <c r="T552" s="17"/>
    </row>
    <row r="553" spans="1:20" s="2" customFormat="1" ht="15" customHeight="1">
      <c r="A553" s="16"/>
      <c r="B553" s="16"/>
      <c r="C553" s="17"/>
      <c r="D553" s="17"/>
      <c r="E553" s="73"/>
      <c r="F553" s="17"/>
      <c r="G553" s="17"/>
      <c r="H553" s="17"/>
      <c r="I553" s="17"/>
      <c r="J553" s="18"/>
      <c r="K553" s="18"/>
      <c r="L553" s="18"/>
      <c r="M553" s="18"/>
      <c r="N553" s="18"/>
      <c r="O553" s="17"/>
      <c r="P553" s="17"/>
      <c r="Q553" s="17"/>
      <c r="R553" s="17"/>
      <c r="S553" s="17"/>
      <c r="T553" s="17"/>
    </row>
    <row r="554" spans="1:20" s="2" customFormat="1" ht="15" customHeight="1">
      <c r="A554" s="16"/>
      <c r="B554" s="16"/>
      <c r="C554" s="17"/>
      <c r="D554" s="17"/>
      <c r="E554" s="73"/>
      <c r="F554" s="17"/>
      <c r="G554" s="17"/>
      <c r="H554" s="17"/>
      <c r="I554" s="17"/>
      <c r="J554" s="18"/>
      <c r="K554" s="18"/>
      <c r="L554" s="18"/>
      <c r="M554" s="18"/>
      <c r="N554" s="18"/>
      <c r="O554" s="17"/>
      <c r="P554" s="17"/>
      <c r="Q554" s="17"/>
      <c r="R554" s="17"/>
      <c r="S554" s="17"/>
      <c r="T554" s="17"/>
    </row>
    <row r="555" spans="1:20" s="2" customFormat="1" ht="15" customHeight="1">
      <c r="A555" s="16"/>
      <c r="B555" s="16"/>
      <c r="C555" s="17"/>
      <c r="D555" s="17"/>
      <c r="E555" s="73"/>
      <c r="F555" s="17"/>
      <c r="G555" s="17"/>
      <c r="H555" s="17"/>
      <c r="I555" s="17"/>
      <c r="J555" s="18"/>
      <c r="K555" s="18"/>
      <c r="L555" s="18"/>
      <c r="M555" s="18"/>
      <c r="N555" s="18"/>
      <c r="O555" s="17"/>
      <c r="P555" s="17"/>
      <c r="Q555" s="17"/>
      <c r="R555" s="17"/>
      <c r="S555" s="17"/>
      <c r="T555" s="17"/>
    </row>
    <row r="556" spans="1:20" s="2" customFormat="1" ht="15" customHeight="1">
      <c r="A556" s="16"/>
      <c r="B556" s="16"/>
      <c r="C556" s="17"/>
      <c r="D556" s="17"/>
      <c r="E556" s="73"/>
      <c r="F556" s="17"/>
      <c r="G556" s="17"/>
      <c r="H556" s="17"/>
      <c r="I556" s="17"/>
      <c r="J556" s="18"/>
      <c r="K556" s="18"/>
      <c r="L556" s="18"/>
      <c r="M556" s="18"/>
      <c r="N556" s="18"/>
      <c r="O556" s="17"/>
      <c r="P556" s="17"/>
      <c r="Q556" s="17"/>
      <c r="R556" s="17"/>
      <c r="S556" s="17"/>
      <c r="T556" s="17"/>
    </row>
    <row r="557" spans="1:20" s="2" customFormat="1" ht="15" customHeight="1">
      <c r="A557" s="16"/>
      <c r="B557" s="16"/>
      <c r="C557" s="17"/>
      <c r="D557" s="17"/>
      <c r="E557" s="73"/>
      <c r="F557" s="17"/>
      <c r="G557" s="17"/>
      <c r="H557" s="17"/>
      <c r="I557" s="17"/>
      <c r="J557" s="18"/>
      <c r="K557" s="18"/>
      <c r="L557" s="18"/>
      <c r="M557" s="18"/>
      <c r="N557" s="18"/>
      <c r="O557" s="17"/>
      <c r="P557" s="17"/>
      <c r="Q557" s="17"/>
      <c r="R557" s="17"/>
      <c r="S557" s="17"/>
      <c r="T557" s="17"/>
    </row>
    <row r="558" spans="1:20" s="2" customFormat="1" ht="15" customHeight="1">
      <c r="A558" s="16"/>
      <c r="B558" s="16"/>
      <c r="C558" s="17"/>
      <c r="D558" s="17"/>
      <c r="E558" s="73"/>
      <c r="F558" s="17"/>
      <c r="G558" s="17"/>
      <c r="H558" s="17"/>
      <c r="I558" s="17"/>
      <c r="J558" s="18"/>
      <c r="K558" s="18"/>
      <c r="L558" s="18"/>
      <c r="M558" s="18"/>
      <c r="N558" s="18"/>
      <c r="O558" s="17"/>
      <c r="P558" s="17"/>
      <c r="Q558" s="17"/>
      <c r="R558" s="17"/>
      <c r="S558" s="17"/>
      <c r="T558" s="17"/>
    </row>
    <row r="559" spans="1:20" s="2" customFormat="1" ht="15" customHeight="1">
      <c r="A559" s="16"/>
      <c r="B559" s="16"/>
      <c r="C559" s="17"/>
      <c r="D559" s="17"/>
      <c r="E559" s="73"/>
      <c r="F559" s="17"/>
      <c r="G559" s="17"/>
      <c r="H559" s="17"/>
      <c r="I559" s="17"/>
      <c r="J559" s="18"/>
      <c r="K559" s="18"/>
      <c r="L559" s="18"/>
      <c r="M559" s="18"/>
      <c r="N559" s="18"/>
      <c r="O559" s="17"/>
      <c r="P559" s="17"/>
      <c r="Q559" s="17"/>
      <c r="R559" s="17"/>
      <c r="S559" s="17"/>
      <c r="T559" s="17"/>
    </row>
    <row r="560" spans="1:20" s="2" customFormat="1" ht="15" customHeight="1">
      <c r="A560" s="16"/>
      <c r="B560" s="16"/>
      <c r="C560" s="17"/>
      <c r="D560" s="17"/>
      <c r="E560" s="73"/>
      <c r="F560" s="17"/>
      <c r="G560" s="17"/>
      <c r="H560" s="17"/>
      <c r="I560" s="17"/>
      <c r="J560" s="18"/>
      <c r="K560" s="18"/>
      <c r="L560" s="18"/>
      <c r="M560" s="18"/>
      <c r="N560" s="18"/>
      <c r="O560" s="17"/>
      <c r="P560" s="17"/>
      <c r="Q560" s="17"/>
      <c r="R560" s="17"/>
      <c r="S560" s="17"/>
      <c r="T560" s="17"/>
    </row>
    <row r="561" spans="1:20" s="2" customFormat="1" ht="15" customHeight="1">
      <c r="A561" s="16"/>
      <c r="B561" s="16"/>
      <c r="C561" s="17"/>
      <c r="D561" s="17"/>
      <c r="E561" s="73"/>
      <c r="F561" s="17"/>
      <c r="G561" s="17"/>
      <c r="H561" s="17"/>
      <c r="I561" s="17"/>
      <c r="J561" s="18"/>
      <c r="K561" s="18"/>
      <c r="L561" s="18"/>
      <c r="M561" s="18"/>
      <c r="N561" s="18"/>
      <c r="O561" s="17"/>
      <c r="P561" s="17"/>
      <c r="Q561" s="17"/>
      <c r="R561" s="17"/>
      <c r="S561" s="17"/>
      <c r="T561" s="17"/>
    </row>
    <row r="562" spans="1:20" s="2" customFormat="1" ht="15" customHeight="1">
      <c r="A562" s="16"/>
      <c r="B562" s="16"/>
      <c r="C562" s="17"/>
      <c r="D562" s="17"/>
      <c r="E562" s="73"/>
      <c r="F562" s="17"/>
      <c r="G562" s="17"/>
      <c r="H562" s="17"/>
      <c r="I562" s="17"/>
      <c r="J562" s="18"/>
      <c r="K562" s="18"/>
      <c r="L562" s="18"/>
      <c r="M562" s="18"/>
      <c r="N562" s="18"/>
      <c r="O562" s="17"/>
      <c r="P562" s="17"/>
      <c r="Q562" s="17"/>
      <c r="R562" s="17"/>
      <c r="S562" s="17"/>
      <c r="T562" s="17"/>
    </row>
    <row r="563" spans="1:20" s="2" customFormat="1" ht="15" customHeight="1">
      <c r="A563" s="16"/>
      <c r="B563" s="16"/>
      <c r="C563" s="17"/>
      <c r="D563" s="17"/>
      <c r="E563" s="73"/>
      <c r="F563" s="17"/>
      <c r="G563" s="17"/>
      <c r="H563" s="17"/>
      <c r="I563" s="17"/>
      <c r="J563" s="18"/>
      <c r="K563" s="18"/>
      <c r="L563" s="18"/>
      <c r="M563" s="18"/>
      <c r="N563" s="18"/>
      <c r="O563" s="17"/>
      <c r="P563" s="17"/>
      <c r="Q563" s="17"/>
      <c r="R563" s="17"/>
      <c r="S563" s="17"/>
      <c r="T563" s="17"/>
    </row>
    <row r="564" spans="1:20" s="2" customFormat="1" ht="15" customHeight="1">
      <c r="A564" s="16"/>
      <c r="B564" s="16"/>
      <c r="C564" s="17"/>
      <c r="D564" s="17"/>
      <c r="E564" s="73"/>
      <c r="F564" s="17"/>
      <c r="G564" s="17"/>
      <c r="H564" s="17"/>
      <c r="I564" s="17"/>
      <c r="J564" s="18"/>
      <c r="K564" s="18"/>
      <c r="L564" s="18"/>
      <c r="M564" s="18"/>
      <c r="N564" s="18"/>
      <c r="O564" s="17"/>
      <c r="P564" s="17"/>
      <c r="Q564" s="17"/>
      <c r="R564" s="17"/>
      <c r="S564" s="17"/>
      <c r="T564" s="17"/>
    </row>
    <row r="565" spans="1:20" s="2" customFormat="1" ht="15" customHeight="1">
      <c r="A565" s="16"/>
      <c r="B565" s="16"/>
      <c r="C565" s="17"/>
      <c r="D565" s="17"/>
      <c r="E565" s="73"/>
      <c r="F565" s="17"/>
      <c r="G565" s="17"/>
      <c r="H565" s="17"/>
      <c r="I565" s="17"/>
      <c r="J565" s="18"/>
      <c r="K565" s="18"/>
      <c r="L565" s="18"/>
      <c r="M565" s="18"/>
      <c r="N565" s="18"/>
      <c r="O565" s="17"/>
      <c r="P565" s="17"/>
      <c r="Q565" s="17"/>
      <c r="R565" s="17"/>
      <c r="S565" s="17"/>
      <c r="T565" s="17"/>
    </row>
    <row r="566" spans="1:20" s="2" customFormat="1" ht="15" customHeight="1">
      <c r="A566" s="16"/>
      <c r="B566" s="16"/>
      <c r="C566" s="17"/>
      <c r="D566" s="17"/>
      <c r="E566" s="73"/>
      <c r="F566" s="17"/>
      <c r="G566" s="17"/>
      <c r="H566" s="17"/>
      <c r="I566" s="17"/>
      <c r="J566" s="18"/>
      <c r="K566" s="18"/>
      <c r="L566" s="18"/>
      <c r="M566" s="18"/>
      <c r="N566" s="18"/>
      <c r="O566" s="17"/>
      <c r="P566" s="17"/>
      <c r="Q566" s="17"/>
      <c r="R566" s="17"/>
      <c r="S566" s="17"/>
      <c r="T566" s="17"/>
    </row>
    <row r="567" spans="1:20" s="2" customFormat="1" ht="15" customHeight="1">
      <c r="A567" s="16"/>
      <c r="B567" s="16"/>
      <c r="C567" s="17"/>
      <c r="D567" s="17"/>
      <c r="E567" s="73"/>
      <c r="F567" s="17"/>
      <c r="G567" s="17"/>
      <c r="H567" s="17"/>
      <c r="I567" s="17"/>
      <c r="J567" s="18"/>
      <c r="K567" s="18"/>
      <c r="L567" s="18"/>
      <c r="M567" s="18"/>
      <c r="N567" s="18"/>
      <c r="O567" s="17"/>
      <c r="P567" s="17"/>
      <c r="Q567" s="17"/>
      <c r="R567" s="17"/>
      <c r="S567" s="17"/>
      <c r="T567" s="17"/>
    </row>
    <row r="568" spans="1:20" s="2" customFormat="1" ht="15" customHeight="1">
      <c r="A568" s="16"/>
      <c r="B568" s="16"/>
      <c r="C568" s="17"/>
      <c r="D568" s="17"/>
      <c r="E568" s="73"/>
      <c r="F568" s="17"/>
      <c r="G568" s="17"/>
      <c r="H568" s="17"/>
      <c r="I568" s="17"/>
      <c r="J568" s="18"/>
      <c r="K568" s="18"/>
      <c r="L568" s="18"/>
      <c r="M568" s="18"/>
      <c r="N568" s="18"/>
      <c r="O568" s="17"/>
      <c r="P568" s="17"/>
      <c r="Q568" s="17"/>
      <c r="R568" s="17"/>
      <c r="S568" s="17"/>
      <c r="T568" s="17"/>
    </row>
    <row r="569" spans="1:20" s="2" customFormat="1" ht="15" customHeight="1">
      <c r="A569" s="16"/>
      <c r="B569" s="16"/>
      <c r="C569" s="17"/>
      <c r="D569" s="17"/>
      <c r="E569" s="73"/>
      <c r="F569" s="17"/>
      <c r="G569" s="17"/>
      <c r="H569" s="17"/>
      <c r="I569" s="17"/>
      <c r="J569" s="18"/>
      <c r="K569" s="18"/>
      <c r="L569" s="18"/>
      <c r="M569" s="18"/>
      <c r="N569" s="18"/>
      <c r="O569" s="17"/>
      <c r="P569" s="17"/>
      <c r="Q569" s="17"/>
      <c r="R569" s="17"/>
      <c r="S569" s="17"/>
      <c r="T569" s="17"/>
    </row>
    <row r="570" spans="1:20" s="2" customFormat="1" ht="15" customHeight="1">
      <c r="A570" s="16"/>
      <c r="B570" s="16"/>
      <c r="C570" s="17"/>
      <c r="D570" s="17"/>
      <c r="E570" s="73"/>
      <c r="F570" s="17"/>
      <c r="G570" s="17"/>
      <c r="H570" s="17"/>
      <c r="I570" s="17"/>
      <c r="J570" s="18"/>
      <c r="K570" s="18"/>
      <c r="L570" s="18"/>
      <c r="M570" s="18"/>
      <c r="N570" s="18"/>
      <c r="O570" s="17"/>
      <c r="P570" s="17"/>
      <c r="Q570" s="17"/>
      <c r="R570" s="17"/>
      <c r="S570" s="17"/>
      <c r="T570" s="17"/>
    </row>
    <row r="571" spans="1:20" s="2" customFormat="1" ht="15" customHeight="1">
      <c r="A571" s="16"/>
      <c r="B571" s="16"/>
      <c r="C571" s="17"/>
      <c r="D571" s="17"/>
      <c r="E571" s="73"/>
      <c r="F571" s="17"/>
      <c r="G571" s="17"/>
      <c r="H571" s="17"/>
      <c r="I571" s="17"/>
      <c r="J571" s="18"/>
      <c r="K571" s="18"/>
      <c r="L571" s="18"/>
      <c r="M571" s="18"/>
      <c r="N571" s="18"/>
      <c r="O571" s="17"/>
      <c r="P571" s="17"/>
      <c r="Q571" s="17"/>
      <c r="R571" s="17"/>
      <c r="S571" s="17"/>
      <c r="T571" s="17"/>
    </row>
    <row r="572" spans="1:20" s="2" customFormat="1" ht="15" customHeight="1">
      <c r="A572" s="16"/>
      <c r="B572" s="16"/>
      <c r="C572" s="17"/>
      <c r="D572" s="17"/>
      <c r="E572" s="73"/>
      <c r="F572" s="17"/>
      <c r="G572" s="17"/>
      <c r="H572" s="17"/>
      <c r="I572" s="17"/>
      <c r="J572" s="18"/>
      <c r="K572" s="18"/>
      <c r="L572" s="18"/>
      <c r="M572" s="18"/>
      <c r="N572" s="18"/>
      <c r="O572" s="17"/>
      <c r="P572" s="17"/>
      <c r="Q572" s="17"/>
      <c r="R572" s="17"/>
      <c r="S572" s="17"/>
      <c r="T572" s="17"/>
    </row>
    <row r="573" spans="1:20" s="2" customFormat="1" ht="15" customHeight="1">
      <c r="A573" s="16"/>
      <c r="B573" s="16"/>
      <c r="C573" s="17"/>
      <c r="D573" s="17"/>
      <c r="E573" s="73"/>
      <c r="F573" s="17"/>
      <c r="G573" s="17"/>
      <c r="H573" s="17"/>
      <c r="I573" s="17"/>
      <c r="J573" s="18"/>
      <c r="K573" s="18"/>
      <c r="L573" s="18"/>
      <c r="M573" s="18"/>
      <c r="N573" s="18"/>
      <c r="O573" s="17"/>
      <c r="P573" s="17"/>
      <c r="Q573" s="17"/>
      <c r="R573" s="17"/>
      <c r="S573" s="17"/>
      <c r="T573" s="17"/>
    </row>
    <row r="574" spans="1:20" s="2" customFormat="1" ht="15" customHeight="1">
      <c r="A574" s="16"/>
      <c r="B574" s="16"/>
      <c r="C574" s="17"/>
      <c r="D574" s="17"/>
      <c r="E574" s="73"/>
      <c r="F574" s="17"/>
      <c r="G574" s="17"/>
      <c r="H574" s="17"/>
      <c r="I574" s="17"/>
      <c r="J574" s="18"/>
      <c r="K574" s="18"/>
      <c r="L574" s="18"/>
      <c r="M574" s="18"/>
      <c r="N574" s="18"/>
      <c r="O574" s="17"/>
      <c r="P574" s="17"/>
      <c r="Q574" s="17"/>
      <c r="R574" s="17"/>
      <c r="S574" s="17"/>
      <c r="T574" s="17"/>
    </row>
    <row r="575" spans="1:20" s="2" customFormat="1" ht="15" customHeight="1">
      <c r="A575" s="16"/>
      <c r="B575" s="16"/>
      <c r="C575" s="17"/>
      <c r="D575" s="17"/>
      <c r="E575" s="73"/>
      <c r="F575" s="17"/>
      <c r="G575" s="17"/>
      <c r="H575" s="17"/>
      <c r="I575" s="17"/>
      <c r="J575" s="18"/>
      <c r="K575" s="18"/>
      <c r="L575" s="18"/>
      <c r="M575" s="18"/>
      <c r="N575" s="18"/>
      <c r="O575" s="17"/>
      <c r="P575" s="17"/>
      <c r="Q575" s="17"/>
      <c r="R575" s="17"/>
      <c r="S575" s="17"/>
      <c r="T575" s="17"/>
    </row>
    <row r="576" spans="1:20" s="2" customFormat="1" ht="15" customHeight="1">
      <c r="A576" s="16"/>
      <c r="B576" s="16"/>
      <c r="C576" s="17"/>
      <c r="D576" s="17"/>
      <c r="E576" s="73"/>
      <c r="F576" s="17"/>
      <c r="G576" s="17"/>
      <c r="H576" s="17"/>
      <c r="I576" s="17"/>
      <c r="J576" s="18"/>
      <c r="K576" s="18"/>
      <c r="L576" s="18"/>
      <c r="M576" s="18"/>
      <c r="N576" s="18"/>
      <c r="O576" s="17"/>
      <c r="P576" s="17"/>
      <c r="Q576" s="17"/>
      <c r="R576" s="17"/>
      <c r="S576" s="17"/>
      <c r="T576" s="17"/>
    </row>
    <row r="577" spans="1:20" s="2" customFormat="1" ht="15" customHeight="1">
      <c r="A577" s="16"/>
      <c r="B577" s="16"/>
      <c r="C577" s="17"/>
      <c r="D577" s="17"/>
      <c r="E577" s="73"/>
      <c r="F577" s="17"/>
      <c r="G577" s="17"/>
      <c r="H577" s="17"/>
      <c r="I577" s="17"/>
      <c r="J577" s="18"/>
      <c r="K577" s="18"/>
      <c r="L577" s="18"/>
      <c r="M577" s="18"/>
      <c r="N577" s="18"/>
      <c r="O577" s="17"/>
      <c r="P577" s="17"/>
      <c r="Q577" s="17"/>
      <c r="R577" s="17"/>
      <c r="S577" s="17"/>
      <c r="T577" s="17"/>
    </row>
    <row r="578" spans="1:20" s="2" customFormat="1" ht="15" customHeight="1">
      <c r="A578" s="16"/>
      <c r="B578" s="16"/>
      <c r="C578" s="17"/>
      <c r="D578" s="17"/>
      <c r="E578" s="73"/>
      <c r="F578" s="17"/>
      <c r="G578" s="17"/>
      <c r="H578" s="17"/>
      <c r="I578" s="17"/>
      <c r="J578" s="18"/>
      <c r="K578" s="18"/>
      <c r="L578" s="18"/>
      <c r="M578" s="18"/>
      <c r="N578" s="18"/>
      <c r="O578" s="17"/>
      <c r="P578" s="17"/>
      <c r="Q578" s="17"/>
      <c r="R578" s="17"/>
      <c r="S578" s="17"/>
      <c r="T578" s="17"/>
    </row>
    <row r="579" spans="1:20" s="2" customFormat="1" ht="15" customHeight="1">
      <c r="A579" s="16"/>
      <c r="B579" s="16"/>
      <c r="C579" s="17"/>
      <c r="D579" s="17"/>
      <c r="E579" s="73"/>
      <c r="F579" s="17"/>
      <c r="G579" s="17"/>
      <c r="H579" s="17"/>
      <c r="I579" s="17"/>
      <c r="J579" s="18"/>
      <c r="K579" s="18"/>
      <c r="L579" s="18"/>
      <c r="M579" s="18"/>
      <c r="N579" s="18"/>
      <c r="O579" s="17"/>
      <c r="P579" s="17"/>
      <c r="Q579" s="17"/>
      <c r="R579" s="17"/>
      <c r="S579" s="17"/>
      <c r="T579" s="17"/>
    </row>
    <row r="580" spans="1:20" s="2" customFormat="1" ht="15" customHeight="1">
      <c r="A580" s="16"/>
      <c r="B580" s="16"/>
      <c r="C580" s="17"/>
      <c r="D580" s="17"/>
      <c r="E580" s="73"/>
      <c r="F580" s="17"/>
      <c r="G580" s="17"/>
      <c r="H580" s="17"/>
      <c r="I580" s="17"/>
      <c r="J580" s="18"/>
      <c r="K580" s="18"/>
      <c r="L580" s="18"/>
      <c r="M580" s="18"/>
      <c r="N580" s="18"/>
      <c r="O580" s="17"/>
      <c r="P580" s="17"/>
      <c r="Q580" s="17"/>
      <c r="R580" s="17"/>
      <c r="S580" s="17"/>
      <c r="T580" s="17"/>
    </row>
    <row r="581" spans="1:20" s="2" customFormat="1" ht="15" customHeight="1">
      <c r="A581" s="16"/>
      <c r="B581" s="16"/>
      <c r="C581" s="17"/>
      <c r="D581" s="17"/>
      <c r="E581" s="73"/>
      <c r="F581" s="17"/>
      <c r="G581" s="17"/>
      <c r="H581" s="17"/>
      <c r="I581" s="17"/>
      <c r="J581" s="18"/>
      <c r="K581" s="18"/>
      <c r="L581" s="18"/>
      <c r="M581" s="18"/>
      <c r="N581" s="18"/>
      <c r="O581" s="17"/>
      <c r="P581" s="17"/>
      <c r="Q581" s="17"/>
      <c r="R581" s="17"/>
      <c r="S581" s="17"/>
      <c r="T581" s="17"/>
    </row>
    <row r="582" spans="1:20" s="2" customFormat="1" ht="15" customHeight="1">
      <c r="A582" s="16"/>
      <c r="B582" s="16"/>
      <c r="C582" s="17"/>
      <c r="D582" s="17"/>
      <c r="E582" s="73"/>
      <c r="F582" s="17"/>
      <c r="G582" s="17"/>
      <c r="H582" s="17"/>
      <c r="I582" s="17"/>
      <c r="J582" s="18"/>
      <c r="K582" s="18"/>
      <c r="L582" s="18"/>
      <c r="M582" s="18"/>
      <c r="N582" s="18"/>
      <c r="O582" s="17"/>
      <c r="P582" s="17"/>
      <c r="Q582" s="17"/>
      <c r="R582" s="17"/>
      <c r="S582" s="17"/>
      <c r="T582" s="17"/>
    </row>
    <row r="583" spans="1:20" s="2" customFormat="1" ht="15" customHeight="1">
      <c r="A583" s="16"/>
      <c r="B583" s="16"/>
      <c r="C583" s="17"/>
      <c r="D583" s="17"/>
      <c r="E583" s="73"/>
      <c r="F583" s="17"/>
      <c r="G583" s="17"/>
      <c r="H583" s="17"/>
      <c r="I583" s="17"/>
      <c r="J583" s="18"/>
      <c r="K583" s="18"/>
      <c r="L583" s="18"/>
      <c r="M583" s="18"/>
      <c r="N583" s="18"/>
      <c r="O583" s="17"/>
      <c r="P583" s="17"/>
      <c r="Q583" s="17"/>
      <c r="R583" s="17"/>
      <c r="S583" s="17"/>
      <c r="T583" s="17"/>
    </row>
    <row r="584" spans="1:20" s="2" customFormat="1" ht="15" customHeight="1">
      <c r="A584" s="16"/>
      <c r="B584" s="16"/>
      <c r="C584" s="17"/>
      <c r="D584" s="17"/>
      <c r="E584" s="73"/>
      <c r="F584" s="17"/>
      <c r="G584" s="17"/>
      <c r="H584" s="17"/>
      <c r="I584" s="17"/>
      <c r="J584" s="18"/>
      <c r="K584" s="18"/>
      <c r="L584" s="18"/>
      <c r="M584" s="18"/>
      <c r="N584" s="18"/>
      <c r="O584" s="17"/>
      <c r="P584" s="17"/>
      <c r="Q584" s="17"/>
      <c r="R584" s="17"/>
      <c r="S584" s="17"/>
      <c r="T584" s="17"/>
    </row>
    <row r="585" spans="1:20" s="2" customFormat="1" ht="15" customHeight="1">
      <c r="A585" s="16"/>
      <c r="B585" s="16"/>
      <c r="C585" s="17"/>
      <c r="D585" s="17"/>
      <c r="E585" s="73"/>
      <c r="F585" s="17"/>
      <c r="G585" s="17"/>
      <c r="H585" s="17"/>
      <c r="I585" s="17"/>
      <c r="J585" s="18"/>
      <c r="K585" s="18"/>
      <c r="L585" s="18"/>
      <c r="M585" s="18"/>
      <c r="N585" s="18"/>
      <c r="O585" s="17"/>
      <c r="P585" s="17"/>
      <c r="Q585" s="17"/>
      <c r="R585" s="17"/>
      <c r="S585" s="17"/>
      <c r="T585" s="17"/>
    </row>
    <row r="586" spans="1:20" s="2" customFormat="1" ht="15" customHeight="1">
      <c r="A586" s="16"/>
      <c r="B586" s="16"/>
      <c r="C586" s="17"/>
      <c r="D586" s="17"/>
      <c r="E586" s="73"/>
      <c r="F586" s="17"/>
      <c r="G586" s="17"/>
      <c r="H586" s="17"/>
      <c r="I586" s="17"/>
      <c r="J586" s="18"/>
      <c r="K586" s="18"/>
      <c r="L586" s="18"/>
      <c r="M586" s="18"/>
      <c r="N586" s="18"/>
      <c r="O586" s="17"/>
      <c r="P586" s="17"/>
      <c r="Q586" s="17"/>
      <c r="R586" s="17"/>
      <c r="S586" s="17"/>
      <c r="T586" s="17"/>
    </row>
    <row r="587" spans="1:20" s="2" customFormat="1" ht="15" customHeight="1">
      <c r="A587" s="16"/>
      <c r="B587" s="16"/>
      <c r="C587" s="17"/>
      <c r="D587" s="17"/>
      <c r="E587" s="73"/>
      <c r="F587" s="17"/>
      <c r="G587" s="17"/>
      <c r="H587" s="17"/>
      <c r="I587" s="17"/>
      <c r="J587" s="18"/>
      <c r="K587" s="18"/>
      <c r="L587" s="18"/>
      <c r="M587" s="18"/>
      <c r="N587" s="18"/>
      <c r="O587" s="17"/>
      <c r="P587" s="17"/>
      <c r="Q587" s="17"/>
      <c r="R587" s="17"/>
      <c r="S587" s="17"/>
      <c r="T587" s="17"/>
    </row>
    <row r="588" spans="1:20" s="2" customFormat="1" ht="15" customHeight="1">
      <c r="A588" s="16"/>
      <c r="B588" s="16"/>
      <c r="C588" s="17"/>
      <c r="D588" s="17"/>
      <c r="E588" s="73"/>
      <c r="F588" s="17"/>
      <c r="G588" s="17"/>
      <c r="H588" s="17"/>
      <c r="I588" s="17"/>
      <c r="J588" s="18"/>
      <c r="K588" s="18"/>
      <c r="L588" s="18"/>
      <c r="M588" s="18"/>
      <c r="N588" s="18"/>
      <c r="O588" s="17"/>
      <c r="P588" s="17"/>
      <c r="Q588" s="17"/>
      <c r="R588" s="17"/>
      <c r="S588" s="17"/>
      <c r="T588" s="17"/>
    </row>
    <row r="589" spans="1:20" s="2" customFormat="1" ht="15" customHeight="1">
      <c r="A589" s="16"/>
      <c r="B589" s="16"/>
      <c r="C589" s="17"/>
      <c r="D589" s="17"/>
      <c r="E589" s="73"/>
      <c r="F589" s="17"/>
      <c r="G589" s="17"/>
      <c r="H589" s="17"/>
      <c r="I589" s="17"/>
      <c r="J589" s="18"/>
      <c r="K589" s="18"/>
      <c r="L589" s="18"/>
      <c r="M589" s="18"/>
      <c r="N589" s="18"/>
      <c r="O589" s="17"/>
      <c r="P589" s="17"/>
      <c r="Q589" s="17"/>
      <c r="R589" s="17"/>
      <c r="S589" s="17"/>
      <c r="T589" s="17"/>
    </row>
    <row r="590" spans="1:20" s="2" customFormat="1" ht="15" customHeight="1">
      <c r="A590" s="16"/>
      <c r="B590" s="16"/>
      <c r="C590" s="17"/>
      <c r="D590" s="17"/>
      <c r="E590" s="73"/>
      <c r="F590" s="17"/>
      <c r="G590" s="17"/>
      <c r="H590" s="17"/>
      <c r="I590" s="17"/>
      <c r="J590" s="18"/>
      <c r="K590" s="18"/>
      <c r="L590" s="18"/>
      <c r="M590" s="18"/>
      <c r="N590" s="18"/>
      <c r="O590" s="17"/>
      <c r="P590" s="17"/>
      <c r="Q590" s="17"/>
      <c r="R590" s="17"/>
      <c r="S590" s="17"/>
      <c r="T590" s="17"/>
    </row>
    <row r="591" spans="1:20" s="2" customFormat="1" ht="15" customHeight="1">
      <c r="A591" s="16"/>
      <c r="B591" s="16"/>
      <c r="C591" s="17"/>
      <c r="D591" s="17"/>
      <c r="E591" s="73"/>
      <c r="F591" s="17"/>
      <c r="G591" s="17"/>
      <c r="H591" s="17"/>
      <c r="I591" s="17"/>
      <c r="J591" s="18"/>
      <c r="K591" s="18"/>
      <c r="L591" s="18"/>
      <c r="M591" s="18"/>
      <c r="N591" s="18"/>
      <c r="O591" s="17"/>
      <c r="P591" s="17"/>
      <c r="Q591" s="17"/>
      <c r="R591" s="17"/>
      <c r="S591" s="17"/>
      <c r="T591" s="17"/>
    </row>
    <row r="592" spans="1:20" s="2" customFormat="1" ht="15" customHeight="1">
      <c r="A592" s="16"/>
      <c r="B592" s="16"/>
      <c r="C592" s="17"/>
      <c r="D592" s="17"/>
      <c r="E592" s="73"/>
      <c r="F592" s="17"/>
      <c r="G592" s="17"/>
      <c r="H592" s="17"/>
      <c r="I592" s="17"/>
      <c r="J592" s="18"/>
      <c r="K592" s="18"/>
      <c r="L592" s="18"/>
      <c r="M592" s="18"/>
      <c r="N592" s="18"/>
      <c r="O592" s="17"/>
      <c r="P592" s="17"/>
      <c r="Q592" s="17"/>
      <c r="R592" s="17"/>
      <c r="S592" s="17"/>
      <c r="T592" s="17"/>
    </row>
    <row r="593" spans="1:20" s="2" customFormat="1" ht="15" customHeight="1">
      <c r="A593" s="16"/>
      <c r="B593" s="16"/>
      <c r="C593" s="17"/>
      <c r="D593" s="17"/>
      <c r="E593" s="73"/>
      <c r="F593" s="17"/>
      <c r="G593" s="17"/>
      <c r="H593" s="17"/>
      <c r="I593" s="17"/>
      <c r="J593" s="18"/>
      <c r="K593" s="18"/>
      <c r="L593" s="18"/>
      <c r="M593" s="18"/>
      <c r="N593" s="18"/>
      <c r="O593" s="17"/>
      <c r="P593" s="17"/>
      <c r="Q593" s="17"/>
      <c r="R593" s="17"/>
      <c r="S593" s="17"/>
      <c r="T593" s="17"/>
    </row>
    <row r="594" spans="1:20" s="2" customFormat="1" ht="15" customHeight="1">
      <c r="A594" s="16"/>
      <c r="B594" s="16"/>
      <c r="C594" s="17"/>
      <c r="D594" s="17"/>
      <c r="E594" s="73"/>
      <c r="F594" s="17"/>
      <c r="G594" s="17"/>
      <c r="H594" s="17"/>
      <c r="I594" s="17"/>
      <c r="J594" s="18"/>
      <c r="K594" s="18"/>
      <c r="L594" s="18"/>
      <c r="M594" s="18"/>
      <c r="N594" s="18"/>
      <c r="O594" s="17"/>
      <c r="P594" s="17"/>
      <c r="Q594" s="17"/>
      <c r="R594" s="17"/>
      <c r="S594" s="17"/>
      <c r="T594" s="17"/>
    </row>
    <row r="595" spans="1:20" s="2" customFormat="1" ht="15" customHeight="1">
      <c r="A595" s="16"/>
      <c r="B595" s="16"/>
      <c r="C595" s="17"/>
      <c r="D595" s="17"/>
      <c r="E595" s="73"/>
      <c r="F595" s="17"/>
      <c r="G595" s="17"/>
      <c r="H595" s="17"/>
      <c r="I595" s="17"/>
      <c r="J595" s="18"/>
      <c r="K595" s="18"/>
      <c r="L595" s="18"/>
      <c r="M595" s="18"/>
      <c r="N595" s="18"/>
      <c r="O595" s="17"/>
      <c r="P595" s="17"/>
      <c r="Q595" s="17"/>
      <c r="R595" s="17"/>
      <c r="S595" s="17"/>
      <c r="T595" s="17"/>
    </row>
    <row r="596" spans="1:20" s="2" customFormat="1" ht="15" customHeight="1">
      <c r="A596" s="16"/>
      <c r="B596" s="16"/>
      <c r="C596" s="17"/>
      <c r="D596" s="17"/>
      <c r="E596" s="73"/>
      <c r="F596" s="17"/>
      <c r="G596" s="17"/>
      <c r="H596" s="17"/>
      <c r="I596" s="17"/>
      <c r="J596" s="18"/>
      <c r="K596" s="18"/>
      <c r="L596" s="18"/>
      <c r="M596" s="18"/>
      <c r="N596" s="18"/>
      <c r="O596" s="17"/>
      <c r="P596" s="17"/>
      <c r="Q596" s="17"/>
      <c r="R596" s="17"/>
      <c r="S596" s="17"/>
      <c r="T596" s="17"/>
    </row>
    <row r="597" spans="1:20" s="2" customFormat="1" ht="15" customHeight="1">
      <c r="A597" s="16"/>
      <c r="B597" s="16"/>
      <c r="C597" s="17"/>
      <c r="D597" s="17"/>
      <c r="E597" s="73"/>
      <c r="F597" s="17"/>
      <c r="G597" s="17"/>
      <c r="H597" s="17"/>
      <c r="I597" s="17"/>
      <c r="J597" s="18"/>
      <c r="K597" s="18"/>
      <c r="L597" s="18"/>
      <c r="M597" s="18"/>
      <c r="N597" s="18"/>
      <c r="O597" s="17"/>
      <c r="P597" s="17"/>
      <c r="Q597" s="17"/>
      <c r="R597" s="17"/>
      <c r="S597" s="17"/>
      <c r="T597" s="17"/>
    </row>
    <row r="598" spans="1:20" s="2" customFormat="1" ht="15" customHeight="1">
      <c r="A598" s="16"/>
      <c r="B598" s="16"/>
      <c r="C598" s="17"/>
      <c r="D598" s="17"/>
      <c r="E598" s="73"/>
      <c r="F598" s="17"/>
      <c r="G598" s="17"/>
      <c r="H598" s="17"/>
      <c r="I598" s="17"/>
      <c r="J598" s="18"/>
      <c r="K598" s="18"/>
      <c r="L598" s="18"/>
      <c r="M598" s="18"/>
      <c r="N598" s="18"/>
      <c r="O598" s="17"/>
      <c r="P598" s="17"/>
      <c r="Q598" s="17"/>
      <c r="R598" s="17"/>
      <c r="S598" s="17"/>
      <c r="T598" s="17"/>
    </row>
    <row r="599" spans="1:20" s="2" customFormat="1" ht="15" customHeight="1">
      <c r="A599" s="16"/>
      <c r="B599" s="16"/>
      <c r="C599" s="17"/>
      <c r="D599" s="17"/>
      <c r="E599" s="73"/>
      <c r="F599" s="17"/>
      <c r="G599" s="17"/>
      <c r="H599" s="17"/>
      <c r="I599" s="17"/>
      <c r="J599" s="18"/>
      <c r="K599" s="18"/>
      <c r="L599" s="18"/>
      <c r="M599" s="18"/>
      <c r="N599" s="18"/>
      <c r="O599" s="17"/>
      <c r="P599" s="17"/>
      <c r="Q599" s="17"/>
      <c r="R599" s="17"/>
      <c r="S599" s="17"/>
      <c r="T599" s="17"/>
    </row>
    <row r="600" spans="1:20" s="2" customFormat="1" ht="15" customHeight="1">
      <c r="A600" s="16"/>
      <c r="B600" s="16"/>
      <c r="C600" s="17"/>
      <c r="D600" s="17"/>
      <c r="E600" s="73"/>
      <c r="F600" s="17"/>
      <c r="G600" s="17"/>
      <c r="H600" s="17"/>
      <c r="I600" s="17"/>
      <c r="J600" s="18"/>
      <c r="K600" s="18"/>
      <c r="L600" s="18"/>
      <c r="M600" s="18"/>
      <c r="N600" s="18"/>
      <c r="O600" s="17"/>
      <c r="P600" s="17"/>
      <c r="Q600" s="17"/>
      <c r="R600" s="17"/>
      <c r="S600" s="17"/>
      <c r="T600" s="17"/>
    </row>
    <row r="601" spans="1:20" s="2" customFormat="1" ht="15" customHeight="1">
      <c r="A601" s="16"/>
      <c r="B601" s="16"/>
      <c r="C601" s="17"/>
      <c r="D601" s="17"/>
      <c r="E601" s="73"/>
      <c r="F601" s="17"/>
      <c r="G601" s="17"/>
      <c r="H601" s="17"/>
      <c r="I601" s="17"/>
      <c r="J601" s="18"/>
      <c r="K601" s="18"/>
      <c r="L601" s="18"/>
      <c r="M601" s="18"/>
      <c r="N601" s="18"/>
      <c r="O601" s="17"/>
      <c r="P601" s="17"/>
      <c r="Q601" s="17"/>
      <c r="R601" s="17"/>
      <c r="S601" s="17"/>
      <c r="T601" s="17"/>
    </row>
    <row r="602" spans="1:20" s="2" customFormat="1" ht="15" customHeight="1">
      <c r="A602" s="16"/>
      <c r="B602" s="16"/>
      <c r="C602" s="17"/>
      <c r="D602" s="17"/>
      <c r="E602" s="73"/>
      <c r="F602" s="17"/>
      <c r="G602" s="17"/>
      <c r="H602" s="17"/>
      <c r="I602" s="17"/>
      <c r="J602" s="18"/>
      <c r="K602" s="18"/>
      <c r="L602" s="18"/>
      <c r="M602" s="18"/>
      <c r="N602" s="18"/>
      <c r="O602" s="17"/>
      <c r="P602" s="17"/>
      <c r="Q602" s="17"/>
      <c r="R602" s="17"/>
      <c r="S602" s="17"/>
      <c r="T602" s="17"/>
    </row>
    <row r="603" spans="1:20" s="2" customFormat="1" ht="15" customHeight="1">
      <c r="A603" s="16"/>
      <c r="B603" s="16"/>
      <c r="C603" s="17"/>
      <c r="D603" s="17"/>
      <c r="E603" s="73"/>
      <c r="F603" s="17"/>
      <c r="G603" s="17"/>
      <c r="H603" s="17"/>
      <c r="I603" s="17"/>
      <c r="J603" s="18"/>
      <c r="K603" s="18"/>
      <c r="L603" s="18"/>
      <c r="M603" s="18"/>
      <c r="N603" s="18"/>
      <c r="O603" s="17"/>
      <c r="P603" s="17"/>
      <c r="Q603" s="17"/>
      <c r="R603" s="17"/>
      <c r="S603" s="17"/>
      <c r="T603" s="17"/>
    </row>
    <row r="604" spans="1:20" s="2" customFormat="1" ht="15" customHeight="1">
      <c r="A604" s="16"/>
      <c r="B604" s="16"/>
      <c r="C604" s="17"/>
      <c r="D604" s="17"/>
      <c r="E604" s="73"/>
      <c r="F604" s="17"/>
      <c r="G604" s="17"/>
      <c r="H604" s="17"/>
      <c r="I604" s="17"/>
      <c r="J604" s="18"/>
      <c r="K604" s="18"/>
      <c r="L604" s="18"/>
      <c r="M604" s="18"/>
      <c r="N604" s="18"/>
      <c r="O604" s="17"/>
      <c r="P604" s="17"/>
      <c r="Q604" s="17"/>
      <c r="R604" s="17"/>
      <c r="S604" s="17"/>
      <c r="T604" s="17"/>
    </row>
    <row r="605" spans="1:20" s="2" customFormat="1" ht="15" customHeight="1">
      <c r="A605" s="16"/>
      <c r="B605" s="16"/>
      <c r="C605" s="17"/>
      <c r="D605" s="17"/>
      <c r="E605" s="73"/>
      <c r="F605" s="17"/>
      <c r="G605" s="17"/>
      <c r="H605" s="17"/>
      <c r="I605" s="17"/>
      <c r="J605" s="18"/>
      <c r="K605" s="18"/>
      <c r="L605" s="18"/>
      <c r="M605" s="18"/>
      <c r="N605" s="18"/>
      <c r="O605" s="17"/>
      <c r="P605" s="17"/>
      <c r="Q605" s="17"/>
      <c r="R605" s="17"/>
      <c r="S605" s="17"/>
      <c r="T605" s="17"/>
    </row>
    <row r="606" spans="1:20" s="2" customFormat="1" ht="15" customHeight="1">
      <c r="A606" s="16"/>
      <c r="B606" s="16"/>
      <c r="C606" s="17"/>
      <c r="D606" s="17"/>
      <c r="E606" s="73"/>
      <c r="F606" s="17"/>
      <c r="G606" s="17"/>
      <c r="H606" s="17"/>
      <c r="I606" s="17"/>
      <c r="J606" s="18"/>
      <c r="K606" s="18"/>
      <c r="L606" s="18"/>
      <c r="M606" s="18"/>
      <c r="N606" s="18"/>
      <c r="O606" s="17"/>
      <c r="P606" s="17"/>
      <c r="Q606" s="17"/>
      <c r="R606" s="17"/>
      <c r="S606" s="17"/>
      <c r="T606" s="17"/>
    </row>
    <row r="607" spans="1:20" s="2" customFormat="1" ht="15" customHeight="1">
      <c r="A607" s="16"/>
      <c r="B607" s="16"/>
      <c r="C607" s="17"/>
      <c r="D607" s="17"/>
      <c r="E607" s="73"/>
      <c r="F607" s="17"/>
      <c r="G607" s="17"/>
      <c r="H607" s="17"/>
      <c r="I607" s="17"/>
      <c r="J607" s="18"/>
      <c r="K607" s="18"/>
      <c r="L607" s="18"/>
      <c r="M607" s="18"/>
      <c r="N607" s="18"/>
      <c r="O607" s="17"/>
      <c r="P607" s="17"/>
      <c r="Q607" s="17"/>
      <c r="R607" s="17"/>
      <c r="S607" s="17"/>
      <c r="T607" s="17"/>
    </row>
    <row r="608" spans="1:20" s="2" customFormat="1" ht="15" customHeight="1">
      <c r="A608" s="16"/>
      <c r="B608" s="16"/>
      <c r="C608" s="17"/>
      <c r="D608" s="17"/>
      <c r="E608" s="73"/>
      <c r="F608" s="17"/>
      <c r="G608" s="17"/>
      <c r="H608" s="17"/>
      <c r="I608" s="17"/>
      <c r="J608" s="18"/>
      <c r="K608" s="18"/>
      <c r="L608" s="18"/>
      <c r="M608" s="18"/>
      <c r="N608" s="18"/>
      <c r="O608" s="17"/>
      <c r="P608" s="17"/>
      <c r="Q608" s="17"/>
      <c r="R608" s="17"/>
      <c r="S608" s="17"/>
      <c r="T608" s="17"/>
    </row>
    <row r="609" spans="1:20" s="2" customFormat="1" ht="15" customHeight="1">
      <c r="A609" s="16"/>
      <c r="B609" s="16"/>
      <c r="C609" s="17"/>
      <c r="D609" s="17"/>
      <c r="E609" s="73"/>
      <c r="F609" s="17"/>
      <c r="G609" s="17"/>
      <c r="H609" s="17"/>
      <c r="I609" s="17"/>
      <c r="J609" s="18"/>
      <c r="K609" s="18"/>
      <c r="L609" s="18"/>
      <c r="M609" s="18"/>
      <c r="N609" s="18"/>
      <c r="O609" s="17"/>
      <c r="P609" s="17"/>
      <c r="Q609" s="17"/>
      <c r="R609" s="17"/>
      <c r="S609" s="17"/>
      <c r="T609" s="17"/>
    </row>
    <row r="610" spans="1:20" s="2" customFormat="1" ht="15" customHeight="1">
      <c r="A610" s="16"/>
      <c r="B610" s="16"/>
      <c r="C610" s="17"/>
      <c r="D610" s="17"/>
      <c r="E610" s="73"/>
      <c r="F610" s="17"/>
      <c r="G610" s="17"/>
      <c r="H610" s="17"/>
      <c r="I610" s="17"/>
      <c r="J610" s="18"/>
      <c r="K610" s="18"/>
      <c r="L610" s="18"/>
      <c r="M610" s="18"/>
      <c r="N610" s="18"/>
      <c r="O610" s="17"/>
      <c r="P610" s="17"/>
      <c r="Q610" s="17"/>
      <c r="R610" s="17"/>
      <c r="S610" s="17"/>
      <c r="T610" s="17"/>
    </row>
    <row r="611" spans="1:20" s="2" customFormat="1" ht="15" customHeight="1">
      <c r="A611" s="16"/>
      <c r="B611" s="16"/>
      <c r="C611" s="17"/>
      <c r="D611" s="17"/>
      <c r="E611" s="73"/>
      <c r="F611" s="17"/>
      <c r="G611" s="17"/>
      <c r="H611" s="17"/>
      <c r="I611" s="17"/>
      <c r="J611" s="18"/>
      <c r="K611" s="18"/>
      <c r="L611" s="18"/>
      <c r="M611" s="18"/>
      <c r="N611" s="18"/>
      <c r="O611" s="17"/>
      <c r="P611" s="17"/>
      <c r="Q611" s="17"/>
      <c r="R611" s="17"/>
      <c r="S611" s="17"/>
      <c r="T611" s="17"/>
    </row>
    <row r="612" spans="1:20" s="2" customFormat="1" ht="15" customHeight="1">
      <c r="A612" s="16"/>
      <c r="B612" s="16"/>
      <c r="C612" s="17"/>
      <c r="D612" s="17"/>
      <c r="E612" s="73"/>
      <c r="F612" s="17"/>
      <c r="G612" s="17"/>
      <c r="H612" s="17"/>
      <c r="I612" s="17"/>
      <c r="J612" s="18"/>
      <c r="K612" s="18"/>
      <c r="L612" s="18"/>
      <c r="M612" s="18"/>
      <c r="N612" s="18"/>
      <c r="O612" s="17"/>
      <c r="P612" s="17"/>
      <c r="Q612" s="17"/>
      <c r="R612" s="17"/>
      <c r="S612" s="17"/>
      <c r="T612" s="17"/>
    </row>
    <row r="613" spans="1:20" s="2" customFormat="1" ht="15" customHeight="1">
      <c r="A613" s="16"/>
      <c r="B613" s="16"/>
      <c r="C613" s="17"/>
      <c r="D613" s="17"/>
      <c r="E613" s="73"/>
      <c r="F613" s="17"/>
      <c r="G613" s="17"/>
      <c r="H613" s="17"/>
      <c r="I613" s="17"/>
      <c r="J613" s="18"/>
      <c r="K613" s="18"/>
      <c r="L613" s="18"/>
      <c r="M613" s="18"/>
      <c r="N613" s="18"/>
      <c r="O613" s="17"/>
      <c r="P613" s="17"/>
      <c r="Q613" s="17"/>
      <c r="R613" s="17"/>
      <c r="S613" s="17"/>
      <c r="T613" s="17"/>
    </row>
    <row r="614" spans="1:20" s="2" customFormat="1" ht="15" customHeight="1">
      <c r="A614" s="16"/>
      <c r="B614" s="16"/>
      <c r="C614" s="17"/>
      <c r="D614" s="17"/>
      <c r="E614" s="73"/>
      <c r="F614" s="17"/>
      <c r="G614" s="17"/>
      <c r="H614" s="17"/>
      <c r="I614" s="17"/>
      <c r="J614" s="18"/>
      <c r="K614" s="18"/>
      <c r="L614" s="18"/>
      <c r="M614" s="18"/>
      <c r="N614" s="18"/>
      <c r="O614" s="17"/>
      <c r="P614" s="17"/>
      <c r="Q614" s="17"/>
      <c r="R614" s="17"/>
      <c r="S614" s="17"/>
      <c r="T614" s="17"/>
    </row>
    <row r="615" spans="1:20" s="2" customFormat="1" ht="15" customHeight="1">
      <c r="A615" s="16"/>
      <c r="B615" s="16"/>
      <c r="C615" s="17"/>
      <c r="D615" s="17"/>
      <c r="E615" s="73"/>
      <c r="F615" s="17"/>
      <c r="G615" s="17"/>
      <c r="H615" s="17"/>
      <c r="I615" s="17"/>
      <c r="J615" s="18"/>
      <c r="K615" s="18"/>
      <c r="L615" s="18"/>
      <c r="M615" s="18"/>
      <c r="N615" s="18"/>
      <c r="O615" s="17"/>
      <c r="P615" s="17"/>
      <c r="Q615" s="17"/>
      <c r="R615" s="17"/>
      <c r="S615" s="17"/>
      <c r="T615" s="17"/>
    </row>
    <row r="616" spans="1:20" s="2" customFormat="1" ht="15" customHeight="1">
      <c r="A616" s="16"/>
      <c r="B616" s="16"/>
      <c r="C616" s="17"/>
      <c r="D616" s="17"/>
      <c r="E616" s="73"/>
      <c r="F616" s="17"/>
      <c r="G616" s="17"/>
      <c r="H616" s="17"/>
      <c r="I616" s="17"/>
      <c r="J616" s="18"/>
      <c r="K616" s="18"/>
      <c r="L616" s="18"/>
      <c r="M616" s="18"/>
      <c r="N616" s="18"/>
      <c r="O616" s="17"/>
      <c r="P616" s="17"/>
      <c r="Q616" s="17"/>
      <c r="R616" s="17"/>
      <c r="S616" s="17"/>
      <c r="T616" s="17"/>
    </row>
    <row r="617" spans="1:20" s="2" customFormat="1" ht="15" customHeight="1">
      <c r="A617" s="16"/>
      <c r="B617" s="16"/>
      <c r="C617" s="17"/>
      <c r="D617" s="17"/>
      <c r="E617" s="73"/>
      <c r="F617" s="17"/>
      <c r="G617" s="17"/>
      <c r="H617" s="17"/>
      <c r="I617" s="17"/>
      <c r="J617" s="18"/>
      <c r="K617" s="18"/>
      <c r="L617" s="18"/>
      <c r="M617" s="18"/>
      <c r="N617" s="18"/>
      <c r="O617" s="17"/>
      <c r="P617" s="17"/>
      <c r="Q617" s="17"/>
      <c r="R617" s="17"/>
      <c r="S617" s="17"/>
      <c r="T617" s="17"/>
    </row>
    <row r="618" spans="1:20" s="2" customFormat="1" ht="15" customHeight="1">
      <c r="A618" s="16"/>
      <c r="B618" s="16"/>
      <c r="C618" s="17"/>
      <c r="D618" s="17"/>
      <c r="E618" s="73"/>
      <c r="F618" s="17"/>
      <c r="G618" s="17"/>
      <c r="H618" s="17"/>
      <c r="I618" s="17"/>
      <c r="J618" s="18"/>
      <c r="K618" s="18"/>
      <c r="L618" s="18"/>
      <c r="M618" s="18"/>
      <c r="N618" s="18"/>
      <c r="O618" s="17"/>
      <c r="P618" s="17"/>
      <c r="Q618" s="17"/>
      <c r="R618" s="17"/>
      <c r="S618" s="17"/>
      <c r="T618" s="17"/>
    </row>
    <row r="619" spans="1:20" s="2" customFormat="1" ht="15" customHeight="1">
      <c r="A619" s="16"/>
      <c r="B619" s="16"/>
      <c r="C619" s="17"/>
      <c r="D619" s="17"/>
      <c r="E619" s="73"/>
      <c r="F619" s="17"/>
      <c r="G619" s="17"/>
      <c r="H619" s="17"/>
      <c r="I619" s="17"/>
      <c r="J619" s="18"/>
      <c r="K619" s="18"/>
      <c r="L619" s="18"/>
      <c r="M619" s="18"/>
      <c r="N619" s="18"/>
      <c r="O619" s="17"/>
      <c r="P619" s="17"/>
      <c r="Q619" s="17"/>
      <c r="R619" s="17"/>
      <c r="S619" s="17"/>
      <c r="T619" s="17"/>
    </row>
    <row r="620" spans="1:20" s="2" customFormat="1" ht="15" customHeight="1">
      <c r="A620" s="16"/>
      <c r="B620" s="16"/>
      <c r="C620" s="17"/>
      <c r="D620" s="17"/>
      <c r="E620" s="73"/>
      <c r="F620" s="17"/>
      <c r="G620" s="17"/>
      <c r="H620" s="17"/>
      <c r="I620" s="17"/>
      <c r="J620" s="18"/>
      <c r="K620" s="18"/>
      <c r="L620" s="18"/>
      <c r="M620" s="18"/>
      <c r="N620" s="18"/>
      <c r="O620" s="17"/>
      <c r="P620" s="17"/>
      <c r="Q620" s="17"/>
      <c r="R620" s="17"/>
      <c r="S620" s="17"/>
      <c r="T620" s="17"/>
    </row>
    <row r="621" spans="1:20" s="2" customFormat="1" ht="15" customHeight="1">
      <c r="A621" s="16"/>
      <c r="B621" s="16"/>
      <c r="C621" s="17"/>
      <c r="D621" s="17"/>
      <c r="E621" s="73"/>
      <c r="F621" s="17"/>
      <c r="G621" s="17"/>
      <c r="H621" s="17"/>
      <c r="I621" s="17"/>
      <c r="J621" s="18"/>
      <c r="K621" s="18"/>
      <c r="L621" s="18"/>
      <c r="M621" s="18"/>
      <c r="N621" s="18"/>
      <c r="O621" s="17"/>
      <c r="P621" s="17"/>
      <c r="Q621" s="17"/>
      <c r="R621" s="17"/>
      <c r="S621" s="17"/>
      <c r="T621" s="17"/>
    </row>
    <row r="622" spans="1:20" s="2" customFormat="1" ht="15" customHeight="1">
      <c r="A622" s="16"/>
      <c r="B622" s="16"/>
      <c r="C622" s="17"/>
      <c r="D622" s="17"/>
      <c r="E622" s="73"/>
      <c r="F622" s="17"/>
      <c r="G622" s="17"/>
      <c r="H622" s="17"/>
      <c r="I622" s="17"/>
      <c r="J622" s="18"/>
      <c r="K622" s="18"/>
      <c r="L622" s="18"/>
      <c r="M622" s="18"/>
      <c r="N622" s="18"/>
      <c r="O622" s="17"/>
      <c r="P622" s="17"/>
      <c r="Q622" s="17"/>
      <c r="R622" s="17"/>
      <c r="S622" s="17"/>
      <c r="T622" s="17"/>
    </row>
    <row r="623" spans="1:20" s="2" customFormat="1" ht="15" customHeight="1">
      <c r="A623" s="16"/>
      <c r="B623" s="16"/>
      <c r="C623" s="17"/>
      <c r="D623" s="17"/>
      <c r="E623" s="73"/>
      <c r="F623" s="17"/>
      <c r="G623" s="17"/>
      <c r="H623" s="17"/>
      <c r="I623" s="17"/>
      <c r="J623" s="18"/>
      <c r="K623" s="18"/>
      <c r="L623" s="18"/>
      <c r="M623" s="18"/>
      <c r="N623" s="18"/>
      <c r="O623" s="17"/>
      <c r="P623" s="17"/>
      <c r="Q623" s="17"/>
      <c r="R623" s="17"/>
      <c r="S623" s="17"/>
      <c r="T623" s="17"/>
    </row>
    <row r="624" spans="1:20" s="2" customFormat="1" ht="15" customHeight="1">
      <c r="A624" s="16"/>
      <c r="B624" s="16"/>
      <c r="C624" s="17"/>
      <c r="D624" s="17"/>
      <c r="E624" s="73"/>
      <c r="F624" s="17"/>
      <c r="G624" s="17"/>
      <c r="H624" s="17"/>
      <c r="I624" s="17"/>
      <c r="J624" s="18"/>
      <c r="K624" s="18"/>
      <c r="L624" s="18"/>
      <c r="M624" s="18"/>
      <c r="N624" s="18"/>
      <c r="O624" s="17"/>
      <c r="P624" s="17"/>
      <c r="Q624" s="17"/>
      <c r="R624" s="17"/>
      <c r="S624" s="17"/>
      <c r="T624" s="17"/>
    </row>
    <row r="625" spans="1:20" s="2" customFormat="1" ht="15" customHeight="1">
      <c r="A625" s="16"/>
      <c r="B625" s="16"/>
      <c r="C625" s="17"/>
      <c r="D625" s="17"/>
      <c r="E625" s="73"/>
      <c r="F625" s="17"/>
      <c r="G625" s="17"/>
      <c r="H625" s="17"/>
      <c r="I625" s="17"/>
      <c r="J625" s="18"/>
      <c r="K625" s="18"/>
      <c r="L625" s="18"/>
      <c r="M625" s="18"/>
      <c r="N625" s="18"/>
      <c r="O625" s="17"/>
      <c r="P625" s="17"/>
      <c r="Q625" s="17"/>
      <c r="R625" s="17"/>
      <c r="S625" s="17"/>
      <c r="T625" s="17"/>
    </row>
    <row r="626" spans="1:20" s="2" customFormat="1" ht="15" customHeight="1">
      <c r="A626" s="16"/>
      <c r="B626" s="16"/>
      <c r="C626" s="17"/>
      <c r="D626" s="17"/>
      <c r="E626" s="73"/>
      <c r="F626" s="17"/>
      <c r="G626" s="17"/>
      <c r="H626" s="17"/>
      <c r="I626" s="17"/>
      <c r="J626" s="18"/>
      <c r="K626" s="18"/>
      <c r="L626" s="18"/>
      <c r="M626" s="18"/>
      <c r="N626" s="18"/>
      <c r="O626" s="17"/>
      <c r="P626" s="17"/>
      <c r="Q626" s="17"/>
      <c r="R626" s="17"/>
      <c r="S626" s="17"/>
      <c r="T626" s="17"/>
    </row>
    <row r="627" spans="1:20" s="2" customFormat="1" ht="15" customHeight="1">
      <c r="A627" s="16"/>
      <c r="B627" s="16"/>
      <c r="C627" s="17"/>
      <c r="D627" s="17"/>
      <c r="E627" s="73"/>
      <c r="F627" s="17"/>
      <c r="G627" s="17"/>
      <c r="H627" s="17"/>
      <c r="I627" s="17"/>
      <c r="J627" s="18"/>
      <c r="K627" s="18"/>
      <c r="L627" s="18"/>
      <c r="M627" s="18"/>
      <c r="N627" s="18"/>
      <c r="O627" s="17"/>
      <c r="P627" s="17"/>
      <c r="Q627" s="17"/>
      <c r="R627" s="17"/>
      <c r="S627" s="17"/>
      <c r="T627" s="17"/>
    </row>
    <row r="628" spans="1:20" s="2" customFormat="1" ht="15" customHeight="1">
      <c r="A628" s="16"/>
      <c r="B628" s="16"/>
      <c r="C628" s="17"/>
      <c r="D628" s="17"/>
      <c r="E628" s="73"/>
      <c r="F628" s="17"/>
      <c r="G628" s="17"/>
      <c r="H628" s="17"/>
      <c r="I628" s="17"/>
      <c r="J628" s="18"/>
      <c r="K628" s="18"/>
      <c r="L628" s="18"/>
      <c r="M628" s="18"/>
      <c r="N628" s="18"/>
      <c r="O628" s="17"/>
      <c r="P628" s="17"/>
      <c r="Q628" s="17"/>
      <c r="R628" s="17"/>
      <c r="S628" s="17"/>
      <c r="T628" s="17"/>
    </row>
    <row r="629" spans="1:20" s="2" customFormat="1" ht="15" customHeight="1">
      <c r="A629" s="16"/>
      <c r="B629" s="16"/>
      <c r="C629" s="17"/>
      <c r="D629" s="17"/>
      <c r="E629" s="73"/>
      <c r="F629" s="17"/>
      <c r="G629" s="17"/>
      <c r="H629" s="17"/>
      <c r="I629" s="17"/>
      <c r="J629" s="18"/>
      <c r="K629" s="18"/>
      <c r="L629" s="18"/>
      <c r="M629" s="18"/>
      <c r="N629" s="18"/>
      <c r="O629" s="17"/>
      <c r="P629" s="17"/>
      <c r="Q629" s="17"/>
      <c r="R629" s="17"/>
      <c r="S629" s="17"/>
      <c r="T629" s="17"/>
    </row>
    <row r="630" spans="1:20" s="2" customFormat="1" ht="15" customHeight="1">
      <c r="A630" s="16"/>
      <c r="B630" s="16"/>
      <c r="C630" s="17"/>
      <c r="D630" s="17"/>
      <c r="E630" s="73"/>
      <c r="F630" s="17"/>
      <c r="G630" s="17"/>
      <c r="H630" s="17"/>
      <c r="I630" s="17"/>
      <c r="J630" s="18"/>
      <c r="K630" s="18"/>
      <c r="L630" s="18"/>
      <c r="M630" s="18"/>
      <c r="N630" s="18"/>
      <c r="O630" s="17"/>
      <c r="P630" s="17"/>
      <c r="Q630" s="17"/>
      <c r="R630" s="17"/>
      <c r="S630" s="17"/>
      <c r="T630" s="17"/>
    </row>
    <row r="631" spans="1:20" s="2" customFormat="1" ht="15" customHeight="1">
      <c r="A631" s="16"/>
      <c r="B631" s="16"/>
      <c r="C631" s="17"/>
      <c r="D631" s="17"/>
      <c r="E631" s="73"/>
      <c r="F631" s="17"/>
      <c r="G631" s="17"/>
      <c r="H631" s="17"/>
      <c r="I631" s="17"/>
      <c r="J631" s="18"/>
      <c r="K631" s="18"/>
      <c r="L631" s="18"/>
      <c r="M631" s="18"/>
      <c r="N631" s="18"/>
      <c r="O631" s="17"/>
      <c r="P631" s="17"/>
      <c r="Q631" s="17"/>
      <c r="R631" s="17"/>
      <c r="S631" s="17"/>
      <c r="T631" s="17"/>
    </row>
    <row r="632" spans="1:20" s="2" customFormat="1" ht="15" customHeight="1">
      <c r="A632" s="16"/>
      <c r="B632" s="16"/>
      <c r="C632" s="17"/>
      <c r="D632" s="17"/>
      <c r="E632" s="73"/>
      <c r="F632" s="17"/>
      <c r="G632" s="17"/>
      <c r="H632" s="17"/>
      <c r="I632" s="17"/>
      <c r="J632" s="18"/>
      <c r="K632" s="18"/>
      <c r="L632" s="18"/>
      <c r="M632" s="18"/>
      <c r="N632" s="18"/>
      <c r="O632" s="17"/>
      <c r="P632" s="17"/>
      <c r="Q632" s="17"/>
      <c r="R632" s="17"/>
      <c r="S632" s="17"/>
      <c r="T632" s="17"/>
    </row>
    <row r="633" spans="1:20" s="2" customFormat="1" ht="15" customHeight="1">
      <c r="A633" s="16"/>
      <c r="B633" s="16"/>
      <c r="C633" s="17"/>
      <c r="D633" s="17"/>
      <c r="E633" s="73"/>
      <c r="F633" s="17"/>
      <c r="G633" s="17"/>
      <c r="H633" s="17"/>
      <c r="I633" s="17"/>
      <c r="J633" s="18"/>
      <c r="K633" s="18"/>
      <c r="L633" s="18"/>
      <c r="M633" s="18"/>
      <c r="N633" s="18"/>
      <c r="O633" s="17"/>
      <c r="P633" s="17"/>
      <c r="Q633" s="17"/>
      <c r="R633" s="17"/>
      <c r="S633" s="17"/>
      <c r="T633" s="17"/>
    </row>
    <row r="634" spans="1:20" s="2" customFormat="1" ht="15" customHeight="1">
      <c r="A634" s="16"/>
      <c r="B634" s="16"/>
      <c r="C634" s="17"/>
      <c r="D634" s="17"/>
      <c r="E634" s="73"/>
      <c r="F634" s="17"/>
      <c r="G634" s="17"/>
      <c r="H634" s="17"/>
      <c r="I634" s="17"/>
      <c r="J634" s="18"/>
      <c r="K634" s="18"/>
      <c r="L634" s="18"/>
      <c r="M634" s="18"/>
      <c r="N634" s="18"/>
      <c r="O634" s="17"/>
      <c r="P634" s="17"/>
      <c r="Q634" s="17"/>
      <c r="R634" s="17"/>
      <c r="S634" s="17"/>
      <c r="T634" s="17"/>
    </row>
    <row r="635" spans="1:20" s="2" customFormat="1" ht="15" customHeight="1">
      <c r="A635" s="16"/>
      <c r="B635" s="16"/>
      <c r="C635" s="17"/>
      <c r="D635" s="17"/>
      <c r="E635" s="73"/>
      <c r="F635" s="17"/>
      <c r="G635" s="17"/>
      <c r="H635" s="17"/>
      <c r="I635" s="17"/>
      <c r="J635" s="18"/>
      <c r="K635" s="18"/>
      <c r="L635" s="18"/>
      <c r="M635" s="18"/>
      <c r="N635" s="18"/>
      <c r="O635" s="17"/>
      <c r="P635" s="17"/>
      <c r="Q635" s="17"/>
      <c r="R635" s="17"/>
      <c r="S635" s="17"/>
      <c r="T635" s="17"/>
    </row>
    <row r="636" spans="1:20" s="2" customFormat="1" ht="15" customHeight="1">
      <c r="A636" s="16"/>
      <c r="B636" s="16"/>
      <c r="C636" s="17"/>
      <c r="D636" s="17"/>
      <c r="E636" s="73"/>
      <c r="F636" s="17"/>
      <c r="G636" s="17"/>
      <c r="H636" s="17"/>
      <c r="I636" s="17"/>
      <c r="J636" s="18"/>
      <c r="K636" s="18"/>
      <c r="L636" s="18"/>
      <c r="M636" s="18"/>
      <c r="N636" s="18"/>
      <c r="O636" s="17"/>
      <c r="P636" s="17"/>
      <c r="Q636" s="17"/>
      <c r="R636" s="17"/>
      <c r="S636" s="17"/>
      <c r="T636" s="17"/>
    </row>
    <row r="637" spans="1:20" s="2" customFormat="1" ht="15" customHeight="1">
      <c r="A637" s="16"/>
      <c r="B637" s="16"/>
      <c r="C637" s="17"/>
      <c r="D637" s="17"/>
      <c r="E637" s="73"/>
      <c r="F637" s="17"/>
      <c r="G637" s="17"/>
      <c r="H637" s="17"/>
      <c r="I637" s="17"/>
      <c r="J637" s="18"/>
      <c r="K637" s="18"/>
      <c r="L637" s="18"/>
      <c r="M637" s="18"/>
      <c r="N637" s="18"/>
      <c r="O637" s="17"/>
      <c r="P637" s="17"/>
      <c r="Q637" s="17"/>
      <c r="R637" s="17"/>
      <c r="S637" s="17"/>
      <c r="T637" s="17"/>
    </row>
    <row r="638" spans="1:20" s="2" customFormat="1" ht="15" customHeight="1">
      <c r="A638" s="16"/>
      <c r="B638" s="16"/>
      <c r="C638" s="17"/>
      <c r="D638" s="17"/>
      <c r="E638" s="73"/>
      <c r="F638" s="17"/>
      <c r="G638" s="17"/>
      <c r="H638" s="17"/>
      <c r="I638" s="17"/>
      <c r="J638" s="18"/>
      <c r="K638" s="18"/>
      <c r="L638" s="18"/>
      <c r="M638" s="18"/>
      <c r="N638" s="18"/>
      <c r="O638" s="17"/>
      <c r="P638" s="17"/>
      <c r="Q638" s="17"/>
      <c r="R638" s="17"/>
      <c r="S638" s="17"/>
      <c r="T638" s="17"/>
    </row>
    <row r="639" spans="1:20" s="2" customFormat="1" ht="15" customHeight="1">
      <c r="A639" s="16"/>
      <c r="B639" s="16"/>
      <c r="C639" s="17"/>
      <c r="D639" s="17"/>
      <c r="E639" s="73"/>
      <c r="F639" s="17"/>
      <c r="G639" s="17"/>
      <c r="H639" s="17"/>
      <c r="I639" s="17"/>
      <c r="J639" s="18"/>
      <c r="K639" s="18"/>
      <c r="L639" s="18"/>
      <c r="M639" s="18"/>
      <c r="N639" s="18"/>
      <c r="O639" s="17"/>
      <c r="P639" s="17"/>
      <c r="Q639" s="17"/>
      <c r="R639" s="17"/>
      <c r="S639" s="17"/>
      <c r="T639" s="17"/>
    </row>
    <row r="640" spans="1:20" s="2" customFormat="1" ht="15" customHeight="1">
      <c r="A640" s="16"/>
      <c r="B640" s="16"/>
      <c r="C640" s="17"/>
      <c r="D640" s="17"/>
      <c r="E640" s="73"/>
      <c r="F640" s="17"/>
      <c r="G640" s="17"/>
      <c r="H640" s="17"/>
      <c r="I640" s="17"/>
      <c r="J640" s="18"/>
      <c r="K640" s="18"/>
      <c r="L640" s="18"/>
      <c r="M640" s="18"/>
      <c r="N640" s="18"/>
      <c r="O640" s="17"/>
      <c r="P640" s="17"/>
      <c r="Q640" s="17"/>
      <c r="R640" s="17"/>
      <c r="S640" s="17"/>
      <c r="T640" s="17"/>
    </row>
    <row r="641" spans="1:20" s="2" customFormat="1" ht="15" customHeight="1">
      <c r="A641" s="16"/>
      <c r="B641" s="16"/>
      <c r="C641" s="17"/>
      <c r="D641" s="17"/>
      <c r="E641" s="73"/>
      <c r="F641" s="17"/>
      <c r="G641" s="17"/>
      <c r="H641" s="17"/>
      <c r="I641" s="17"/>
      <c r="J641" s="18"/>
      <c r="K641" s="18"/>
      <c r="L641" s="18"/>
      <c r="M641" s="18"/>
      <c r="N641" s="18"/>
      <c r="O641" s="17"/>
      <c r="P641" s="17"/>
      <c r="Q641" s="17"/>
      <c r="R641" s="17"/>
      <c r="S641" s="17"/>
      <c r="T641" s="17"/>
    </row>
    <row r="642" spans="1:20" s="2" customFormat="1" ht="15" customHeight="1">
      <c r="A642" s="16"/>
      <c r="B642" s="16"/>
      <c r="C642" s="17"/>
      <c r="D642" s="17"/>
      <c r="E642" s="73"/>
      <c r="F642" s="17"/>
      <c r="G642" s="17"/>
      <c r="H642" s="17"/>
      <c r="I642" s="17"/>
      <c r="J642" s="18"/>
      <c r="K642" s="18"/>
      <c r="L642" s="18"/>
      <c r="M642" s="18"/>
      <c r="N642" s="18"/>
      <c r="O642" s="17"/>
      <c r="P642" s="17"/>
      <c r="Q642" s="17"/>
      <c r="R642" s="17"/>
      <c r="S642" s="17"/>
      <c r="T642" s="17"/>
    </row>
    <row r="643" spans="1:20" s="2" customFormat="1" ht="15" customHeight="1">
      <c r="A643" s="16"/>
      <c r="B643" s="16"/>
      <c r="C643" s="17"/>
      <c r="D643" s="17"/>
      <c r="E643" s="73"/>
      <c r="F643" s="17"/>
      <c r="G643" s="17"/>
      <c r="H643" s="17"/>
      <c r="I643" s="17"/>
      <c r="J643" s="18"/>
      <c r="K643" s="18"/>
      <c r="L643" s="18"/>
      <c r="M643" s="18"/>
      <c r="N643" s="18"/>
      <c r="O643" s="17"/>
      <c r="P643" s="17"/>
      <c r="Q643" s="17"/>
      <c r="R643" s="17"/>
      <c r="S643" s="17"/>
      <c r="T643" s="17"/>
    </row>
    <row r="644" spans="1:20" s="2" customFormat="1" ht="15" customHeight="1">
      <c r="A644" s="16"/>
      <c r="B644" s="16"/>
      <c r="C644" s="17"/>
      <c r="D644" s="17"/>
      <c r="E644" s="73"/>
      <c r="F644" s="17"/>
      <c r="G644" s="17"/>
      <c r="H644" s="17"/>
      <c r="I644" s="17"/>
      <c r="J644" s="18"/>
      <c r="K644" s="18"/>
      <c r="L644" s="18"/>
      <c r="M644" s="18"/>
      <c r="N644" s="18"/>
      <c r="O644" s="17"/>
      <c r="P644" s="17"/>
      <c r="Q644" s="17"/>
      <c r="R644" s="17"/>
      <c r="S644" s="17"/>
      <c r="T644" s="17"/>
    </row>
    <row r="645" spans="1:20" s="2" customFormat="1" ht="15" customHeight="1">
      <c r="A645" s="16"/>
      <c r="B645" s="16"/>
      <c r="C645" s="17"/>
      <c r="D645" s="17"/>
      <c r="E645" s="73"/>
      <c r="F645" s="17"/>
      <c r="G645" s="17"/>
      <c r="H645" s="17"/>
      <c r="I645" s="17"/>
      <c r="J645" s="18"/>
      <c r="K645" s="18"/>
      <c r="L645" s="18"/>
      <c r="M645" s="18"/>
      <c r="N645" s="18"/>
      <c r="O645" s="17"/>
      <c r="P645" s="17"/>
      <c r="Q645" s="17"/>
      <c r="R645" s="17"/>
      <c r="S645" s="17"/>
      <c r="T645" s="17"/>
    </row>
    <row r="646" spans="1:20" s="2" customFormat="1" ht="15" customHeight="1">
      <c r="A646" s="16"/>
      <c r="B646" s="16"/>
      <c r="C646" s="17"/>
      <c r="D646" s="17"/>
      <c r="E646" s="73"/>
      <c r="F646" s="17"/>
      <c r="G646" s="17"/>
      <c r="H646" s="17"/>
      <c r="I646" s="17"/>
      <c r="J646" s="18"/>
      <c r="K646" s="18"/>
      <c r="L646" s="18"/>
      <c r="M646" s="18"/>
      <c r="N646" s="18"/>
      <c r="O646" s="17"/>
      <c r="P646" s="17"/>
      <c r="Q646" s="17"/>
      <c r="R646" s="17"/>
      <c r="S646" s="17"/>
      <c r="T646" s="17"/>
    </row>
    <row r="647" spans="1:20" s="2" customFormat="1" ht="15" customHeight="1">
      <c r="A647" s="16"/>
      <c r="B647" s="16"/>
      <c r="C647" s="17"/>
      <c r="D647" s="17"/>
      <c r="E647" s="73"/>
      <c r="F647" s="17"/>
      <c r="G647" s="17"/>
      <c r="H647" s="17"/>
      <c r="I647" s="17"/>
      <c r="J647" s="18"/>
      <c r="K647" s="18"/>
      <c r="L647" s="18"/>
      <c r="M647" s="18"/>
      <c r="N647" s="18"/>
      <c r="O647" s="17"/>
      <c r="P647" s="17"/>
      <c r="Q647" s="17"/>
      <c r="R647" s="17"/>
      <c r="S647" s="17"/>
      <c r="T647" s="17"/>
    </row>
    <row r="648" spans="1:20" s="2" customFormat="1" ht="15" customHeight="1">
      <c r="A648" s="16"/>
      <c r="B648" s="16"/>
      <c r="C648" s="17"/>
      <c r="D648" s="17"/>
      <c r="E648" s="73"/>
      <c r="F648" s="17"/>
      <c r="G648" s="17"/>
      <c r="H648" s="17"/>
      <c r="I648" s="17"/>
      <c r="J648" s="18"/>
      <c r="K648" s="18"/>
      <c r="L648" s="18"/>
      <c r="M648" s="18"/>
      <c r="N648" s="18"/>
      <c r="O648" s="17"/>
      <c r="P648" s="17"/>
      <c r="Q648" s="17"/>
      <c r="R648" s="17"/>
      <c r="S648" s="17"/>
      <c r="T648" s="17"/>
    </row>
    <row r="649" spans="1:20" s="2" customFormat="1" ht="15" customHeight="1">
      <c r="A649" s="16"/>
      <c r="B649" s="16"/>
      <c r="C649" s="17"/>
      <c r="D649" s="17"/>
      <c r="E649" s="73"/>
      <c r="F649" s="17"/>
      <c r="G649" s="17"/>
      <c r="H649" s="17"/>
      <c r="I649" s="17"/>
      <c r="J649" s="18"/>
      <c r="K649" s="18"/>
      <c r="L649" s="18"/>
      <c r="M649" s="18"/>
      <c r="N649" s="18"/>
      <c r="O649" s="17"/>
      <c r="P649" s="17"/>
      <c r="Q649" s="17"/>
      <c r="R649" s="17"/>
      <c r="S649" s="17"/>
      <c r="T649" s="17"/>
    </row>
    <row r="650" spans="1:20" s="2" customFormat="1" ht="15" customHeight="1">
      <c r="A650" s="16"/>
      <c r="B650" s="16"/>
      <c r="C650" s="17"/>
      <c r="D650" s="17"/>
      <c r="E650" s="73"/>
      <c r="F650" s="17"/>
      <c r="G650" s="17"/>
      <c r="H650" s="17"/>
      <c r="I650" s="17"/>
      <c r="J650" s="18"/>
      <c r="K650" s="18"/>
      <c r="L650" s="18"/>
      <c r="M650" s="18"/>
      <c r="N650" s="18"/>
      <c r="O650" s="17"/>
      <c r="P650" s="17"/>
      <c r="Q650" s="17"/>
      <c r="R650" s="17"/>
      <c r="S650" s="17"/>
      <c r="T650" s="17"/>
    </row>
    <row r="651" spans="1:20" s="2" customFormat="1" ht="15" customHeight="1">
      <c r="A651" s="16"/>
      <c r="B651" s="16"/>
      <c r="C651" s="17"/>
      <c r="D651" s="17"/>
      <c r="E651" s="73"/>
      <c r="F651" s="17"/>
      <c r="G651" s="17"/>
      <c r="H651" s="17"/>
      <c r="I651" s="17"/>
      <c r="J651" s="18"/>
      <c r="K651" s="18"/>
      <c r="L651" s="18"/>
      <c r="M651" s="18"/>
      <c r="N651" s="18"/>
      <c r="O651" s="17"/>
      <c r="P651" s="17"/>
      <c r="Q651" s="17"/>
      <c r="R651" s="17"/>
      <c r="S651" s="17"/>
      <c r="T651" s="17"/>
    </row>
    <row r="652" spans="1:20" s="2" customFormat="1" ht="15" customHeight="1">
      <c r="A652" s="16"/>
      <c r="B652" s="16"/>
      <c r="C652" s="17"/>
      <c r="D652" s="17"/>
      <c r="E652" s="73"/>
      <c r="F652" s="17"/>
      <c r="G652" s="17"/>
      <c r="H652" s="17"/>
      <c r="I652" s="17"/>
      <c r="J652" s="18"/>
      <c r="K652" s="18"/>
      <c r="L652" s="18"/>
      <c r="M652" s="18"/>
      <c r="N652" s="18"/>
      <c r="O652" s="17"/>
      <c r="P652" s="17"/>
      <c r="Q652" s="17"/>
      <c r="R652" s="17"/>
      <c r="S652" s="17"/>
      <c r="T652" s="17"/>
    </row>
    <row r="653" spans="1:20" s="2" customFormat="1" ht="15" customHeight="1">
      <c r="A653" s="16"/>
      <c r="B653" s="16"/>
      <c r="C653" s="17"/>
      <c r="D653" s="17"/>
      <c r="E653" s="73"/>
      <c r="F653" s="17"/>
      <c r="G653" s="17"/>
      <c r="H653" s="17"/>
      <c r="I653" s="17"/>
      <c r="J653" s="18"/>
      <c r="K653" s="18"/>
      <c r="L653" s="18"/>
      <c r="M653" s="18"/>
      <c r="N653" s="18"/>
      <c r="O653" s="17"/>
      <c r="P653" s="17"/>
      <c r="Q653" s="17"/>
      <c r="R653" s="17"/>
      <c r="S653" s="17"/>
      <c r="T653" s="17"/>
    </row>
    <row r="654" spans="1:20" s="2" customFormat="1" ht="15" customHeight="1">
      <c r="A654" s="16"/>
      <c r="B654" s="16"/>
      <c r="C654" s="17"/>
      <c r="D654" s="17"/>
      <c r="E654" s="73"/>
      <c r="F654" s="17"/>
      <c r="G654" s="17"/>
      <c r="H654" s="17"/>
      <c r="I654" s="17"/>
      <c r="J654" s="18"/>
      <c r="K654" s="18"/>
      <c r="L654" s="18"/>
      <c r="M654" s="18"/>
      <c r="N654" s="18"/>
      <c r="O654" s="17"/>
      <c r="P654" s="17"/>
      <c r="Q654" s="17"/>
      <c r="R654" s="17"/>
      <c r="S654" s="17"/>
      <c r="T654" s="17"/>
    </row>
    <row r="655" spans="1:20" s="2" customFormat="1" ht="15" customHeight="1">
      <c r="A655" s="16"/>
      <c r="B655" s="16"/>
      <c r="C655" s="17"/>
      <c r="D655" s="17"/>
      <c r="E655" s="73"/>
      <c r="F655" s="17"/>
      <c r="G655" s="17"/>
      <c r="H655" s="17"/>
      <c r="I655" s="17"/>
      <c r="J655" s="18"/>
      <c r="K655" s="18"/>
      <c r="L655" s="18"/>
      <c r="M655" s="18"/>
      <c r="N655" s="18"/>
      <c r="O655" s="17"/>
      <c r="P655" s="17"/>
      <c r="Q655" s="17"/>
      <c r="R655" s="17"/>
      <c r="S655" s="17"/>
      <c r="T655" s="17"/>
    </row>
    <row r="656" spans="1:20" s="2" customFormat="1" ht="15" customHeight="1">
      <c r="A656" s="16"/>
      <c r="B656" s="16"/>
      <c r="C656" s="17"/>
      <c r="D656" s="17"/>
      <c r="E656" s="73"/>
      <c r="F656" s="17"/>
      <c r="G656" s="17"/>
      <c r="H656" s="17"/>
      <c r="I656" s="17"/>
      <c r="J656" s="18"/>
      <c r="K656" s="18"/>
      <c r="L656" s="18"/>
      <c r="M656" s="18"/>
      <c r="N656" s="18"/>
      <c r="O656" s="17"/>
      <c r="P656" s="17"/>
      <c r="Q656" s="17"/>
      <c r="R656" s="17"/>
      <c r="S656" s="17"/>
      <c r="T656" s="17"/>
    </row>
    <row r="657" spans="1:20" s="2" customFormat="1" ht="15" customHeight="1">
      <c r="A657" s="16"/>
      <c r="B657" s="16"/>
      <c r="C657" s="17"/>
      <c r="D657" s="17"/>
      <c r="E657" s="73"/>
      <c r="F657" s="17"/>
      <c r="G657" s="17"/>
      <c r="H657" s="17"/>
      <c r="I657" s="17"/>
      <c r="J657" s="18"/>
      <c r="K657" s="18"/>
      <c r="L657" s="18"/>
      <c r="M657" s="18"/>
      <c r="N657" s="18"/>
      <c r="O657" s="17"/>
      <c r="P657" s="17"/>
      <c r="Q657" s="17"/>
      <c r="R657" s="17"/>
      <c r="S657" s="17"/>
      <c r="T657" s="17"/>
    </row>
    <row r="658" spans="1:20" s="2" customFormat="1" ht="15" customHeight="1">
      <c r="A658" s="16"/>
      <c r="B658" s="16"/>
      <c r="C658" s="17"/>
      <c r="D658" s="17"/>
      <c r="E658" s="73"/>
      <c r="F658" s="17"/>
      <c r="G658" s="17"/>
      <c r="H658" s="17"/>
      <c r="I658" s="17"/>
      <c r="J658" s="18"/>
      <c r="K658" s="18"/>
      <c r="L658" s="18"/>
      <c r="M658" s="18"/>
      <c r="N658" s="18"/>
      <c r="O658" s="17"/>
      <c r="P658" s="17"/>
      <c r="Q658" s="17"/>
      <c r="R658" s="17"/>
      <c r="S658" s="17"/>
      <c r="T658" s="17"/>
    </row>
    <row r="659" spans="1:20" s="2" customFormat="1" ht="15" customHeight="1">
      <c r="A659" s="16"/>
      <c r="B659" s="16"/>
      <c r="C659" s="17"/>
      <c r="D659" s="17"/>
      <c r="E659" s="73"/>
      <c r="F659" s="17"/>
      <c r="G659" s="17"/>
      <c r="H659" s="17"/>
      <c r="I659" s="17"/>
      <c r="J659" s="18"/>
      <c r="K659" s="18"/>
      <c r="L659" s="18"/>
      <c r="M659" s="18"/>
      <c r="N659" s="18"/>
      <c r="O659" s="17"/>
      <c r="P659" s="17"/>
      <c r="Q659" s="17"/>
      <c r="R659" s="17"/>
      <c r="S659" s="17"/>
      <c r="T659" s="17"/>
    </row>
    <row r="660" spans="1:20" s="2" customFormat="1" ht="15" customHeight="1">
      <c r="A660" s="16"/>
      <c r="B660" s="16"/>
      <c r="C660" s="17"/>
      <c r="D660" s="17"/>
      <c r="E660" s="73"/>
      <c r="F660" s="17"/>
      <c r="G660" s="17"/>
      <c r="H660" s="17"/>
      <c r="I660" s="17"/>
      <c r="J660" s="18"/>
      <c r="K660" s="18"/>
      <c r="L660" s="18"/>
      <c r="M660" s="18"/>
      <c r="N660" s="18"/>
      <c r="O660" s="17"/>
      <c r="P660" s="17"/>
      <c r="Q660" s="17"/>
      <c r="R660" s="17"/>
      <c r="S660" s="17"/>
      <c r="T660" s="17"/>
    </row>
    <row r="661" spans="1:20" s="2" customFormat="1" ht="15" customHeight="1">
      <c r="A661" s="16"/>
      <c r="B661" s="16"/>
      <c r="C661" s="17"/>
      <c r="D661" s="17"/>
      <c r="E661" s="73"/>
      <c r="F661" s="17"/>
      <c r="G661" s="17"/>
      <c r="H661" s="17"/>
      <c r="I661" s="17"/>
      <c r="J661" s="18"/>
      <c r="K661" s="18"/>
      <c r="L661" s="18"/>
      <c r="M661" s="18"/>
      <c r="N661" s="18"/>
      <c r="O661" s="17"/>
      <c r="P661" s="17"/>
      <c r="Q661" s="17"/>
      <c r="R661" s="17"/>
      <c r="S661" s="17"/>
      <c r="T661" s="17"/>
    </row>
    <row r="662" spans="1:20" s="2" customFormat="1" ht="15" customHeight="1">
      <c r="A662" s="16"/>
      <c r="B662" s="16"/>
      <c r="C662" s="17"/>
      <c r="D662" s="17"/>
      <c r="E662" s="73"/>
      <c r="F662" s="17"/>
      <c r="G662" s="17"/>
      <c r="H662" s="17"/>
      <c r="I662" s="17"/>
      <c r="J662" s="18"/>
      <c r="K662" s="18"/>
      <c r="L662" s="18"/>
      <c r="M662" s="18"/>
      <c r="N662" s="18"/>
      <c r="O662" s="17"/>
      <c r="P662" s="17"/>
      <c r="Q662" s="17"/>
      <c r="R662" s="17"/>
      <c r="S662" s="17"/>
      <c r="T662" s="17"/>
    </row>
    <row r="663" spans="1:20" s="2" customFormat="1" ht="15" customHeight="1">
      <c r="A663" s="16"/>
      <c r="B663" s="16"/>
      <c r="C663" s="17"/>
      <c r="D663" s="17"/>
      <c r="E663" s="73"/>
      <c r="F663" s="17"/>
      <c r="G663" s="17"/>
      <c r="H663" s="17"/>
      <c r="I663" s="17"/>
      <c r="J663" s="18"/>
      <c r="K663" s="18"/>
      <c r="L663" s="18"/>
      <c r="M663" s="18"/>
      <c r="N663" s="18"/>
      <c r="O663" s="17"/>
      <c r="P663" s="17"/>
      <c r="Q663" s="17"/>
      <c r="R663" s="17"/>
      <c r="S663" s="17"/>
      <c r="T663" s="17"/>
    </row>
    <row r="664" spans="1:20" s="2" customFormat="1" ht="15" customHeight="1">
      <c r="A664" s="16"/>
      <c r="B664" s="16"/>
      <c r="C664" s="17"/>
      <c r="D664" s="17"/>
      <c r="E664" s="73"/>
      <c r="F664" s="17"/>
      <c r="G664" s="17"/>
      <c r="H664" s="17"/>
      <c r="I664" s="17"/>
      <c r="J664" s="18"/>
      <c r="K664" s="18"/>
      <c r="L664" s="18"/>
      <c r="M664" s="18"/>
      <c r="N664" s="18"/>
      <c r="O664" s="17"/>
      <c r="P664" s="17"/>
      <c r="Q664" s="17"/>
      <c r="R664" s="17"/>
      <c r="S664" s="17"/>
      <c r="T664" s="17"/>
    </row>
    <row r="665" spans="1:20" s="2" customFormat="1" ht="15" customHeight="1">
      <c r="A665" s="16"/>
      <c r="B665" s="16"/>
      <c r="C665" s="17"/>
      <c r="D665" s="17"/>
      <c r="E665" s="73"/>
      <c r="F665" s="17"/>
      <c r="G665" s="17"/>
      <c r="H665" s="17"/>
      <c r="I665" s="17"/>
      <c r="J665" s="18"/>
      <c r="K665" s="18"/>
      <c r="L665" s="18"/>
      <c r="M665" s="18"/>
      <c r="N665" s="18"/>
      <c r="O665" s="17"/>
      <c r="P665" s="17"/>
      <c r="Q665" s="17"/>
      <c r="R665" s="17"/>
      <c r="S665" s="17"/>
      <c r="T665" s="17"/>
    </row>
    <row r="666" spans="1:20" s="2" customFormat="1" ht="15" customHeight="1">
      <c r="A666" s="16"/>
      <c r="B666" s="16"/>
      <c r="C666" s="17"/>
      <c r="D666" s="17"/>
      <c r="E666" s="73"/>
      <c r="F666" s="17"/>
      <c r="G666" s="17"/>
      <c r="H666" s="17"/>
      <c r="I666" s="17"/>
      <c r="J666" s="18"/>
      <c r="K666" s="18"/>
      <c r="L666" s="18"/>
      <c r="M666" s="18"/>
      <c r="N666" s="18"/>
      <c r="O666" s="17"/>
      <c r="P666" s="17"/>
      <c r="Q666" s="17"/>
      <c r="R666" s="17"/>
      <c r="S666" s="17"/>
      <c r="T666" s="17"/>
    </row>
    <row r="667" spans="1:20" s="2" customFormat="1" ht="15" customHeight="1">
      <c r="A667" s="16"/>
      <c r="B667" s="16"/>
      <c r="C667" s="17"/>
      <c r="D667" s="17"/>
      <c r="E667" s="73"/>
      <c r="F667" s="17"/>
      <c r="G667" s="17"/>
      <c r="H667" s="17"/>
      <c r="I667" s="17"/>
      <c r="J667" s="18"/>
      <c r="K667" s="18"/>
      <c r="L667" s="18"/>
      <c r="M667" s="18"/>
      <c r="N667" s="18"/>
      <c r="O667" s="17"/>
      <c r="P667" s="17"/>
      <c r="Q667" s="17"/>
      <c r="R667" s="17"/>
      <c r="S667" s="17"/>
      <c r="T667" s="17"/>
    </row>
    <row r="668" spans="1:20" s="2" customFormat="1" ht="15" customHeight="1">
      <c r="A668" s="16"/>
      <c r="B668" s="16"/>
      <c r="C668" s="17"/>
      <c r="D668" s="17"/>
      <c r="E668" s="73"/>
      <c r="F668" s="17"/>
      <c r="G668" s="17"/>
      <c r="H668" s="17"/>
      <c r="I668" s="17"/>
      <c r="J668" s="18"/>
      <c r="K668" s="18"/>
      <c r="L668" s="18"/>
      <c r="M668" s="18"/>
      <c r="N668" s="18"/>
      <c r="O668" s="17"/>
      <c r="P668" s="17"/>
      <c r="Q668" s="17"/>
      <c r="R668" s="17"/>
      <c r="S668" s="17"/>
      <c r="T668" s="17"/>
    </row>
    <row r="669" spans="1:20" s="2" customFormat="1" ht="15" customHeight="1">
      <c r="A669" s="16"/>
      <c r="B669" s="16"/>
      <c r="C669" s="17"/>
      <c r="D669" s="17"/>
      <c r="E669" s="73"/>
      <c r="F669" s="17"/>
      <c r="G669" s="17"/>
      <c r="H669" s="17"/>
      <c r="I669" s="17"/>
      <c r="J669" s="18"/>
      <c r="K669" s="18"/>
      <c r="L669" s="18"/>
      <c r="M669" s="18"/>
      <c r="N669" s="18"/>
      <c r="O669" s="17"/>
      <c r="P669" s="17"/>
      <c r="Q669" s="17"/>
      <c r="R669" s="17"/>
      <c r="S669" s="17"/>
      <c r="T669" s="17"/>
    </row>
    <row r="670" spans="1:20" s="2" customFormat="1" ht="15" customHeight="1">
      <c r="A670" s="16"/>
      <c r="B670" s="16"/>
      <c r="C670" s="17"/>
      <c r="D670" s="17"/>
      <c r="E670" s="73"/>
      <c r="F670" s="17"/>
      <c r="G670" s="17"/>
      <c r="H670" s="17"/>
      <c r="I670" s="17"/>
      <c r="J670" s="18"/>
      <c r="K670" s="18"/>
      <c r="L670" s="18"/>
      <c r="M670" s="18"/>
      <c r="N670" s="18"/>
      <c r="O670" s="17"/>
      <c r="P670" s="17"/>
      <c r="Q670" s="17"/>
      <c r="R670" s="17"/>
      <c r="S670" s="17"/>
      <c r="T670" s="17"/>
    </row>
    <row r="671" spans="1:20" s="2" customFormat="1" ht="15" customHeight="1">
      <c r="A671" s="16"/>
      <c r="B671" s="16"/>
      <c r="C671" s="17"/>
      <c r="D671" s="17"/>
      <c r="E671" s="73"/>
      <c r="F671" s="17"/>
      <c r="G671" s="17"/>
      <c r="H671" s="17"/>
      <c r="I671" s="17"/>
      <c r="J671" s="18"/>
      <c r="K671" s="18"/>
      <c r="L671" s="18"/>
      <c r="M671" s="18"/>
      <c r="N671" s="18"/>
      <c r="O671" s="17"/>
      <c r="P671" s="17"/>
      <c r="Q671" s="17"/>
      <c r="R671" s="17"/>
      <c r="S671" s="17"/>
      <c r="T671" s="17"/>
    </row>
    <row r="672" spans="1:20" s="2" customFormat="1" ht="15" customHeight="1">
      <c r="A672" s="16"/>
      <c r="B672" s="16"/>
      <c r="C672" s="17"/>
      <c r="D672" s="17"/>
      <c r="E672" s="73"/>
      <c r="F672" s="17"/>
      <c r="G672" s="17"/>
      <c r="H672" s="17"/>
      <c r="I672" s="17"/>
      <c r="J672" s="18"/>
      <c r="K672" s="18"/>
      <c r="L672" s="18"/>
      <c r="M672" s="18"/>
      <c r="N672" s="18"/>
      <c r="O672" s="17"/>
      <c r="P672" s="17"/>
      <c r="Q672" s="17"/>
      <c r="R672" s="17"/>
      <c r="S672" s="17"/>
      <c r="T672" s="17"/>
    </row>
    <row r="673" spans="1:20" s="2" customFormat="1" ht="15" customHeight="1">
      <c r="A673" s="16"/>
      <c r="B673" s="16"/>
      <c r="C673" s="17"/>
      <c r="D673" s="17"/>
      <c r="E673" s="73"/>
      <c r="F673" s="17"/>
      <c r="G673" s="17"/>
      <c r="H673" s="17"/>
      <c r="I673" s="17"/>
      <c r="J673" s="18"/>
      <c r="K673" s="18"/>
      <c r="L673" s="18"/>
      <c r="M673" s="18"/>
      <c r="N673" s="18"/>
      <c r="O673" s="17"/>
      <c r="P673" s="17"/>
      <c r="Q673" s="17"/>
      <c r="R673" s="17"/>
      <c r="S673" s="17"/>
      <c r="T673" s="17"/>
    </row>
    <row r="674" spans="1:20" s="2" customFormat="1" ht="15" customHeight="1">
      <c r="A674" s="16"/>
      <c r="B674" s="16"/>
      <c r="C674" s="17"/>
      <c r="D674" s="17"/>
      <c r="E674" s="73"/>
      <c r="F674" s="17"/>
      <c r="G674" s="17"/>
      <c r="H674" s="17"/>
      <c r="I674" s="17"/>
      <c r="J674" s="18"/>
      <c r="K674" s="18"/>
      <c r="L674" s="18"/>
      <c r="M674" s="18"/>
      <c r="N674" s="18"/>
      <c r="O674" s="17"/>
      <c r="P674" s="17"/>
      <c r="Q674" s="17"/>
      <c r="R674" s="17"/>
      <c r="S674" s="17"/>
      <c r="T674" s="17"/>
    </row>
    <row r="675" spans="1:20" s="2" customFormat="1" ht="15" customHeight="1">
      <c r="A675" s="16"/>
      <c r="B675" s="16"/>
      <c r="C675" s="17"/>
      <c r="D675" s="17"/>
      <c r="E675" s="73"/>
      <c r="F675" s="17"/>
      <c r="G675" s="17"/>
      <c r="H675" s="17"/>
      <c r="I675" s="17"/>
      <c r="J675" s="18"/>
      <c r="K675" s="18"/>
      <c r="L675" s="18"/>
      <c r="M675" s="18"/>
      <c r="N675" s="18"/>
      <c r="O675" s="17"/>
      <c r="P675" s="17"/>
      <c r="Q675" s="17"/>
      <c r="R675" s="17"/>
      <c r="S675" s="17"/>
      <c r="T675" s="17"/>
    </row>
    <row r="676" spans="1:20" s="2" customFormat="1" ht="15" customHeight="1">
      <c r="A676" s="16"/>
      <c r="B676" s="16"/>
      <c r="C676" s="17"/>
      <c r="D676" s="17"/>
      <c r="E676" s="73"/>
      <c r="F676" s="17"/>
      <c r="G676" s="17"/>
      <c r="H676" s="17"/>
      <c r="I676" s="17"/>
      <c r="J676" s="18"/>
      <c r="K676" s="18"/>
      <c r="L676" s="18"/>
      <c r="M676" s="18"/>
      <c r="N676" s="18"/>
      <c r="O676" s="17"/>
      <c r="P676" s="17"/>
      <c r="Q676" s="17"/>
      <c r="R676" s="17"/>
      <c r="S676" s="17"/>
      <c r="T676" s="17"/>
    </row>
    <row r="677" spans="1:20" s="2" customFormat="1" ht="15" customHeight="1">
      <c r="A677" s="16"/>
      <c r="B677" s="16"/>
      <c r="C677" s="17"/>
      <c r="D677" s="17"/>
      <c r="E677" s="73"/>
      <c r="F677" s="17"/>
      <c r="G677" s="17"/>
      <c r="H677" s="17"/>
      <c r="I677" s="17"/>
      <c r="J677" s="18"/>
      <c r="K677" s="18"/>
      <c r="L677" s="18"/>
      <c r="M677" s="18"/>
      <c r="N677" s="18"/>
      <c r="O677" s="17"/>
      <c r="P677" s="17"/>
      <c r="Q677" s="17"/>
      <c r="R677" s="17"/>
      <c r="S677" s="17"/>
      <c r="T677" s="17"/>
    </row>
    <row r="678" spans="1:20" s="2" customFormat="1" ht="15" customHeight="1">
      <c r="A678" s="16"/>
      <c r="B678" s="16"/>
      <c r="C678" s="17"/>
      <c r="D678" s="17"/>
      <c r="E678" s="73"/>
      <c r="F678" s="17"/>
      <c r="G678" s="17"/>
      <c r="H678" s="17"/>
      <c r="I678" s="17"/>
      <c r="J678" s="18"/>
      <c r="K678" s="18"/>
      <c r="L678" s="18"/>
      <c r="M678" s="18"/>
      <c r="N678" s="18"/>
      <c r="O678" s="17"/>
      <c r="P678" s="17"/>
      <c r="Q678" s="17"/>
      <c r="R678" s="17"/>
      <c r="S678" s="17"/>
      <c r="T678" s="17"/>
    </row>
    <row r="679" spans="1:20" s="2" customFormat="1" ht="15" customHeight="1">
      <c r="A679" s="16"/>
      <c r="B679" s="16"/>
      <c r="C679" s="17"/>
      <c r="D679" s="17"/>
      <c r="E679" s="73"/>
      <c r="F679" s="17"/>
      <c r="G679" s="17"/>
      <c r="H679" s="17"/>
      <c r="I679" s="17"/>
      <c r="J679" s="18"/>
      <c r="K679" s="18"/>
      <c r="L679" s="18"/>
      <c r="M679" s="18"/>
      <c r="N679" s="18"/>
      <c r="O679" s="17"/>
      <c r="P679" s="17"/>
      <c r="Q679" s="17"/>
      <c r="R679" s="17"/>
      <c r="S679" s="17"/>
      <c r="T679" s="17"/>
    </row>
    <row r="680" spans="1:20" s="2" customFormat="1" ht="15" customHeight="1">
      <c r="A680" s="16"/>
      <c r="B680" s="16"/>
      <c r="C680" s="17"/>
      <c r="D680" s="17"/>
      <c r="E680" s="73"/>
      <c r="F680" s="17"/>
      <c r="G680" s="17"/>
      <c r="H680" s="17"/>
      <c r="I680" s="17"/>
      <c r="J680" s="18"/>
      <c r="K680" s="18"/>
      <c r="L680" s="18"/>
      <c r="M680" s="18"/>
      <c r="N680" s="18"/>
      <c r="O680" s="17"/>
      <c r="P680" s="17"/>
      <c r="Q680" s="17"/>
      <c r="R680" s="17"/>
      <c r="S680" s="17"/>
      <c r="T680" s="17"/>
    </row>
    <row r="681" spans="1:20" s="2" customFormat="1" ht="15" customHeight="1">
      <c r="A681" s="16"/>
      <c r="B681" s="16"/>
      <c r="C681" s="17"/>
      <c r="D681" s="17"/>
      <c r="E681" s="73"/>
      <c r="F681" s="17"/>
      <c r="G681" s="17"/>
      <c r="H681" s="17"/>
      <c r="I681" s="17"/>
      <c r="J681" s="18"/>
      <c r="K681" s="18"/>
      <c r="L681" s="18"/>
      <c r="M681" s="18"/>
      <c r="N681" s="18"/>
      <c r="O681" s="17"/>
      <c r="P681" s="17"/>
      <c r="Q681" s="17"/>
      <c r="R681" s="17"/>
      <c r="S681" s="17"/>
      <c r="T681" s="17"/>
    </row>
    <row r="682" spans="1:20" s="2" customFormat="1" ht="15" customHeight="1">
      <c r="A682" s="16"/>
      <c r="B682" s="16"/>
      <c r="C682" s="17"/>
      <c r="D682" s="17"/>
      <c r="E682" s="73"/>
      <c r="F682" s="17"/>
      <c r="G682" s="17"/>
      <c r="H682" s="17"/>
      <c r="I682" s="17"/>
      <c r="J682" s="18"/>
      <c r="K682" s="18"/>
      <c r="L682" s="18"/>
      <c r="M682" s="18"/>
      <c r="N682" s="18"/>
      <c r="O682" s="17"/>
      <c r="P682" s="17"/>
      <c r="Q682" s="17"/>
      <c r="R682" s="17"/>
      <c r="S682" s="17"/>
      <c r="T682" s="17"/>
    </row>
    <row r="683" spans="1:20" s="2" customFormat="1" ht="15" customHeight="1">
      <c r="A683" s="16"/>
      <c r="B683" s="16"/>
      <c r="C683" s="17"/>
      <c r="D683" s="17"/>
      <c r="E683" s="73"/>
      <c r="F683" s="17"/>
      <c r="G683" s="17"/>
      <c r="H683" s="17"/>
      <c r="I683" s="17"/>
      <c r="J683" s="18"/>
      <c r="K683" s="18"/>
      <c r="L683" s="18"/>
      <c r="M683" s="18"/>
      <c r="N683" s="18"/>
      <c r="O683" s="17"/>
      <c r="P683" s="17"/>
      <c r="Q683" s="17"/>
      <c r="R683" s="17"/>
      <c r="S683" s="17"/>
      <c r="T683" s="17"/>
    </row>
    <row r="684" spans="1:20" s="2" customFormat="1" ht="15" customHeight="1">
      <c r="A684" s="16"/>
      <c r="B684" s="16"/>
      <c r="C684" s="17"/>
      <c r="D684" s="17"/>
      <c r="E684" s="73"/>
      <c r="F684" s="17"/>
      <c r="G684" s="17"/>
      <c r="H684" s="17"/>
      <c r="I684" s="17"/>
      <c r="J684" s="18"/>
      <c r="K684" s="18"/>
      <c r="L684" s="18"/>
      <c r="M684" s="18"/>
      <c r="N684" s="18"/>
      <c r="O684" s="17"/>
      <c r="P684" s="17"/>
      <c r="Q684" s="17"/>
      <c r="R684" s="17"/>
      <c r="S684" s="17"/>
      <c r="T684" s="17"/>
    </row>
    <row r="685" spans="1:20" s="2" customFormat="1" ht="15" customHeight="1">
      <c r="A685" s="16"/>
      <c r="B685" s="16"/>
      <c r="C685" s="17"/>
      <c r="D685" s="17"/>
      <c r="E685" s="73"/>
      <c r="F685" s="17"/>
      <c r="G685" s="17"/>
      <c r="H685" s="17"/>
      <c r="I685" s="17"/>
      <c r="J685" s="18"/>
      <c r="K685" s="18"/>
      <c r="L685" s="18"/>
      <c r="M685" s="18"/>
      <c r="N685" s="18"/>
      <c r="O685" s="17"/>
      <c r="P685" s="17"/>
      <c r="Q685" s="17"/>
      <c r="R685" s="17"/>
      <c r="S685" s="17"/>
      <c r="T685" s="17"/>
    </row>
    <row r="686" spans="1:20" s="2" customFormat="1" ht="15" customHeight="1">
      <c r="A686" s="16"/>
      <c r="B686" s="16"/>
      <c r="C686" s="17"/>
      <c r="D686" s="17"/>
      <c r="E686" s="73"/>
      <c r="F686" s="17"/>
      <c r="G686" s="17"/>
      <c r="H686" s="17"/>
      <c r="I686" s="17"/>
      <c r="J686" s="18"/>
      <c r="K686" s="18"/>
      <c r="L686" s="18"/>
      <c r="M686" s="18"/>
      <c r="N686" s="18"/>
      <c r="O686" s="17"/>
      <c r="P686" s="17"/>
      <c r="Q686" s="17"/>
      <c r="R686" s="17"/>
      <c r="S686" s="17"/>
      <c r="T686" s="17"/>
    </row>
    <row r="687" spans="1:20" s="2" customFormat="1" ht="15" customHeight="1">
      <c r="A687" s="16"/>
      <c r="B687" s="16"/>
      <c r="C687" s="17"/>
      <c r="D687" s="17"/>
      <c r="E687" s="73"/>
      <c r="F687" s="17"/>
      <c r="G687" s="17"/>
      <c r="H687" s="17"/>
      <c r="I687" s="17"/>
      <c r="J687" s="18"/>
      <c r="K687" s="18"/>
      <c r="L687" s="18"/>
      <c r="M687" s="18"/>
      <c r="N687" s="18"/>
      <c r="O687" s="17"/>
      <c r="P687" s="17"/>
      <c r="Q687" s="17"/>
      <c r="R687" s="17"/>
      <c r="S687" s="17"/>
      <c r="T687" s="17"/>
    </row>
    <row r="688" spans="1:20" s="2" customFormat="1" ht="15" customHeight="1">
      <c r="A688" s="16"/>
      <c r="B688" s="16"/>
      <c r="C688" s="17"/>
      <c r="D688" s="17"/>
      <c r="E688" s="73"/>
      <c r="F688" s="17"/>
      <c r="G688" s="17"/>
      <c r="H688" s="17"/>
      <c r="I688" s="17"/>
      <c r="J688" s="18"/>
      <c r="K688" s="18"/>
      <c r="L688" s="18"/>
      <c r="M688" s="18"/>
      <c r="N688" s="18"/>
      <c r="O688" s="17"/>
      <c r="P688" s="17"/>
      <c r="Q688" s="17"/>
      <c r="R688" s="17"/>
      <c r="S688" s="17"/>
      <c r="T688" s="17"/>
    </row>
    <row r="689" spans="1:20" s="2" customFormat="1" ht="15" customHeight="1">
      <c r="A689" s="16"/>
      <c r="B689" s="16"/>
      <c r="C689" s="17"/>
      <c r="D689" s="17"/>
      <c r="E689" s="73"/>
      <c r="F689" s="17"/>
      <c r="G689" s="17"/>
      <c r="H689" s="17"/>
      <c r="I689" s="17"/>
      <c r="J689" s="18"/>
      <c r="K689" s="18"/>
      <c r="L689" s="18"/>
      <c r="M689" s="18"/>
      <c r="N689" s="18"/>
      <c r="O689" s="17"/>
      <c r="P689" s="17"/>
      <c r="Q689" s="17"/>
      <c r="R689" s="17"/>
      <c r="S689" s="17"/>
      <c r="T689" s="17"/>
    </row>
    <row r="690" spans="1:20" s="2" customFormat="1" ht="15" customHeight="1">
      <c r="A690" s="16"/>
      <c r="B690" s="16"/>
      <c r="C690" s="17"/>
      <c r="D690" s="17"/>
      <c r="E690" s="73"/>
      <c r="F690" s="17"/>
      <c r="G690" s="17"/>
      <c r="H690" s="17"/>
      <c r="I690" s="17"/>
      <c r="J690" s="18"/>
      <c r="K690" s="18"/>
      <c r="L690" s="18"/>
      <c r="M690" s="18"/>
      <c r="N690" s="18"/>
      <c r="O690" s="17"/>
      <c r="P690" s="17"/>
      <c r="Q690" s="17"/>
      <c r="R690" s="17"/>
      <c r="S690" s="17"/>
      <c r="T690" s="17"/>
    </row>
    <row r="691" spans="1:20" s="2" customFormat="1" ht="15" customHeight="1">
      <c r="A691" s="16"/>
      <c r="B691" s="16"/>
      <c r="C691" s="17"/>
      <c r="D691" s="17"/>
      <c r="E691" s="73"/>
      <c r="F691" s="17"/>
      <c r="G691" s="17"/>
      <c r="H691" s="17"/>
      <c r="I691" s="17"/>
      <c r="J691" s="18"/>
      <c r="K691" s="18"/>
      <c r="L691" s="18"/>
      <c r="M691" s="18"/>
      <c r="N691" s="18"/>
      <c r="O691" s="17"/>
      <c r="P691" s="17"/>
      <c r="Q691" s="17"/>
      <c r="R691" s="17"/>
      <c r="S691" s="17"/>
      <c r="T691" s="17"/>
    </row>
    <row r="692" spans="1:20" s="2" customFormat="1" ht="15" customHeight="1">
      <c r="A692" s="16"/>
      <c r="B692" s="16"/>
      <c r="C692" s="17"/>
      <c r="D692" s="17"/>
      <c r="E692" s="73"/>
      <c r="F692" s="17"/>
      <c r="G692" s="17"/>
      <c r="H692" s="17"/>
      <c r="I692" s="17"/>
      <c r="J692" s="18"/>
      <c r="K692" s="18"/>
      <c r="L692" s="18"/>
      <c r="M692" s="18"/>
      <c r="N692" s="18"/>
      <c r="O692" s="17"/>
      <c r="P692" s="17"/>
      <c r="Q692" s="17"/>
      <c r="R692" s="17"/>
      <c r="S692" s="17"/>
      <c r="T692" s="17"/>
    </row>
    <row r="693" spans="1:20" s="2" customFormat="1" ht="15" customHeight="1">
      <c r="A693" s="16"/>
      <c r="B693" s="16"/>
      <c r="C693" s="17"/>
      <c r="D693" s="17"/>
      <c r="E693" s="73"/>
      <c r="F693" s="17"/>
      <c r="G693" s="17"/>
      <c r="H693" s="17"/>
      <c r="I693" s="17"/>
      <c r="J693" s="18"/>
      <c r="K693" s="18"/>
      <c r="L693" s="18"/>
      <c r="M693" s="18"/>
      <c r="N693" s="18"/>
      <c r="O693" s="17"/>
      <c r="P693" s="17"/>
      <c r="Q693" s="17"/>
      <c r="R693" s="17"/>
      <c r="S693" s="17"/>
      <c r="T693" s="17"/>
    </row>
    <row r="694" spans="1:20" s="2" customFormat="1" ht="15" customHeight="1">
      <c r="A694" s="16"/>
      <c r="B694" s="16"/>
      <c r="C694" s="17"/>
      <c r="D694" s="17"/>
      <c r="E694" s="73"/>
      <c r="F694" s="17"/>
      <c r="G694" s="17"/>
      <c r="H694" s="17"/>
      <c r="I694" s="17"/>
      <c r="J694" s="18"/>
      <c r="K694" s="18"/>
      <c r="L694" s="18"/>
      <c r="M694" s="18"/>
      <c r="N694" s="18"/>
      <c r="O694" s="17"/>
      <c r="P694" s="17"/>
      <c r="Q694" s="17"/>
      <c r="R694" s="17"/>
      <c r="S694" s="17"/>
      <c r="T694" s="17"/>
    </row>
    <row r="695" spans="1:20" s="2" customFormat="1" ht="15" customHeight="1">
      <c r="A695" s="16"/>
      <c r="B695" s="16"/>
      <c r="C695" s="17"/>
      <c r="D695" s="17"/>
      <c r="E695" s="73"/>
      <c r="F695" s="17"/>
      <c r="G695" s="17"/>
      <c r="H695" s="17"/>
      <c r="I695" s="17"/>
      <c r="J695" s="18"/>
      <c r="K695" s="18"/>
      <c r="L695" s="18"/>
      <c r="M695" s="18"/>
      <c r="N695" s="18"/>
      <c r="O695" s="17"/>
      <c r="P695" s="17"/>
      <c r="Q695" s="17"/>
      <c r="R695" s="17"/>
      <c r="S695" s="17"/>
      <c r="T695" s="17"/>
    </row>
    <row r="696" spans="1:20" s="2" customFormat="1" ht="15" customHeight="1">
      <c r="A696" s="16"/>
      <c r="B696" s="16"/>
      <c r="C696" s="17"/>
      <c r="D696" s="17"/>
      <c r="E696" s="73"/>
      <c r="F696" s="17"/>
      <c r="G696" s="17"/>
      <c r="H696" s="17"/>
      <c r="I696" s="17"/>
      <c r="J696" s="18"/>
      <c r="K696" s="18"/>
      <c r="L696" s="18"/>
      <c r="M696" s="18"/>
      <c r="N696" s="18"/>
      <c r="O696" s="17"/>
      <c r="P696" s="17"/>
      <c r="Q696" s="17"/>
      <c r="R696" s="17"/>
      <c r="S696" s="17"/>
      <c r="T696" s="17"/>
    </row>
    <row r="697" spans="1:20" s="2" customFormat="1" ht="15" customHeight="1">
      <c r="A697" s="16"/>
      <c r="B697" s="16"/>
      <c r="C697" s="17"/>
      <c r="D697" s="17"/>
      <c r="E697" s="73"/>
      <c r="F697" s="17"/>
      <c r="G697" s="17"/>
      <c r="H697" s="17"/>
      <c r="I697" s="17"/>
      <c r="J697" s="18"/>
      <c r="K697" s="18"/>
      <c r="L697" s="18"/>
      <c r="M697" s="18"/>
      <c r="N697" s="18"/>
      <c r="O697" s="17"/>
      <c r="P697" s="17"/>
      <c r="Q697" s="17"/>
      <c r="R697" s="17"/>
      <c r="S697" s="17"/>
      <c r="T697" s="17"/>
    </row>
    <row r="698" spans="1:20" s="2" customFormat="1" ht="15" customHeight="1">
      <c r="A698" s="16"/>
      <c r="B698" s="16"/>
      <c r="C698" s="17"/>
      <c r="D698" s="17"/>
      <c r="E698" s="73"/>
      <c r="F698" s="17"/>
      <c r="G698" s="17"/>
      <c r="H698" s="17"/>
      <c r="I698" s="17"/>
      <c r="J698" s="18"/>
      <c r="K698" s="18"/>
      <c r="L698" s="18"/>
      <c r="M698" s="18"/>
      <c r="N698" s="18"/>
      <c r="O698" s="17"/>
      <c r="P698" s="17"/>
      <c r="Q698" s="17"/>
      <c r="R698" s="17"/>
      <c r="S698" s="17"/>
      <c r="T698" s="17"/>
    </row>
    <row r="699" spans="1:20" s="2" customFormat="1" ht="15" customHeight="1">
      <c r="A699" s="16"/>
      <c r="B699" s="16"/>
      <c r="C699" s="17"/>
      <c r="D699" s="17"/>
      <c r="E699" s="73"/>
      <c r="F699" s="17"/>
      <c r="G699" s="17"/>
      <c r="H699" s="17"/>
      <c r="I699" s="17"/>
      <c r="J699" s="18"/>
      <c r="K699" s="18"/>
      <c r="L699" s="18"/>
      <c r="M699" s="18"/>
      <c r="N699" s="18"/>
      <c r="O699" s="17"/>
      <c r="P699" s="17"/>
      <c r="Q699" s="17"/>
      <c r="R699" s="17"/>
      <c r="S699" s="17"/>
      <c r="T699" s="17"/>
    </row>
    <row r="700" spans="1:20" s="2" customFormat="1" ht="15" customHeight="1">
      <c r="A700" s="16"/>
      <c r="B700" s="16"/>
      <c r="C700" s="17"/>
      <c r="D700" s="17"/>
      <c r="E700" s="73"/>
      <c r="F700" s="17"/>
      <c r="G700" s="17"/>
      <c r="H700" s="17"/>
      <c r="I700" s="17"/>
      <c r="J700" s="18"/>
      <c r="K700" s="18"/>
      <c r="L700" s="18"/>
      <c r="M700" s="18"/>
      <c r="N700" s="18"/>
      <c r="O700" s="17"/>
      <c r="P700" s="17"/>
      <c r="Q700" s="17"/>
      <c r="R700" s="17"/>
      <c r="S700" s="17"/>
      <c r="T700" s="17"/>
    </row>
    <row r="701" spans="1:20" s="2" customFormat="1" ht="15" customHeight="1">
      <c r="A701" s="16"/>
      <c r="B701" s="16"/>
      <c r="C701" s="17"/>
      <c r="D701" s="17"/>
      <c r="E701" s="73"/>
      <c r="F701" s="17"/>
      <c r="G701" s="17"/>
      <c r="H701" s="17"/>
      <c r="I701" s="17"/>
      <c r="J701" s="18"/>
      <c r="K701" s="18"/>
      <c r="L701" s="18"/>
      <c r="M701" s="18"/>
      <c r="N701" s="18"/>
      <c r="O701" s="17"/>
      <c r="P701" s="17"/>
      <c r="Q701" s="17"/>
      <c r="R701" s="17"/>
      <c r="S701" s="17"/>
      <c r="T701" s="17"/>
    </row>
    <row r="702" spans="1:20" s="2" customFormat="1" ht="15" customHeight="1">
      <c r="A702" s="16"/>
      <c r="B702" s="16"/>
      <c r="C702" s="17"/>
      <c r="D702" s="17"/>
      <c r="E702" s="73"/>
      <c r="F702" s="17"/>
      <c r="G702" s="17"/>
      <c r="H702" s="17"/>
      <c r="I702" s="17"/>
      <c r="J702" s="18"/>
      <c r="K702" s="18"/>
      <c r="L702" s="18"/>
      <c r="M702" s="18"/>
      <c r="N702" s="18"/>
      <c r="O702" s="17"/>
      <c r="P702" s="17"/>
      <c r="Q702" s="17"/>
      <c r="R702" s="17"/>
      <c r="S702" s="17"/>
      <c r="T702" s="17"/>
    </row>
    <row r="703" spans="1:20" s="2" customFormat="1" ht="15" customHeight="1">
      <c r="A703" s="16"/>
      <c r="B703" s="16"/>
      <c r="C703" s="17"/>
      <c r="D703" s="17"/>
      <c r="E703" s="73"/>
      <c r="F703" s="17"/>
      <c r="G703" s="17"/>
      <c r="H703" s="17"/>
      <c r="I703" s="17"/>
      <c r="J703" s="18"/>
      <c r="K703" s="18"/>
      <c r="L703" s="18"/>
      <c r="M703" s="18"/>
      <c r="N703" s="18"/>
      <c r="O703" s="17"/>
      <c r="P703" s="17"/>
      <c r="Q703" s="17"/>
      <c r="R703" s="17"/>
      <c r="S703" s="17"/>
      <c r="T703" s="17"/>
    </row>
    <row r="704" spans="1:20" s="2" customFormat="1" ht="15" customHeight="1">
      <c r="A704" s="16"/>
      <c r="B704" s="16"/>
      <c r="C704" s="17"/>
      <c r="D704" s="17"/>
      <c r="E704" s="73"/>
      <c r="F704" s="17"/>
      <c r="G704" s="17"/>
      <c r="H704" s="17"/>
      <c r="I704" s="17"/>
      <c r="J704" s="18"/>
      <c r="K704" s="18"/>
      <c r="L704" s="18"/>
      <c r="M704" s="18"/>
      <c r="N704" s="18"/>
      <c r="O704" s="17"/>
      <c r="P704" s="17"/>
      <c r="Q704" s="17"/>
      <c r="R704" s="17"/>
      <c r="S704" s="17"/>
      <c r="T704" s="17"/>
    </row>
    <row r="705" spans="1:20" s="2" customFormat="1" ht="15" customHeight="1">
      <c r="A705" s="16"/>
      <c r="B705" s="16"/>
      <c r="C705" s="17"/>
      <c r="D705" s="17"/>
      <c r="E705" s="73"/>
      <c r="F705" s="17"/>
      <c r="G705" s="17"/>
      <c r="H705" s="17"/>
      <c r="I705" s="17"/>
      <c r="J705" s="18"/>
      <c r="K705" s="18"/>
      <c r="L705" s="18"/>
      <c r="M705" s="18"/>
      <c r="N705" s="18"/>
      <c r="O705" s="17"/>
      <c r="P705" s="17"/>
      <c r="Q705" s="17"/>
      <c r="R705" s="17"/>
      <c r="S705" s="17"/>
      <c r="T705" s="17"/>
    </row>
    <row r="706" spans="1:20" s="2" customFormat="1" ht="15" customHeight="1">
      <c r="A706" s="16"/>
      <c r="B706" s="16"/>
      <c r="C706" s="17"/>
      <c r="D706" s="17"/>
      <c r="E706" s="73"/>
      <c r="F706" s="17"/>
      <c r="G706" s="17"/>
      <c r="H706" s="17"/>
      <c r="I706" s="17"/>
      <c r="J706" s="18"/>
      <c r="K706" s="18"/>
      <c r="L706" s="18"/>
      <c r="M706" s="18"/>
      <c r="N706" s="18"/>
      <c r="O706" s="17"/>
      <c r="P706" s="17"/>
      <c r="Q706" s="17"/>
      <c r="R706" s="17"/>
      <c r="S706" s="17"/>
      <c r="T706" s="17"/>
    </row>
    <row r="707" spans="1:20" s="2" customFormat="1" ht="15" customHeight="1">
      <c r="A707" s="16"/>
      <c r="B707" s="16"/>
      <c r="C707" s="17"/>
      <c r="D707" s="17"/>
      <c r="E707" s="73"/>
      <c r="F707" s="17"/>
      <c r="G707" s="17"/>
      <c r="H707" s="17"/>
      <c r="I707" s="17"/>
      <c r="J707" s="18"/>
      <c r="K707" s="18"/>
      <c r="L707" s="18"/>
      <c r="M707" s="18"/>
      <c r="N707" s="18"/>
      <c r="O707" s="17"/>
      <c r="P707" s="17"/>
      <c r="Q707" s="17"/>
      <c r="R707" s="17"/>
      <c r="S707" s="17"/>
      <c r="T707" s="17"/>
    </row>
    <row r="708" spans="1:20" s="2" customFormat="1" ht="15" customHeight="1">
      <c r="A708" s="16"/>
      <c r="B708" s="16"/>
      <c r="C708" s="17"/>
      <c r="D708" s="17"/>
      <c r="E708" s="73"/>
      <c r="F708" s="17"/>
      <c r="G708" s="17"/>
      <c r="H708" s="17"/>
      <c r="I708" s="17"/>
      <c r="J708" s="18"/>
      <c r="K708" s="18"/>
      <c r="L708" s="18"/>
      <c r="M708" s="18"/>
      <c r="N708" s="18"/>
      <c r="O708" s="17"/>
      <c r="P708" s="17"/>
      <c r="Q708" s="17"/>
      <c r="R708" s="17"/>
      <c r="S708" s="17"/>
      <c r="T708" s="17"/>
    </row>
    <row r="709" spans="1:20" s="2" customFormat="1" ht="15" customHeight="1">
      <c r="A709" s="16"/>
      <c r="B709" s="16"/>
      <c r="C709" s="17"/>
      <c r="D709" s="17"/>
      <c r="E709" s="73"/>
      <c r="F709" s="17"/>
      <c r="G709" s="17"/>
      <c r="H709" s="17"/>
      <c r="I709" s="17"/>
      <c r="J709" s="18"/>
      <c r="K709" s="18"/>
      <c r="L709" s="18"/>
      <c r="M709" s="18"/>
      <c r="N709" s="18"/>
      <c r="O709" s="17"/>
      <c r="P709" s="17"/>
      <c r="Q709" s="17"/>
      <c r="R709" s="17"/>
      <c r="S709" s="17"/>
      <c r="T709" s="17"/>
    </row>
    <row r="710" spans="1:20" s="2" customFormat="1" ht="15" customHeight="1">
      <c r="A710" s="16"/>
      <c r="B710" s="16"/>
      <c r="C710" s="17"/>
      <c r="D710" s="17"/>
      <c r="E710" s="73"/>
      <c r="F710" s="17"/>
      <c r="G710" s="17"/>
      <c r="H710" s="17"/>
      <c r="I710" s="17"/>
      <c r="J710" s="18"/>
      <c r="K710" s="18"/>
      <c r="L710" s="18"/>
      <c r="M710" s="18"/>
      <c r="N710" s="18"/>
      <c r="O710" s="17"/>
      <c r="P710" s="17"/>
      <c r="Q710" s="17"/>
      <c r="R710" s="17"/>
      <c r="S710" s="17"/>
      <c r="T710" s="17"/>
    </row>
    <row r="711" spans="1:20" s="2" customFormat="1" ht="15" customHeight="1">
      <c r="A711" s="16"/>
      <c r="B711" s="16"/>
      <c r="C711" s="17"/>
      <c r="D711" s="17"/>
      <c r="E711" s="73"/>
      <c r="F711" s="17"/>
      <c r="G711" s="17"/>
      <c r="H711" s="17"/>
      <c r="I711" s="17"/>
      <c r="J711" s="18"/>
      <c r="K711" s="18"/>
      <c r="L711" s="18"/>
      <c r="M711" s="18"/>
      <c r="N711" s="18"/>
      <c r="O711" s="17"/>
      <c r="P711" s="17"/>
      <c r="Q711" s="17"/>
      <c r="R711" s="17"/>
      <c r="S711" s="17"/>
      <c r="T711" s="17"/>
    </row>
    <row r="712" spans="1:20" s="2" customFormat="1" ht="15" customHeight="1">
      <c r="A712" s="16"/>
      <c r="B712" s="16"/>
      <c r="C712" s="17"/>
      <c r="D712" s="17"/>
      <c r="E712" s="73"/>
      <c r="F712" s="17"/>
      <c r="G712" s="17"/>
      <c r="H712" s="17"/>
      <c r="I712" s="17"/>
      <c r="J712" s="18"/>
      <c r="K712" s="18"/>
      <c r="L712" s="18"/>
      <c r="M712" s="18"/>
      <c r="N712" s="18"/>
      <c r="O712" s="17"/>
      <c r="P712" s="17"/>
      <c r="Q712" s="17"/>
      <c r="R712" s="17"/>
      <c r="S712" s="17"/>
      <c r="T712" s="17"/>
    </row>
    <row r="713" spans="1:20" s="2" customFormat="1" ht="15" customHeight="1">
      <c r="A713" s="16"/>
      <c r="B713" s="16"/>
      <c r="C713" s="17"/>
      <c r="D713" s="17"/>
      <c r="E713" s="73"/>
      <c r="F713" s="17"/>
      <c r="G713" s="17"/>
      <c r="H713" s="17"/>
      <c r="I713" s="17"/>
      <c r="J713" s="18"/>
      <c r="K713" s="18"/>
      <c r="L713" s="18"/>
      <c r="M713" s="18"/>
      <c r="N713" s="18"/>
      <c r="O713" s="17"/>
      <c r="P713" s="17"/>
      <c r="Q713" s="17"/>
      <c r="R713" s="17"/>
      <c r="S713" s="17"/>
      <c r="T713" s="17"/>
    </row>
    <row r="714" spans="1:20" s="2" customFormat="1" ht="15" customHeight="1">
      <c r="A714" s="16"/>
      <c r="B714" s="16"/>
      <c r="C714" s="17"/>
      <c r="D714" s="17"/>
      <c r="E714" s="73"/>
      <c r="F714" s="17"/>
      <c r="G714" s="17"/>
      <c r="H714" s="17"/>
      <c r="I714" s="17"/>
      <c r="J714" s="18"/>
      <c r="K714" s="18"/>
      <c r="L714" s="18"/>
      <c r="M714" s="18"/>
      <c r="N714" s="18"/>
      <c r="O714" s="17"/>
      <c r="P714" s="17"/>
      <c r="Q714" s="17"/>
      <c r="R714" s="17"/>
      <c r="S714" s="17"/>
      <c r="T714" s="17"/>
    </row>
    <row r="715" spans="1:20" s="2" customFormat="1" ht="15" customHeight="1">
      <c r="A715" s="16"/>
      <c r="B715" s="16"/>
      <c r="C715" s="17"/>
      <c r="D715" s="17"/>
      <c r="E715" s="73"/>
      <c r="F715" s="17"/>
      <c r="G715" s="17"/>
      <c r="H715" s="17"/>
      <c r="I715" s="17"/>
      <c r="J715" s="18"/>
      <c r="K715" s="18"/>
      <c r="L715" s="18"/>
      <c r="M715" s="18"/>
      <c r="N715" s="18"/>
      <c r="O715" s="17"/>
      <c r="P715" s="17"/>
      <c r="Q715" s="17"/>
      <c r="R715" s="17"/>
      <c r="S715" s="17"/>
      <c r="T715" s="17"/>
    </row>
    <row r="716" spans="1:20" s="2" customFormat="1" ht="15" customHeight="1">
      <c r="A716" s="16"/>
      <c r="B716" s="16"/>
      <c r="C716" s="17"/>
      <c r="D716" s="17"/>
      <c r="E716" s="73"/>
      <c r="F716" s="17"/>
      <c r="G716" s="17"/>
      <c r="H716" s="17"/>
      <c r="I716" s="17"/>
      <c r="J716" s="18"/>
      <c r="K716" s="18"/>
      <c r="L716" s="18"/>
      <c r="M716" s="18"/>
      <c r="N716" s="18"/>
      <c r="O716" s="17"/>
      <c r="P716" s="17"/>
      <c r="Q716" s="17"/>
      <c r="R716" s="17"/>
      <c r="S716" s="17"/>
      <c r="T716" s="17"/>
    </row>
    <row r="717" spans="1:20" s="2" customFormat="1" ht="15" customHeight="1">
      <c r="A717" s="16"/>
      <c r="B717" s="16"/>
      <c r="C717" s="17"/>
      <c r="D717" s="17"/>
      <c r="E717" s="73"/>
      <c r="F717" s="17"/>
      <c r="G717" s="17"/>
      <c r="H717" s="17"/>
      <c r="I717" s="17"/>
      <c r="J717" s="18"/>
      <c r="K717" s="18"/>
      <c r="L717" s="18"/>
      <c r="M717" s="18"/>
      <c r="N717" s="18"/>
      <c r="O717" s="17"/>
      <c r="P717" s="17"/>
      <c r="Q717" s="17"/>
      <c r="R717" s="17"/>
      <c r="S717" s="17"/>
      <c r="T717" s="17"/>
    </row>
    <row r="718" spans="1:20" s="2" customFormat="1" ht="15" customHeight="1">
      <c r="A718" s="16"/>
      <c r="B718" s="16"/>
      <c r="C718" s="17"/>
      <c r="D718" s="17"/>
      <c r="E718" s="73"/>
      <c r="F718" s="17"/>
      <c r="G718" s="17"/>
      <c r="H718" s="17"/>
      <c r="I718" s="17"/>
      <c r="J718" s="18"/>
      <c r="K718" s="18"/>
      <c r="L718" s="18"/>
      <c r="M718" s="18"/>
      <c r="N718" s="18"/>
      <c r="O718" s="17"/>
      <c r="P718" s="17"/>
      <c r="Q718" s="17"/>
      <c r="R718" s="17"/>
      <c r="S718" s="17"/>
      <c r="T718" s="17"/>
    </row>
    <row r="719" spans="1:20" s="2" customFormat="1" ht="15" customHeight="1">
      <c r="A719" s="16"/>
      <c r="B719" s="16"/>
      <c r="C719" s="17"/>
      <c r="D719" s="17"/>
      <c r="E719" s="73"/>
      <c r="F719" s="17"/>
      <c r="G719" s="17"/>
      <c r="H719" s="17"/>
      <c r="I719" s="17"/>
      <c r="J719" s="18"/>
      <c r="K719" s="18"/>
      <c r="L719" s="18"/>
      <c r="M719" s="18"/>
      <c r="N719" s="18"/>
      <c r="O719" s="17"/>
      <c r="P719" s="17"/>
      <c r="Q719" s="17"/>
      <c r="R719" s="17"/>
      <c r="S719" s="17"/>
      <c r="T719" s="17"/>
    </row>
    <row r="720" spans="1:20" s="2" customFormat="1" ht="15" customHeight="1">
      <c r="A720" s="16"/>
      <c r="B720" s="16"/>
      <c r="C720" s="17"/>
      <c r="D720" s="17"/>
      <c r="E720" s="73"/>
      <c r="F720" s="17"/>
      <c r="G720" s="17"/>
      <c r="H720" s="17"/>
      <c r="I720" s="17"/>
      <c r="J720" s="18"/>
      <c r="K720" s="18"/>
      <c r="L720" s="18"/>
      <c r="M720" s="18"/>
      <c r="N720" s="18"/>
      <c r="O720" s="17"/>
      <c r="P720" s="17"/>
      <c r="Q720" s="17"/>
      <c r="R720" s="17"/>
      <c r="S720" s="17"/>
      <c r="T720" s="17"/>
    </row>
    <row r="721" spans="1:20" s="2" customFormat="1" ht="15" customHeight="1">
      <c r="A721" s="16"/>
      <c r="B721" s="16"/>
      <c r="C721" s="17"/>
      <c r="D721" s="17"/>
      <c r="E721" s="73"/>
      <c r="F721" s="17"/>
      <c r="G721" s="17"/>
      <c r="H721" s="17"/>
      <c r="I721" s="17"/>
      <c r="J721" s="18"/>
      <c r="K721" s="18"/>
      <c r="L721" s="18"/>
      <c r="M721" s="18"/>
      <c r="N721" s="18"/>
      <c r="O721" s="17"/>
      <c r="P721" s="17"/>
      <c r="Q721" s="17"/>
      <c r="R721" s="17"/>
      <c r="S721" s="17"/>
      <c r="T721" s="17"/>
    </row>
    <row r="722" spans="1:20" s="2" customFormat="1" ht="15" customHeight="1">
      <c r="A722" s="16"/>
      <c r="B722" s="16"/>
      <c r="C722" s="17"/>
      <c r="D722" s="17"/>
      <c r="E722" s="73"/>
      <c r="F722" s="17"/>
      <c r="G722" s="17"/>
      <c r="H722" s="17"/>
      <c r="I722" s="17"/>
      <c r="J722" s="18"/>
      <c r="K722" s="18"/>
      <c r="L722" s="18"/>
      <c r="M722" s="18"/>
      <c r="N722" s="18"/>
      <c r="O722" s="17"/>
      <c r="P722" s="17"/>
      <c r="Q722" s="17"/>
      <c r="R722" s="17"/>
      <c r="S722" s="17"/>
      <c r="T722" s="17"/>
    </row>
    <row r="723" spans="1:20" s="2" customFormat="1" ht="15" customHeight="1">
      <c r="A723" s="16"/>
      <c r="B723" s="16"/>
      <c r="C723" s="17"/>
      <c r="D723" s="17"/>
      <c r="E723" s="73"/>
      <c r="F723" s="17"/>
      <c r="G723" s="17"/>
      <c r="H723" s="17"/>
      <c r="I723" s="17"/>
      <c r="J723" s="18"/>
      <c r="K723" s="18"/>
      <c r="L723" s="18"/>
      <c r="M723" s="18"/>
      <c r="N723" s="18"/>
      <c r="O723" s="17"/>
      <c r="P723" s="17"/>
      <c r="Q723" s="17"/>
      <c r="R723" s="17"/>
      <c r="S723" s="17"/>
      <c r="T723" s="17"/>
    </row>
    <row r="724" spans="1:20" s="2" customFormat="1" ht="15" customHeight="1">
      <c r="A724" s="16"/>
      <c r="B724" s="16"/>
      <c r="C724" s="17"/>
      <c r="D724" s="17"/>
      <c r="E724" s="73"/>
      <c r="F724" s="17"/>
      <c r="G724" s="17"/>
      <c r="H724" s="17"/>
      <c r="I724" s="17"/>
      <c r="J724" s="18"/>
      <c r="K724" s="18"/>
      <c r="L724" s="18"/>
      <c r="M724" s="18"/>
      <c r="N724" s="18"/>
      <c r="O724" s="17"/>
      <c r="P724" s="17"/>
      <c r="Q724" s="17"/>
      <c r="R724" s="17"/>
      <c r="S724" s="17"/>
      <c r="T724" s="17"/>
    </row>
    <row r="725" spans="1:20" s="2" customFormat="1" ht="15" customHeight="1">
      <c r="A725" s="16"/>
      <c r="B725" s="16"/>
      <c r="C725" s="17"/>
      <c r="D725" s="17"/>
      <c r="E725" s="73"/>
      <c r="F725" s="17"/>
      <c r="G725" s="17"/>
      <c r="H725" s="17"/>
      <c r="I725" s="17"/>
      <c r="J725" s="18"/>
      <c r="K725" s="18"/>
      <c r="L725" s="18"/>
      <c r="M725" s="18"/>
      <c r="N725" s="18"/>
      <c r="O725" s="17"/>
      <c r="P725" s="17"/>
      <c r="Q725" s="17"/>
      <c r="R725" s="17"/>
      <c r="S725" s="17"/>
      <c r="T725" s="17"/>
    </row>
    <row r="726" spans="1:20" s="2" customFormat="1" ht="15" customHeight="1">
      <c r="A726" s="16"/>
      <c r="B726" s="16"/>
      <c r="C726" s="17"/>
      <c r="D726" s="17"/>
      <c r="E726" s="73"/>
      <c r="F726" s="17"/>
      <c r="G726" s="17"/>
      <c r="H726" s="17"/>
      <c r="I726" s="17"/>
      <c r="J726" s="18"/>
      <c r="K726" s="18"/>
      <c r="L726" s="18"/>
      <c r="M726" s="18"/>
      <c r="N726" s="18"/>
      <c r="O726" s="17"/>
      <c r="P726" s="17"/>
      <c r="Q726" s="17"/>
      <c r="R726" s="17"/>
      <c r="S726" s="17"/>
      <c r="T726" s="17"/>
    </row>
    <row r="727" spans="1:20" s="2" customFormat="1" ht="15" customHeight="1">
      <c r="A727" s="16"/>
      <c r="B727" s="16"/>
      <c r="C727" s="17"/>
      <c r="D727" s="17"/>
      <c r="E727" s="73"/>
      <c r="F727" s="17"/>
      <c r="G727" s="17"/>
      <c r="H727" s="17"/>
      <c r="I727" s="17"/>
      <c r="J727" s="18"/>
      <c r="K727" s="18"/>
      <c r="L727" s="18"/>
      <c r="M727" s="18"/>
      <c r="N727" s="18"/>
      <c r="O727" s="17"/>
      <c r="P727" s="17"/>
      <c r="Q727" s="17"/>
      <c r="R727" s="17"/>
      <c r="S727" s="17"/>
      <c r="T727" s="17"/>
    </row>
    <row r="728" spans="1:20" s="2" customFormat="1" ht="15" customHeight="1">
      <c r="A728" s="16"/>
      <c r="B728" s="16"/>
      <c r="C728" s="17"/>
      <c r="D728" s="17"/>
      <c r="E728" s="73"/>
      <c r="F728" s="17"/>
      <c r="G728" s="17"/>
      <c r="H728" s="17"/>
      <c r="I728" s="17"/>
      <c r="J728" s="18"/>
      <c r="K728" s="18"/>
      <c r="L728" s="18"/>
      <c r="M728" s="18"/>
      <c r="N728" s="18"/>
      <c r="O728" s="17"/>
      <c r="P728" s="17"/>
      <c r="Q728" s="17"/>
      <c r="R728" s="17"/>
      <c r="S728" s="17"/>
      <c r="T728" s="17"/>
    </row>
    <row r="729" spans="1:20" s="2" customFormat="1" ht="15" customHeight="1">
      <c r="A729" s="16"/>
      <c r="B729" s="16"/>
      <c r="C729" s="17"/>
      <c r="D729" s="17"/>
      <c r="E729" s="73"/>
      <c r="F729" s="17"/>
      <c r="G729" s="17"/>
      <c r="H729" s="17"/>
      <c r="I729" s="17"/>
      <c r="J729" s="18"/>
      <c r="K729" s="18"/>
      <c r="L729" s="18"/>
      <c r="M729" s="18"/>
      <c r="N729" s="18"/>
      <c r="O729" s="17"/>
      <c r="P729" s="17"/>
      <c r="Q729" s="17"/>
      <c r="R729" s="17"/>
      <c r="S729" s="17"/>
      <c r="T729" s="17"/>
    </row>
    <row r="730" spans="1:20" s="2" customFormat="1" ht="15" customHeight="1">
      <c r="A730" s="16"/>
      <c r="B730" s="16"/>
      <c r="C730" s="17"/>
      <c r="D730" s="17"/>
      <c r="E730" s="73"/>
      <c r="F730" s="17"/>
      <c r="G730" s="17"/>
      <c r="H730" s="17"/>
      <c r="I730" s="17"/>
      <c r="J730" s="18"/>
      <c r="K730" s="18"/>
      <c r="L730" s="18"/>
      <c r="M730" s="18"/>
      <c r="N730" s="18"/>
      <c r="O730" s="17"/>
      <c r="P730" s="17"/>
      <c r="Q730" s="17"/>
      <c r="R730" s="17"/>
      <c r="S730" s="17"/>
      <c r="T730" s="17"/>
    </row>
    <row r="731" spans="1:20" s="2" customFormat="1" ht="15" customHeight="1">
      <c r="A731" s="16"/>
      <c r="B731" s="16"/>
      <c r="C731" s="17"/>
      <c r="D731" s="17"/>
      <c r="E731" s="73"/>
      <c r="F731" s="17"/>
      <c r="G731" s="17"/>
      <c r="H731" s="17"/>
      <c r="I731" s="17"/>
      <c r="J731" s="18"/>
      <c r="K731" s="18"/>
      <c r="L731" s="18"/>
      <c r="M731" s="18"/>
      <c r="N731" s="18"/>
      <c r="O731" s="17"/>
      <c r="P731" s="17"/>
      <c r="Q731" s="17"/>
      <c r="R731" s="17"/>
      <c r="S731" s="17"/>
      <c r="T731" s="17"/>
    </row>
    <row r="732" spans="1:20" s="2" customFormat="1" ht="15" customHeight="1">
      <c r="A732" s="16"/>
      <c r="B732" s="16"/>
      <c r="C732" s="17"/>
      <c r="D732" s="17"/>
      <c r="E732" s="73"/>
      <c r="F732" s="17"/>
      <c r="G732" s="17"/>
      <c r="H732" s="17"/>
      <c r="I732" s="17"/>
      <c r="J732" s="18"/>
      <c r="K732" s="18"/>
      <c r="L732" s="18"/>
      <c r="M732" s="18"/>
      <c r="N732" s="18"/>
      <c r="O732" s="17"/>
      <c r="P732" s="17"/>
      <c r="Q732" s="17"/>
      <c r="R732" s="17"/>
      <c r="S732" s="17"/>
      <c r="T732" s="17"/>
    </row>
    <row r="733" spans="1:20" s="2" customFormat="1" ht="15" customHeight="1">
      <c r="A733" s="16"/>
      <c r="B733" s="16"/>
      <c r="C733" s="17"/>
      <c r="D733" s="17"/>
      <c r="E733" s="73"/>
      <c r="F733" s="17"/>
      <c r="G733" s="17"/>
      <c r="H733" s="17"/>
      <c r="I733" s="17"/>
      <c r="J733" s="18"/>
      <c r="K733" s="18"/>
      <c r="L733" s="18"/>
      <c r="M733" s="18"/>
      <c r="N733" s="18"/>
      <c r="O733" s="17"/>
      <c r="P733" s="17"/>
      <c r="Q733" s="17"/>
      <c r="R733" s="17"/>
      <c r="S733" s="17"/>
      <c r="T733" s="17"/>
    </row>
    <row r="734" spans="1:20" s="2" customFormat="1" ht="15" customHeight="1">
      <c r="A734" s="16"/>
      <c r="B734" s="16"/>
      <c r="C734" s="17"/>
      <c r="D734" s="17"/>
      <c r="E734" s="73"/>
      <c r="F734" s="17"/>
      <c r="G734" s="17"/>
      <c r="H734" s="17"/>
      <c r="I734" s="17"/>
      <c r="J734" s="18"/>
      <c r="K734" s="18"/>
      <c r="L734" s="18"/>
      <c r="M734" s="18"/>
      <c r="N734" s="18"/>
      <c r="O734" s="17"/>
      <c r="P734" s="17"/>
      <c r="Q734" s="17"/>
      <c r="R734" s="17"/>
      <c r="S734" s="17"/>
      <c r="T734" s="17"/>
    </row>
    <row r="735" spans="1:20" s="2" customFormat="1" ht="15" customHeight="1">
      <c r="A735" s="16"/>
      <c r="B735" s="16"/>
      <c r="C735" s="17"/>
      <c r="D735" s="17"/>
      <c r="E735" s="73"/>
      <c r="F735" s="17"/>
      <c r="G735" s="17"/>
      <c r="H735" s="17"/>
      <c r="I735" s="17"/>
      <c r="J735" s="18"/>
      <c r="K735" s="18"/>
      <c r="L735" s="18"/>
      <c r="M735" s="18"/>
      <c r="N735" s="18"/>
      <c r="O735" s="17"/>
      <c r="P735" s="17"/>
      <c r="Q735" s="17"/>
      <c r="R735" s="17"/>
      <c r="S735" s="17"/>
      <c r="T735" s="17"/>
    </row>
    <row r="736" spans="1:20" s="2" customFormat="1" ht="15" customHeight="1">
      <c r="A736" s="16"/>
      <c r="B736" s="16"/>
      <c r="C736" s="17"/>
      <c r="D736" s="17"/>
      <c r="E736" s="73"/>
      <c r="F736" s="17"/>
      <c r="G736" s="17"/>
      <c r="H736" s="17"/>
      <c r="I736" s="17"/>
      <c r="J736" s="18"/>
      <c r="K736" s="18"/>
      <c r="L736" s="18"/>
      <c r="M736" s="18"/>
      <c r="N736" s="18"/>
      <c r="O736" s="17"/>
      <c r="P736" s="17"/>
      <c r="Q736" s="17"/>
      <c r="R736" s="17"/>
      <c r="S736" s="17"/>
      <c r="T736" s="17"/>
    </row>
    <row r="737" spans="1:20" s="2" customFormat="1" ht="15" customHeight="1">
      <c r="A737" s="16"/>
      <c r="B737" s="16"/>
      <c r="C737" s="17"/>
      <c r="D737" s="17"/>
      <c r="E737" s="73"/>
      <c r="F737" s="17"/>
      <c r="G737" s="17"/>
      <c r="H737" s="17"/>
      <c r="I737" s="17"/>
      <c r="J737" s="18"/>
      <c r="K737" s="18"/>
      <c r="L737" s="18"/>
      <c r="M737" s="18"/>
      <c r="N737" s="18"/>
      <c r="O737" s="17"/>
      <c r="P737" s="17"/>
      <c r="Q737" s="17"/>
      <c r="R737" s="17"/>
      <c r="S737" s="17"/>
      <c r="T737" s="17"/>
    </row>
    <row r="738" spans="1:20" s="2" customFormat="1" ht="15" customHeight="1">
      <c r="A738" s="16"/>
      <c r="B738" s="16"/>
      <c r="C738" s="17"/>
      <c r="D738" s="17"/>
      <c r="E738" s="73"/>
      <c r="F738" s="17"/>
      <c r="G738" s="17"/>
      <c r="H738" s="17"/>
      <c r="I738" s="17"/>
      <c r="J738" s="18"/>
      <c r="K738" s="18"/>
      <c r="L738" s="18"/>
      <c r="M738" s="18"/>
      <c r="N738" s="18"/>
      <c r="O738" s="17"/>
      <c r="P738" s="17"/>
      <c r="Q738" s="17"/>
      <c r="R738" s="17"/>
      <c r="S738" s="17"/>
      <c r="T738" s="17"/>
    </row>
    <row r="739" spans="1:20" s="2" customFormat="1" ht="15" customHeight="1">
      <c r="A739" s="16"/>
      <c r="B739" s="16"/>
      <c r="C739" s="17"/>
      <c r="D739" s="17"/>
      <c r="E739" s="73"/>
      <c r="F739" s="17"/>
      <c r="G739" s="17"/>
      <c r="H739" s="17"/>
      <c r="I739" s="17"/>
      <c r="J739" s="18"/>
      <c r="K739" s="18"/>
      <c r="L739" s="18"/>
      <c r="M739" s="18"/>
      <c r="N739" s="18"/>
      <c r="O739" s="17"/>
      <c r="P739" s="17"/>
      <c r="Q739" s="17"/>
      <c r="R739" s="17"/>
      <c r="S739" s="17"/>
      <c r="T739" s="17"/>
    </row>
    <row r="740" spans="1:20" s="2" customFormat="1" ht="15" customHeight="1">
      <c r="A740" s="16"/>
      <c r="B740" s="16"/>
      <c r="C740" s="17"/>
      <c r="D740" s="17"/>
      <c r="E740" s="73"/>
      <c r="F740" s="17"/>
      <c r="G740" s="17"/>
      <c r="H740" s="17"/>
      <c r="I740" s="17"/>
      <c r="J740" s="18"/>
      <c r="K740" s="18"/>
      <c r="L740" s="18"/>
      <c r="M740" s="18"/>
      <c r="N740" s="18"/>
      <c r="O740" s="17"/>
      <c r="P740" s="17"/>
      <c r="Q740" s="17"/>
      <c r="R740" s="17"/>
      <c r="S740" s="17"/>
      <c r="T740" s="17"/>
    </row>
    <row r="741" spans="1:20" s="2" customFormat="1" ht="15" customHeight="1">
      <c r="A741" s="16"/>
      <c r="B741" s="16"/>
      <c r="C741" s="17"/>
      <c r="D741" s="17"/>
      <c r="E741" s="73"/>
      <c r="F741" s="17"/>
      <c r="G741" s="17"/>
      <c r="H741" s="17"/>
      <c r="I741" s="17"/>
      <c r="J741" s="18"/>
      <c r="K741" s="18"/>
      <c r="L741" s="18"/>
      <c r="M741" s="18"/>
      <c r="N741" s="18"/>
      <c r="O741" s="17"/>
      <c r="P741" s="17"/>
      <c r="Q741" s="17"/>
      <c r="R741" s="17"/>
      <c r="S741" s="17"/>
      <c r="T741" s="17"/>
    </row>
    <row r="742" spans="1:20" s="2" customFormat="1" ht="15" customHeight="1">
      <c r="A742" s="16"/>
      <c r="B742" s="16"/>
      <c r="C742" s="17"/>
      <c r="D742" s="17"/>
      <c r="E742" s="73"/>
      <c r="F742" s="17"/>
      <c r="G742" s="17"/>
      <c r="H742" s="17"/>
      <c r="I742" s="17"/>
      <c r="J742" s="18"/>
      <c r="K742" s="18"/>
      <c r="L742" s="18"/>
      <c r="M742" s="18"/>
      <c r="N742" s="18"/>
      <c r="O742" s="17"/>
      <c r="P742" s="17"/>
      <c r="Q742" s="17"/>
      <c r="R742" s="17"/>
      <c r="S742" s="17"/>
      <c r="T742" s="17"/>
    </row>
    <row r="743" spans="1:20" s="2" customFormat="1" ht="15" customHeight="1">
      <c r="A743" s="16"/>
      <c r="B743" s="16"/>
      <c r="C743" s="17"/>
      <c r="D743" s="17"/>
      <c r="E743" s="73"/>
      <c r="F743" s="17"/>
      <c r="G743" s="17"/>
      <c r="H743" s="17"/>
      <c r="I743" s="17"/>
      <c r="J743" s="18"/>
      <c r="K743" s="18"/>
      <c r="L743" s="18"/>
      <c r="M743" s="18"/>
      <c r="N743" s="18"/>
      <c r="O743" s="17"/>
      <c r="P743" s="17"/>
      <c r="Q743" s="17"/>
      <c r="R743" s="17"/>
      <c r="S743" s="17"/>
      <c r="T743" s="17"/>
    </row>
    <row r="744" spans="1:20" s="2" customFormat="1" ht="15" customHeight="1">
      <c r="A744" s="16"/>
      <c r="B744" s="16"/>
      <c r="C744" s="17"/>
      <c r="D744" s="17"/>
      <c r="E744" s="73"/>
      <c r="F744" s="17"/>
      <c r="G744" s="17"/>
      <c r="H744" s="17"/>
      <c r="I744" s="17"/>
      <c r="J744" s="18"/>
      <c r="K744" s="18"/>
      <c r="L744" s="18"/>
      <c r="M744" s="18"/>
      <c r="N744" s="18"/>
      <c r="O744" s="17"/>
      <c r="P744" s="17"/>
      <c r="Q744" s="17"/>
      <c r="R744" s="17"/>
      <c r="S744" s="17"/>
      <c r="T744" s="17"/>
    </row>
    <row r="745" spans="1:20" s="2" customFormat="1" ht="15" customHeight="1">
      <c r="A745" s="16"/>
      <c r="B745" s="16"/>
      <c r="C745" s="17"/>
      <c r="D745" s="17"/>
      <c r="E745" s="73"/>
      <c r="F745" s="17"/>
      <c r="G745" s="17"/>
      <c r="H745" s="17"/>
      <c r="I745" s="17"/>
      <c r="J745" s="18"/>
      <c r="K745" s="18"/>
      <c r="L745" s="18"/>
      <c r="M745" s="18"/>
      <c r="N745" s="18"/>
      <c r="O745" s="17"/>
      <c r="P745" s="17"/>
      <c r="Q745" s="17"/>
      <c r="R745" s="17"/>
      <c r="S745" s="17"/>
      <c r="T745" s="17"/>
    </row>
    <row r="746" spans="1:20" s="2" customFormat="1" ht="15" customHeight="1">
      <c r="A746" s="16"/>
      <c r="B746" s="16"/>
      <c r="C746" s="17"/>
      <c r="D746" s="17"/>
      <c r="E746" s="73"/>
      <c r="F746" s="17"/>
      <c r="G746" s="17"/>
      <c r="H746" s="17"/>
      <c r="I746" s="17"/>
      <c r="J746" s="18"/>
      <c r="K746" s="18"/>
      <c r="L746" s="18"/>
      <c r="M746" s="18"/>
      <c r="N746" s="18"/>
      <c r="O746" s="17"/>
      <c r="P746" s="17"/>
      <c r="Q746" s="17"/>
      <c r="R746" s="17"/>
      <c r="S746" s="17"/>
      <c r="T746" s="17"/>
    </row>
    <row r="747" spans="1:20" s="2" customFormat="1" ht="15" customHeight="1">
      <c r="A747" s="16"/>
      <c r="B747" s="16"/>
      <c r="C747" s="17"/>
      <c r="D747" s="17"/>
      <c r="E747" s="73"/>
      <c r="F747" s="17"/>
      <c r="G747" s="17"/>
      <c r="H747" s="17"/>
      <c r="I747" s="17"/>
      <c r="J747" s="18"/>
      <c r="K747" s="18"/>
      <c r="L747" s="18"/>
      <c r="M747" s="18"/>
      <c r="N747" s="18"/>
      <c r="O747" s="17"/>
      <c r="P747" s="17"/>
      <c r="Q747" s="17"/>
      <c r="R747" s="17"/>
      <c r="S747" s="17"/>
      <c r="T747" s="17"/>
    </row>
    <row r="748" spans="1:20" s="2" customFormat="1" ht="15" customHeight="1">
      <c r="A748" s="16"/>
      <c r="B748" s="16"/>
      <c r="C748" s="17"/>
      <c r="D748" s="17"/>
      <c r="E748" s="73"/>
      <c r="F748" s="17"/>
      <c r="G748" s="17"/>
      <c r="H748" s="17"/>
      <c r="I748" s="17"/>
      <c r="J748" s="18"/>
      <c r="K748" s="18"/>
      <c r="L748" s="18"/>
      <c r="M748" s="18"/>
      <c r="N748" s="18"/>
      <c r="O748" s="17"/>
      <c r="P748" s="17"/>
      <c r="Q748" s="17"/>
      <c r="R748" s="17"/>
      <c r="S748" s="17"/>
      <c r="T748" s="17"/>
    </row>
    <row r="749" spans="1:20" s="2" customFormat="1">
      <c r="A749" s="16"/>
      <c r="B749" s="16"/>
      <c r="C749" s="17"/>
      <c r="D749" s="17"/>
      <c r="E749" s="73"/>
      <c r="F749" s="17"/>
      <c r="G749" s="17"/>
      <c r="H749" s="17"/>
      <c r="I749" s="17"/>
      <c r="J749" s="18"/>
      <c r="K749" s="18"/>
      <c r="L749" s="18"/>
      <c r="M749" s="18"/>
      <c r="N749" s="18"/>
      <c r="O749" s="17"/>
      <c r="P749" s="17"/>
      <c r="Q749" s="17"/>
      <c r="R749" s="17"/>
      <c r="S749" s="17"/>
      <c r="T749" s="17"/>
    </row>
    <row r="750" spans="1:20" s="2" customFormat="1">
      <c r="A750" s="16"/>
      <c r="B750" s="16"/>
      <c r="C750" s="17"/>
      <c r="D750" s="17"/>
      <c r="E750" s="73"/>
      <c r="F750" s="17"/>
      <c r="G750" s="17"/>
      <c r="H750" s="17"/>
      <c r="I750" s="17"/>
      <c r="J750" s="18"/>
      <c r="K750" s="18"/>
      <c r="L750" s="18"/>
      <c r="M750" s="18"/>
      <c r="N750" s="18"/>
      <c r="O750" s="17"/>
      <c r="P750" s="17"/>
      <c r="Q750" s="17"/>
      <c r="R750" s="17"/>
      <c r="S750" s="17"/>
      <c r="T750" s="17"/>
    </row>
    <row r="751" spans="1:20" s="2" customFormat="1">
      <c r="A751" s="16"/>
      <c r="B751" s="16"/>
      <c r="C751" s="17"/>
      <c r="D751" s="17"/>
      <c r="E751" s="73"/>
      <c r="F751" s="17"/>
      <c r="G751" s="17"/>
      <c r="H751" s="17"/>
      <c r="I751" s="17"/>
      <c r="J751" s="18"/>
      <c r="K751" s="18"/>
      <c r="L751" s="18"/>
      <c r="M751" s="18"/>
      <c r="N751" s="18"/>
      <c r="O751" s="17"/>
      <c r="P751" s="17"/>
      <c r="Q751" s="17"/>
      <c r="R751" s="17"/>
      <c r="S751" s="17"/>
      <c r="T751" s="17"/>
    </row>
    <row r="752" spans="1:20" s="2" customFormat="1">
      <c r="A752" s="16"/>
      <c r="B752" s="16"/>
      <c r="C752" s="17"/>
      <c r="D752" s="17"/>
      <c r="E752" s="73"/>
      <c r="F752" s="17"/>
      <c r="G752" s="17"/>
      <c r="H752" s="17"/>
      <c r="I752" s="17"/>
      <c r="J752" s="18"/>
      <c r="K752" s="18"/>
      <c r="L752" s="18"/>
      <c r="M752" s="18"/>
      <c r="N752" s="18"/>
      <c r="O752" s="17"/>
      <c r="P752" s="17"/>
      <c r="Q752" s="17"/>
      <c r="R752" s="17"/>
      <c r="S752" s="17"/>
      <c r="T752" s="17"/>
    </row>
    <row r="753" spans="1:20" s="2" customFormat="1">
      <c r="A753" s="16"/>
      <c r="B753" s="16"/>
      <c r="C753" s="17"/>
      <c r="D753" s="17"/>
      <c r="E753" s="73"/>
      <c r="F753" s="17"/>
      <c r="G753" s="17"/>
      <c r="H753" s="17"/>
      <c r="I753" s="17"/>
      <c r="J753" s="18"/>
      <c r="K753" s="18"/>
      <c r="L753" s="18"/>
      <c r="M753" s="18"/>
      <c r="N753" s="18"/>
      <c r="O753" s="17"/>
      <c r="P753" s="17"/>
      <c r="Q753" s="17"/>
      <c r="R753" s="17"/>
      <c r="S753" s="17"/>
      <c r="T753" s="17"/>
    </row>
    <row r="754" spans="1:20" s="2" customFormat="1">
      <c r="A754" s="16"/>
      <c r="B754" s="16"/>
      <c r="C754" s="17"/>
      <c r="D754" s="17"/>
      <c r="E754" s="73"/>
      <c r="F754" s="17"/>
      <c r="G754" s="17"/>
      <c r="H754" s="17"/>
      <c r="I754" s="17"/>
      <c r="J754" s="18"/>
      <c r="K754" s="18"/>
      <c r="L754" s="18"/>
      <c r="M754" s="18"/>
      <c r="N754" s="18"/>
      <c r="O754" s="17"/>
      <c r="P754" s="17"/>
      <c r="Q754" s="17"/>
      <c r="R754" s="17"/>
      <c r="S754" s="17"/>
      <c r="T754" s="17"/>
    </row>
    <row r="755" spans="1:20" s="2" customFormat="1">
      <c r="A755" s="16"/>
      <c r="B755" s="16"/>
      <c r="C755" s="17"/>
      <c r="D755" s="17"/>
      <c r="E755" s="73"/>
      <c r="F755" s="17"/>
      <c r="G755" s="17"/>
      <c r="H755" s="17"/>
      <c r="I755" s="17"/>
      <c r="J755" s="18"/>
      <c r="K755" s="18"/>
      <c r="L755" s="18"/>
      <c r="M755" s="18"/>
      <c r="N755" s="18"/>
      <c r="O755" s="17"/>
      <c r="P755" s="17"/>
      <c r="Q755" s="17"/>
      <c r="R755" s="17"/>
      <c r="S755" s="17"/>
      <c r="T755" s="17"/>
    </row>
    <row r="756" spans="1:20" s="2" customFormat="1">
      <c r="A756" s="16"/>
      <c r="B756" s="16"/>
      <c r="C756" s="17"/>
      <c r="D756" s="17"/>
      <c r="E756" s="73"/>
      <c r="F756" s="17"/>
      <c r="G756" s="17"/>
      <c r="H756" s="17"/>
      <c r="I756" s="17"/>
      <c r="J756" s="18"/>
      <c r="K756" s="18"/>
      <c r="L756" s="18"/>
      <c r="M756" s="18"/>
      <c r="N756" s="18"/>
      <c r="O756" s="17"/>
      <c r="P756" s="17"/>
      <c r="Q756" s="17"/>
      <c r="R756" s="17"/>
      <c r="S756" s="17"/>
      <c r="T756" s="17"/>
    </row>
    <row r="757" spans="1:20" s="2" customFormat="1">
      <c r="A757" s="16"/>
      <c r="B757" s="16"/>
      <c r="C757" s="17"/>
      <c r="D757" s="17"/>
      <c r="E757" s="73"/>
      <c r="F757" s="17"/>
      <c r="G757" s="17"/>
      <c r="H757" s="17"/>
      <c r="I757" s="17"/>
      <c r="J757" s="18"/>
      <c r="K757" s="18"/>
      <c r="L757" s="18"/>
      <c r="M757" s="18"/>
      <c r="N757" s="18"/>
      <c r="O757" s="17"/>
      <c r="P757" s="17"/>
      <c r="Q757" s="17"/>
      <c r="R757" s="17"/>
      <c r="S757" s="17"/>
      <c r="T757" s="17"/>
    </row>
    <row r="758" spans="1:20" s="2" customFormat="1" ht="15" customHeight="1">
      <c r="A758" s="16"/>
      <c r="B758" s="16"/>
      <c r="C758" s="17"/>
      <c r="D758" s="17"/>
      <c r="E758" s="73"/>
      <c r="F758" s="17"/>
      <c r="G758" s="17"/>
      <c r="H758" s="17"/>
      <c r="I758" s="17"/>
      <c r="J758" s="18"/>
      <c r="K758" s="18"/>
      <c r="L758" s="18"/>
      <c r="M758" s="18"/>
      <c r="N758" s="18"/>
      <c r="O758" s="17"/>
      <c r="P758" s="17"/>
      <c r="Q758" s="17"/>
      <c r="R758" s="17"/>
      <c r="S758" s="17"/>
      <c r="T758" s="17"/>
    </row>
    <row r="759" spans="1:20" s="2" customFormat="1" ht="15" customHeight="1">
      <c r="A759" s="16"/>
      <c r="B759" s="16"/>
      <c r="C759" s="17"/>
      <c r="D759" s="17"/>
      <c r="E759" s="73"/>
      <c r="F759" s="17"/>
      <c r="G759" s="17"/>
      <c r="H759" s="17"/>
      <c r="I759" s="17"/>
      <c r="J759" s="18"/>
      <c r="K759" s="18"/>
      <c r="L759" s="18"/>
      <c r="M759" s="18"/>
      <c r="N759" s="18"/>
      <c r="O759" s="17"/>
      <c r="P759" s="17"/>
      <c r="Q759" s="17"/>
      <c r="R759" s="17"/>
      <c r="S759" s="17"/>
      <c r="T759" s="17"/>
    </row>
    <row r="760" spans="1:20" s="2" customFormat="1">
      <c r="A760" s="16"/>
      <c r="B760" s="16"/>
      <c r="C760" s="17"/>
      <c r="D760" s="17"/>
      <c r="E760" s="73"/>
      <c r="F760" s="17"/>
      <c r="G760" s="17"/>
      <c r="H760" s="17"/>
      <c r="I760" s="17"/>
      <c r="J760" s="18"/>
      <c r="K760" s="18"/>
      <c r="L760" s="18"/>
      <c r="M760" s="18"/>
      <c r="N760" s="18"/>
      <c r="O760" s="17"/>
      <c r="P760" s="17"/>
      <c r="Q760" s="17"/>
      <c r="R760" s="17"/>
      <c r="S760" s="17"/>
      <c r="T760" s="17"/>
    </row>
    <row r="761" spans="1:20" s="2" customFormat="1">
      <c r="A761" s="16"/>
      <c r="B761" s="16"/>
      <c r="C761" s="17"/>
      <c r="D761" s="17"/>
      <c r="E761" s="73"/>
      <c r="F761" s="17"/>
      <c r="G761" s="17"/>
      <c r="H761" s="17"/>
      <c r="I761" s="17"/>
      <c r="J761" s="18"/>
      <c r="K761" s="18"/>
      <c r="L761" s="18"/>
      <c r="M761" s="18"/>
      <c r="N761" s="18"/>
      <c r="O761" s="17"/>
      <c r="P761" s="17"/>
      <c r="Q761" s="17"/>
      <c r="R761" s="17"/>
      <c r="S761" s="17"/>
      <c r="T761" s="17"/>
    </row>
    <row r="762" spans="1:20" s="2" customFormat="1">
      <c r="A762" s="16"/>
      <c r="B762" s="16"/>
      <c r="C762" s="17"/>
      <c r="D762" s="17"/>
      <c r="E762" s="73"/>
      <c r="F762" s="17"/>
      <c r="G762" s="17"/>
      <c r="H762" s="17"/>
      <c r="I762" s="17"/>
      <c r="J762" s="18"/>
      <c r="K762" s="18"/>
      <c r="L762" s="18"/>
      <c r="M762" s="18"/>
      <c r="N762" s="18"/>
      <c r="O762" s="17"/>
      <c r="P762" s="17"/>
      <c r="Q762" s="17"/>
      <c r="R762" s="17"/>
      <c r="S762" s="17"/>
      <c r="T762" s="17"/>
    </row>
    <row r="763" spans="1:20" s="2" customFormat="1">
      <c r="A763" s="16"/>
      <c r="B763" s="16"/>
      <c r="C763" s="17"/>
      <c r="D763" s="17"/>
      <c r="E763" s="73"/>
      <c r="F763" s="17"/>
      <c r="G763" s="17"/>
      <c r="H763" s="17"/>
      <c r="I763" s="17"/>
      <c r="J763" s="18"/>
      <c r="K763" s="18"/>
      <c r="L763" s="18"/>
      <c r="M763" s="18"/>
      <c r="N763" s="18"/>
      <c r="O763" s="17"/>
      <c r="P763" s="17"/>
      <c r="Q763" s="17"/>
      <c r="R763" s="17"/>
      <c r="S763" s="17"/>
      <c r="T763" s="17"/>
    </row>
    <row r="764" spans="1:20" s="2" customFormat="1">
      <c r="A764" s="16"/>
      <c r="B764" s="16"/>
      <c r="C764" s="17"/>
      <c r="D764" s="17"/>
      <c r="E764" s="73"/>
      <c r="F764" s="17"/>
      <c r="G764" s="17"/>
      <c r="H764" s="17"/>
      <c r="I764" s="17"/>
      <c r="J764" s="18"/>
      <c r="K764" s="18"/>
      <c r="L764" s="18"/>
      <c r="M764" s="18"/>
      <c r="N764" s="18"/>
      <c r="O764" s="17"/>
      <c r="P764" s="17"/>
      <c r="Q764" s="17"/>
      <c r="R764" s="17"/>
      <c r="S764" s="17"/>
      <c r="T764" s="17"/>
    </row>
    <row r="765" spans="1:20" s="2" customFormat="1" ht="15" customHeight="1">
      <c r="A765" s="16"/>
      <c r="B765" s="16"/>
      <c r="C765" s="17"/>
      <c r="D765" s="17"/>
      <c r="E765" s="73"/>
      <c r="F765" s="17"/>
      <c r="G765" s="17"/>
      <c r="H765" s="17"/>
      <c r="I765" s="17"/>
      <c r="J765" s="18"/>
      <c r="K765" s="18"/>
      <c r="L765" s="18"/>
      <c r="M765" s="18"/>
      <c r="N765" s="18"/>
      <c r="O765" s="17"/>
      <c r="P765" s="17"/>
      <c r="Q765" s="17"/>
      <c r="R765" s="17"/>
      <c r="S765" s="17"/>
      <c r="T765" s="17"/>
    </row>
    <row r="766" spans="1:20" s="2" customFormat="1" ht="15" customHeight="1">
      <c r="A766" s="16"/>
      <c r="B766" s="16"/>
      <c r="C766" s="17"/>
      <c r="D766" s="17"/>
      <c r="E766" s="73"/>
      <c r="F766" s="17"/>
      <c r="G766" s="17"/>
      <c r="H766" s="17"/>
      <c r="I766" s="17"/>
      <c r="J766" s="18"/>
      <c r="K766" s="18"/>
      <c r="L766" s="18"/>
      <c r="M766" s="18"/>
      <c r="N766" s="18"/>
      <c r="O766" s="17"/>
      <c r="P766" s="17"/>
      <c r="Q766" s="17"/>
      <c r="R766" s="17"/>
      <c r="S766" s="17"/>
      <c r="T766" s="17"/>
    </row>
    <row r="767" spans="1:20" s="2" customFormat="1" ht="15" customHeight="1">
      <c r="A767" s="16"/>
      <c r="B767" s="16"/>
      <c r="C767" s="17"/>
      <c r="D767" s="17"/>
      <c r="E767" s="73"/>
      <c r="F767" s="17"/>
      <c r="G767" s="17"/>
      <c r="H767" s="17"/>
      <c r="I767" s="17"/>
      <c r="J767" s="18"/>
      <c r="K767" s="18"/>
      <c r="L767" s="18"/>
      <c r="M767" s="18"/>
      <c r="N767" s="18"/>
      <c r="O767" s="17"/>
      <c r="P767" s="17"/>
      <c r="Q767" s="17"/>
      <c r="R767" s="17"/>
      <c r="S767" s="17"/>
      <c r="T767" s="17"/>
    </row>
    <row r="768" spans="1:20" s="2" customFormat="1" ht="15" customHeight="1">
      <c r="A768" s="16"/>
      <c r="B768" s="16"/>
      <c r="C768" s="17"/>
      <c r="D768" s="17"/>
      <c r="E768" s="73"/>
      <c r="F768" s="17"/>
      <c r="G768" s="17"/>
      <c r="H768" s="17"/>
      <c r="I768" s="17"/>
      <c r="J768" s="18"/>
      <c r="K768" s="18"/>
      <c r="L768" s="18"/>
      <c r="M768" s="18"/>
      <c r="N768" s="18"/>
      <c r="O768" s="17"/>
      <c r="P768" s="17"/>
      <c r="Q768" s="17"/>
      <c r="R768" s="17"/>
      <c r="S768" s="17"/>
      <c r="T768" s="17"/>
    </row>
    <row r="769" spans="1:20" s="2" customFormat="1" ht="15" customHeight="1">
      <c r="A769" s="16"/>
      <c r="B769" s="16"/>
      <c r="C769" s="17"/>
      <c r="D769" s="17"/>
      <c r="E769" s="73"/>
      <c r="F769" s="17"/>
      <c r="G769" s="17"/>
      <c r="H769" s="17"/>
      <c r="I769" s="17"/>
      <c r="J769" s="18"/>
      <c r="K769" s="18"/>
      <c r="L769" s="18"/>
      <c r="M769" s="18"/>
      <c r="N769" s="18"/>
      <c r="O769" s="17"/>
      <c r="P769" s="17"/>
      <c r="Q769" s="17"/>
      <c r="R769" s="17"/>
      <c r="S769" s="17"/>
      <c r="T769" s="17"/>
    </row>
    <row r="770" spans="1:20" s="2" customFormat="1" ht="15" customHeight="1">
      <c r="A770" s="16"/>
      <c r="B770" s="16"/>
      <c r="C770" s="17"/>
      <c r="D770" s="17"/>
      <c r="E770" s="73"/>
      <c r="F770" s="17"/>
      <c r="G770" s="17"/>
      <c r="H770" s="17"/>
      <c r="I770" s="17"/>
      <c r="J770" s="18"/>
      <c r="K770" s="18"/>
      <c r="L770" s="18"/>
      <c r="M770" s="18"/>
      <c r="N770" s="18"/>
      <c r="O770" s="17"/>
      <c r="P770" s="17"/>
      <c r="Q770" s="17"/>
      <c r="R770" s="17"/>
      <c r="S770" s="17"/>
      <c r="T770" s="17"/>
    </row>
    <row r="771" spans="1:20" s="2" customFormat="1" ht="15" customHeight="1">
      <c r="A771" s="16"/>
      <c r="B771" s="16"/>
      <c r="C771" s="17"/>
      <c r="D771" s="17"/>
      <c r="E771" s="73"/>
      <c r="F771" s="17"/>
      <c r="G771" s="17"/>
      <c r="H771" s="17"/>
      <c r="I771" s="17"/>
      <c r="J771" s="18"/>
      <c r="K771" s="18"/>
      <c r="L771" s="18"/>
      <c r="M771" s="18"/>
      <c r="N771" s="18"/>
      <c r="O771" s="17"/>
      <c r="P771" s="17"/>
      <c r="Q771" s="17"/>
      <c r="R771" s="17"/>
      <c r="S771" s="17"/>
      <c r="T771" s="17"/>
    </row>
    <row r="772" spans="1:20" s="2" customFormat="1" ht="15" customHeight="1">
      <c r="A772" s="16"/>
      <c r="B772" s="16"/>
      <c r="C772" s="17"/>
      <c r="D772" s="17"/>
      <c r="E772" s="73"/>
      <c r="F772" s="17"/>
      <c r="G772" s="17"/>
      <c r="H772" s="17"/>
      <c r="I772" s="17"/>
      <c r="J772" s="18"/>
      <c r="K772" s="18"/>
      <c r="L772" s="18"/>
      <c r="M772" s="18"/>
      <c r="N772" s="18"/>
      <c r="O772" s="17"/>
      <c r="P772" s="17"/>
      <c r="Q772" s="17"/>
      <c r="R772" s="17"/>
      <c r="S772" s="17"/>
      <c r="T772" s="17"/>
    </row>
    <row r="773" spans="1:20" s="2" customFormat="1" ht="15" customHeight="1">
      <c r="A773" s="16"/>
      <c r="B773" s="16"/>
      <c r="C773" s="17"/>
      <c r="D773" s="17"/>
      <c r="E773" s="73"/>
      <c r="F773" s="17"/>
      <c r="G773" s="17"/>
      <c r="H773" s="17"/>
      <c r="I773" s="17"/>
      <c r="J773" s="18"/>
      <c r="K773" s="18"/>
      <c r="L773" s="18"/>
      <c r="M773" s="18"/>
      <c r="N773" s="18"/>
      <c r="O773" s="17"/>
      <c r="P773" s="17"/>
      <c r="Q773" s="17"/>
      <c r="R773" s="17"/>
      <c r="S773" s="17"/>
      <c r="T773" s="17"/>
    </row>
    <row r="774" spans="1:20" s="2" customFormat="1" ht="15" customHeight="1">
      <c r="A774" s="16"/>
      <c r="B774" s="16"/>
      <c r="C774" s="17"/>
      <c r="D774" s="17"/>
      <c r="E774" s="73"/>
      <c r="F774" s="17"/>
      <c r="G774" s="17"/>
      <c r="H774" s="17"/>
      <c r="I774" s="17"/>
      <c r="J774" s="18"/>
      <c r="K774" s="18"/>
      <c r="L774" s="18"/>
      <c r="M774" s="18"/>
      <c r="N774" s="18"/>
      <c r="O774" s="17"/>
      <c r="P774" s="17"/>
      <c r="Q774" s="17"/>
      <c r="R774" s="17"/>
      <c r="S774" s="17"/>
      <c r="T774" s="17"/>
    </row>
    <row r="775" spans="1:20" s="2" customFormat="1" ht="15" customHeight="1">
      <c r="A775" s="16"/>
      <c r="B775" s="16"/>
      <c r="C775" s="17"/>
      <c r="D775" s="17"/>
      <c r="E775" s="73"/>
      <c r="F775" s="17"/>
      <c r="G775" s="17"/>
      <c r="H775" s="17"/>
      <c r="I775" s="17"/>
      <c r="J775" s="18"/>
      <c r="K775" s="18"/>
      <c r="L775" s="18"/>
      <c r="M775" s="18"/>
      <c r="N775" s="18"/>
      <c r="O775" s="17"/>
      <c r="P775" s="17"/>
      <c r="Q775" s="17"/>
      <c r="R775" s="17"/>
      <c r="S775" s="17"/>
      <c r="T775" s="17"/>
    </row>
    <row r="776" spans="1:20" s="2" customFormat="1" ht="15" customHeight="1">
      <c r="A776" s="16"/>
      <c r="B776" s="16"/>
      <c r="C776" s="17"/>
      <c r="D776" s="17"/>
      <c r="E776" s="73"/>
      <c r="F776" s="17"/>
      <c r="G776" s="17"/>
      <c r="H776" s="17"/>
      <c r="I776" s="17"/>
      <c r="J776" s="18"/>
      <c r="K776" s="18"/>
      <c r="L776" s="18"/>
      <c r="M776" s="18"/>
      <c r="N776" s="18"/>
      <c r="O776" s="17"/>
      <c r="P776" s="17"/>
      <c r="Q776" s="17"/>
      <c r="R776" s="17"/>
      <c r="S776" s="17"/>
      <c r="T776" s="17"/>
    </row>
    <row r="777" spans="1:20" s="2" customFormat="1" ht="15" customHeight="1">
      <c r="A777" s="16"/>
      <c r="B777" s="16"/>
      <c r="C777" s="17"/>
      <c r="D777" s="17"/>
      <c r="E777" s="73"/>
      <c r="F777" s="17"/>
      <c r="G777" s="17"/>
      <c r="H777" s="17"/>
      <c r="I777" s="17"/>
      <c r="J777" s="18"/>
      <c r="K777" s="18"/>
      <c r="L777" s="18"/>
      <c r="M777" s="18"/>
      <c r="N777" s="18"/>
      <c r="O777" s="17"/>
      <c r="P777" s="17"/>
      <c r="Q777" s="17"/>
      <c r="R777" s="17"/>
      <c r="S777" s="17"/>
      <c r="T777" s="17"/>
    </row>
    <row r="778" spans="1:20" s="2" customFormat="1" ht="15" customHeight="1">
      <c r="A778" s="16"/>
      <c r="B778" s="16"/>
      <c r="C778" s="17"/>
      <c r="D778" s="17"/>
      <c r="E778" s="73"/>
      <c r="F778" s="17"/>
      <c r="G778" s="17"/>
      <c r="H778" s="17"/>
      <c r="I778" s="17"/>
      <c r="J778" s="18"/>
      <c r="K778" s="18"/>
      <c r="L778" s="18"/>
      <c r="M778" s="18"/>
      <c r="N778" s="18"/>
      <c r="O778" s="17"/>
      <c r="P778" s="17"/>
      <c r="Q778" s="17"/>
      <c r="R778" s="17"/>
      <c r="S778" s="17"/>
      <c r="T778" s="17"/>
    </row>
    <row r="779" spans="1:20" s="2" customFormat="1" ht="15" customHeight="1">
      <c r="A779" s="16"/>
      <c r="B779" s="16"/>
      <c r="C779" s="17"/>
      <c r="D779" s="17"/>
      <c r="E779" s="73"/>
      <c r="F779" s="17"/>
      <c r="G779" s="17"/>
      <c r="H779" s="17"/>
      <c r="I779" s="17"/>
      <c r="J779" s="18"/>
      <c r="K779" s="18"/>
      <c r="L779" s="18"/>
      <c r="M779" s="18"/>
      <c r="N779" s="18"/>
      <c r="O779" s="17"/>
      <c r="P779" s="17"/>
      <c r="Q779" s="17"/>
      <c r="R779" s="17"/>
      <c r="S779" s="17"/>
      <c r="T779" s="17"/>
    </row>
    <row r="780" spans="1:20" s="2" customFormat="1" ht="15" customHeight="1">
      <c r="A780" s="16"/>
      <c r="B780" s="16"/>
      <c r="C780" s="17"/>
      <c r="D780" s="17"/>
      <c r="E780" s="73"/>
      <c r="F780" s="17"/>
      <c r="G780" s="17"/>
      <c r="H780" s="17"/>
      <c r="I780" s="17"/>
      <c r="J780" s="18"/>
      <c r="K780" s="18"/>
      <c r="L780" s="18"/>
      <c r="M780" s="18"/>
      <c r="N780" s="18"/>
      <c r="O780" s="17"/>
      <c r="P780" s="17"/>
      <c r="Q780" s="17"/>
      <c r="R780" s="17"/>
      <c r="S780" s="17"/>
      <c r="T780" s="17"/>
    </row>
    <row r="781" spans="1:20" s="2" customFormat="1" ht="15" customHeight="1">
      <c r="A781" s="16"/>
      <c r="B781" s="16"/>
      <c r="C781" s="17"/>
      <c r="D781" s="17"/>
      <c r="E781" s="73"/>
      <c r="F781" s="17"/>
      <c r="G781" s="17"/>
      <c r="H781" s="17"/>
      <c r="I781" s="17"/>
      <c r="J781" s="18"/>
      <c r="K781" s="18"/>
      <c r="L781" s="18"/>
      <c r="M781" s="18"/>
      <c r="N781" s="18"/>
      <c r="O781" s="17"/>
      <c r="P781" s="17"/>
      <c r="Q781" s="17"/>
      <c r="R781" s="17"/>
      <c r="S781" s="17"/>
      <c r="T781" s="17"/>
    </row>
    <row r="782" spans="1:20" s="2" customFormat="1" ht="15" customHeight="1">
      <c r="A782" s="16"/>
      <c r="B782" s="16"/>
      <c r="C782" s="17"/>
      <c r="D782" s="17"/>
      <c r="E782" s="73"/>
      <c r="F782" s="17"/>
      <c r="G782" s="17"/>
      <c r="H782" s="17"/>
      <c r="I782" s="17"/>
      <c r="J782" s="18"/>
      <c r="K782" s="18"/>
      <c r="L782" s="18"/>
      <c r="M782" s="18"/>
      <c r="N782" s="18"/>
      <c r="O782" s="17"/>
      <c r="P782" s="17"/>
      <c r="Q782" s="17"/>
      <c r="R782" s="17"/>
      <c r="S782" s="17"/>
      <c r="T782" s="17"/>
    </row>
    <row r="783" spans="1:20" s="2" customFormat="1" ht="15" customHeight="1">
      <c r="A783" s="16"/>
      <c r="B783" s="16"/>
      <c r="C783" s="17"/>
      <c r="D783" s="17"/>
      <c r="E783" s="73"/>
      <c r="F783" s="17"/>
      <c r="G783" s="17"/>
      <c r="H783" s="17"/>
      <c r="I783" s="17"/>
      <c r="J783" s="18"/>
      <c r="K783" s="18"/>
      <c r="L783" s="18"/>
      <c r="M783" s="18"/>
      <c r="N783" s="18"/>
      <c r="O783" s="17"/>
      <c r="P783" s="17"/>
      <c r="Q783" s="17"/>
      <c r="R783" s="17"/>
      <c r="S783" s="17"/>
      <c r="T783" s="17"/>
    </row>
    <row r="784" spans="1:20" s="2" customFormat="1" ht="15" customHeight="1">
      <c r="A784" s="16"/>
      <c r="B784" s="16"/>
      <c r="C784" s="17"/>
      <c r="D784" s="17"/>
      <c r="E784" s="73"/>
      <c r="F784" s="17"/>
      <c r="G784" s="17"/>
      <c r="H784" s="17"/>
      <c r="I784" s="17"/>
      <c r="J784" s="18"/>
      <c r="K784" s="18"/>
      <c r="L784" s="18"/>
      <c r="M784" s="18"/>
      <c r="N784" s="18"/>
      <c r="O784" s="17"/>
      <c r="P784" s="17"/>
      <c r="Q784" s="17"/>
      <c r="R784" s="17"/>
      <c r="S784" s="17"/>
      <c r="T784" s="17"/>
    </row>
    <row r="785" spans="1:20" s="2" customFormat="1" ht="15" customHeight="1">
      <c r="A785" s="16"/>
      <c r="B785" s="16"/>
      <c r="C785" s="17"/>
      <c r="D785" s="17"/>
      <c r="E785" s="73"/>
      <c r="F785" s="17"/>
      <c r="G785" s="17"/>
      <c r="H785" s="17"/>
      <c r="I785" s="17"/>
      <c r="J785" s="18"/>
      <c r="K785" s="18"/>
      <c r="L785" s="18"/>
      <c r="M785" s="18"/>
      <c r="N785" s="18"/>
      <c r="O785" s="17"/>
      <c r="P785" s="17"/>
      <c r="Q785" s="17"/>
      <c r="R785" s="17"/>
      <c r="S785" s="17"/>
      <c r="T785" s="17"/>
    </row>
    <row r="786" spans="1:20" s="2" customFormat="1" ht="15" customHeight="1">
      <c r="A786" s="16"/>
      <c r="B786" s="16"/>
      <c r="C786" s="17"/>
      <c r="D786" s="17"/>
      <c r="E786" s="73"/>
      <c r="F786" s="17"/>
      <c r="G786" s="17"/>
      <c r="H786" s="17"/>
      <c r="I786" s="17"/>
      <c r="J786" s="18"/>
      <c r="K786" s="18"/>
      <c r="L786" s="18"/>
      <c r="M786" s="18"/>
      <c r="N786" s="18"/>
      <c r="O786" s="17"/>
      <c r="P786" s="17"/>
      <c r="Q786" s="17"/>
      <c r="R786" s="17"/>
      <c r="S786" s="17"/>
      <c r="T786" s="17"/>
    </row>
    <row r="787" spans="1:20" s="2" customFormat="1" ht="15" customHeight="1">
      <c r="A787" s="16"/>
      <c r="B787" s="16"/>
      <c r="C787" s="17"/>
      <c r="D787" s="17"/>
      <c r="E787" s="73"/>
      <c r="F787" s="17"/>
      <c r="G787" s="17"/>
      <c r="H787" s="17"/>
      <c r="I787" s="17"/>
      <c r="J787" s="18"/>
      <c r="K787" s="18"/>
      <c r="L787" s="18"/>
      <c r="M787" s="18"/>
      <c r="N787" s="18"/>
      <c r="O787" s="17"/>
      <c r="P787" s="17"/>
      <c r="Q787" s="17"/>
      <c r="R787" s="17"/>
      <c r="S787" s="17"/>
      <c r="T787" s="17"/>
    </row>
    <row r="788" spans="1:20" s="2" customFormat="1" ht="15" customHeight="1">
      <c r="A788" s="16"/>
      <c r="B788" s="16"/>
      <c r="C788" s="17"/>
      <c r="D788" s="17"/>
      <c r="E788" s="73"/>
      <c r="F788" s="17"/>
      <c r="G788" s="17"/>
      <c r="H788" s="17"/>
      <c r="I788" s="17"/>
      <c r="J788" s="18"/>
      <c r="K788" s="18"/>
      <c r="L788" s="18"/>
      <c r="M788" s="18"/>
      <c r="N788" s="18"/>
      <c r="O788" s="17"/>
      <c r="P788" s="17"/>
      <c r="Q788" s="17"/>
      <c r="R788" s="17"/>
      <c r="S788" s="17"/>
      <c r="T788" s="17"/>
    </row>
    <row r="789" spans="1:20" s="2" customFormat="1" ht="15" customHeight="1">
      <c r="A789" s="16"/>
      <c r="B789" s="16"/>
      <c r="C789" s="17"/>
      <c r="D789" s="17"/>
      <c r="E789" s="73"/>
      <c r="F789" s="17"/>
      <c r="G789" s="17"/>
      <c r="H789" s="17"/>
      <c r="I789" s="17"/>
      <c r="J789" s="18"/>
      <c r="K789" s="18"/>
      <c r="L789" s="18"/>
      <c r="M789" s="18"/>
      <c r="N789" s="18"/>
      <c r="O789" s="17"/>
      <c r="P789" s="17"/>
      <c r="Q789" s="17"/>
      <c r="R789" s="17"/>
      <c r="S789" s="17"/>
      <c r="T789" s="17"/>
    </row>
    <row r="790" spans="1:20" s="2" customFormat="1" ht="15" customHeight="1">
      <c r="A790" s="16"/>
      <c r="B790" s="16"/>
      <c r="C790" s="17"/>
      <c r="D790" s="17"/>
      <c r="E790" s="73"/>
      <c r="F790" s="17"/>
      <c r="G790" s="17"/>
      <c r="H790" s="17"/>
      <c r="I790" s="17"/>
      <c r="J790" s="18"/>
      <c r="K790" s="18"/>
      <c r="L790" s="18"/>
      <c r="M790" s="18"/>
      <c r="N790" s="18"/>
      <c r="O790" s="17"/>
      <c r="P790" s="17"/>
      <c r="Q790" s="17"/>
      <c r="R790" s="17"/>
      <c r="S790" s="17"/>
      <c r="T790" s="17"/>
    </row>
    <row r="791" spans="1:20" s="2" customFormat="1" ht="15" customHeight="1">
      <c r="A791" s="16"/>
      <c r="B791" s="16"/>
      <c r="C791" s="17"/>
      <c r="D791" s="17"/>
      <c r="E791" s="73"/>
      <c r="F791" s="17"/>
      <c r="G791" s="17"/>
      <c r="H791" s="17"/>
      <c r="I791" s="17"/>
      <c r="J791" s="18"/>
      <c r="K791" s="18"/>
      <c r="L791" s="18"/>
      <c r="M791" s="18"/>
      <c r="N791" s="18"/>
      <c r="O791" s="17"/>
      <c r="P791" s="17"/>
      <c r="Q791" s="17"/>
      <c r="R791" s="17"/>
      <c r="S791" s="17"/>
      <c r="T791" s="17"/>
    </row>
    <row r="792" spans="1:20" s="2" customFormat="1" ht="15" customHeight="1">
      <c r="A792" s="16"/>
      <c r="B792" s="16"/>
      <c r="C792" s="17"/>
      <c r="D792" s="17"/>
      <c r="E792" s="73"/>
      <c r="F792" s="17"/>
      <c r="G792" s="17"/>
      <c r="H792" s="17"/>
      <c r="I792" s="17"/>
      <c r="J792" s="18"/>
      <c r="K792" s="18"/>
      <c r="L792" s="18"/>
      <c r="M792" s="18"/>
      <c r="N792" s="18"/>
      <c r="O792" s="17"/>
      <c r="P792" s="17"/>
      <c r="Q792" s="17"/>
      <c r="R792" s="17"/>
      <c r="S792" s="17"/>
      <c r="T792" s="17"/>
    </row>
    <row r="793" spans="1:20" s="2" customFormat="1" ht="15" customHeight="1">
      <c r="A793" s="16"/>
      <c r="B793" s="16"/>
      <c r="C793" s="17"/>
      <c r="D793" s="17"/>
      <c r="E793" s="73"/>
      <c r="F793" s="17"/>
      <c r="G793" s="17"/>
      <c r="H793" s="17"/>
      <c r="I793" s="17"/>
      <c r="J793" s="18"/>
      <c r="K793" s="18"/>
      <c r="L793" s="18"/>
      <c r="M793" s="18"/>
      <c r="N793" s="18"/>
      <c r="O793" s="17"/>
      <c r="P793" s="17"/>
      <c r="Q793" s="17"/>
      <c r="R793" s="17"/>
      <c r="S793" s="17"/>
      <c r="T793" s="17"/>
    </row>
    <row r="794" spans="1:20" s="2" customFormat="1" ht="15" customHeight="1">
      <c r="A794" s="16"/>
      <c r="B794" s="16"/>
      <c r="C794" s="17"/>
      <c r="D794" s="17"/>
      <c r="E794" s="73"/>
      <c r="F794" s="17"/>
      <c r="G794" s="17"/>
      <c r="H794" s="17"/>
      <c r="I794" s="17"/>
      <c r="J794" s="18"/>
      <c r="K794" s="18"/>
      <c r="L794" s="18"/>
      <c r="M794" s="18"/>
      <c r="N794" s="18"/>
      <c r="O794" s="17"/>
      <c r="P794" s="17"/>
      <c r="Q794" s="17"/>
      <c r="R794" s="17"/>
      <c r="S794" s="17"/>
      <c r="T794" s="17"/>
    </row>
    <row r="795" spans="1:20" s="2" customFormat="1" ht="15" customHeight="1">
      <c r="A795" s="16"/>
      <c r="B795" s="16"/>
      <c r="C795" s="17"/>
      <c r="D795" s="17"/>
      <c r="E795" s="73"/>
      <c r="F795" s="17"/>
      <c r="G795" s="17"/>
      <c r="H795" s="17"/>
      <c r="I795" s="17"/>
      <c r="J795" s="18"/>
      <c r="K795" s="18"/>
      <c r="L795" s="18"/>
      <c r="M795" s="18"/>
      <c r="N795" s="18"/>
      <c r="O795" s="17"/>
      <c r="P795" s="17"/>
      <c r="Q795" s="17"/>
      <c r="R795" s="17"/>
      <c r="S795" s="17"/>
      <c r="T795" s="17"/>
    </row>
    <row r="796" spans="1:20" s="2" customFormat="1" ht="15" customHeight="1">
      <c r="A796" s="16"/>
      <c r="B796" s="16"/>
      <c r="C796" s="17"/>
      <c r="D796" s="17"/>
      <c r="E796" s="73"/>
      <c r="F796" s="17"/>
      <c r="G796" s="17"/>
      <c r="H796" s="17"/>
      <c r="I796" s="17"/>
      <c r="J796" s="18"/>
      <c r="K796" s="18"/>
      <c r="L796" s="18"/>
      <c r="M796" s="18"/>
      <c r="N796" s="18"/>
      <c r="O796" s="17"/>
      <c r="P796" s="17"/>
      <c r="Q796" s="17"/>
      <c r="R796" s="17"/>
      <c r="S796" s="17"/>
      <c r="T796" s="17"/>
    </row>
    <row r="797" spans="1:20" s="2" customFormat="1" ht="15" customHeight="1">
      <c r="A797" s="16"/>
      <c r="B797" s="16"/>
      <c r="C797" s="17"/>
      <c r="D797" s="17"/>
      <c r="E797" s="73"/>
      <c r="F797" s="17"/>
      <c r="G797" s="17"/>
      <c r="H797" s="17"/>
      <c r="I797" s="17"/>
      <c r="J797" s="18"/>
      <c r="K797" s="18"/>
      <c r="L797" s="18"/>
      <c r="M797" s="18"/>
      <c r="N797" s="18"/>
      <c r="O797" s="17"/>
      <c r="P797" s="17"/>
      <c r="Q797" s="17"/>
      <c r="R797" s="17"/>
      <c r="S797" s="17"/>
      <c r="T797" s="17"/>
    </row>
    <row r="798" spans="1:20" s="2" customFormat="1" ht="15" customHeight="1">
      <c r="A798" s="16"/>
      <c r="B798" s="16"/>
      <c r="C798" s="17"/>
      <c r="D798" s="17"/>
      <c r="E798" s="73"/>
      <c r="F798" s="17"/>
      <c r="G798" s="17"/>
      <c r="H798" s="17"/>
      <c r="I798" s="17"/>
      <c r="J798" s="18"/>
      <c r="K798" s="18"/>
      <c r="L798" s="18"/>
      <c r="M798" s="18"/>
      <c r="N798" s="18"/>
      <c r="O798" s="17"/>
      <c r="P798" s="17"/>
      <c r="Q798" s="17"/>
      <c r="R798" s="17"/>
      <c r="S798" s="17"/>
      <c r="T798" s="17"/>
    </row>
    <row r="799" spans="1:20" s="2" customFormat="1" ht="15" customHeight="1">
      <c r="A799" s="16"/>
      <c r="B799" s="16"/>
      <c r="C799" s="17"/>
      <c r="D799" s="17"/>
      <c r="E799" s="73"/>
      <c r="F799" s="17"/>
      <c r="G799" s="17"/>
      <c r="H799" s="17"/>
      <c r="I799" s="17"/>
      <c r="J799" s="18"/>
      <c r="K799" s="18"/>
      <c r="L799" s="18"/>
      <c r="M799" s="18"/>
      <c r="N799" s="18"/>
      <c r="O799" s="17"/>
      <c r="P799" s="17"/>
      <c r="Q799" s="17"/>
      <c r="R799" s="17"/>
      <c r="S799" s="17"/>
      <c r="T799" s="17"/>
    </row>
    <row r="800" spans="1:20" s="2" customFormat="1" ht="15" customHeight="1">
      <c r="A800" s="16"/>
      <c r="B800" s="16"/>
      <c r="C800" s="17"/>
      <c r="D800" s="17"/>
      <c r="E800" s="73"/>
      <c r="F800" s="17"/>
      <c r="G800" s="17"/>
      <c r="H800" s="17"/>
      <c r="I800" s="17"/>
      <c r="J800" s="18"/>
      <c r="K800" s="18"/>
      <c r="L800" s="18"/>
      <c r="M800" s="18"/>
      <c r="N800" s="18"/>
      <c r="O800" s="17"/>
      <c r="P800" s="17"/>
      <c r="Q800" s="17"/>
      <c r="R800" s="17"/>
      <c r="S800" s="17"/>
      <c r="T800" s="17"/>
    </row>
    <row r="801" spans="1:20" s="2" customFormat="1" ht="15" customHeight="1">
      <c r="A801" s="16"/>
      <c r="B801" s="16"/>
      <c r="C801" s="17"/>
      <c r="D801" s="17"/>
      <c r="E801" s="73"/>
      <c r="F801" s="17"/>
      <c r="G801" s="17"/>
      <c r="H801" s="17"/>
      <c r="I801" s="17"/>
      <c r="J801" s="18"/>
      <c r="K801" s="18"/>
      <c r="L801" s="18"/>
      <c r="M801" s="18"/>
      <c r="N801" s="18"/>
      <c r="O801" s="17"/>
      <c r="P801" s="17"/>
      <c r="Q801" s="17"/>
      <c r="R801" s="17"/>
      <c r="S801" s="17"/>
      <c r="T801" s="17"/>
    </row>
    <row r="802" spans="1:20" s="2" customFormat="1" ht="15" customHeight="1">
      <c r="A802" s="16"/>
      <c r="B802" s="16"/>
      <c r="C802" s="17"/>
      <c r="D802" s="17"/>
      <c r="E802" s="73"/>
      <c r="F802" s="17"/>
      <c r="G802" s="17"/>
      <c r="H802" s="17"/>
      <c r="I802" s="17"/>
      <c r="J802" s="18"/>
      <c r="K802" s="18"/>
      <c r="L802" s="18"/>
      <c r="M802" s="18"/>
      <c r="N802" s="18"/>
      <c r="O802" s="17"/>
      <c r="P802" s="17"/>
      <c r="Q802" s="17"/>
      <c r="R802" s="17"/>
      <c r="S802" s="17"/>
      <c r="T802" s="17"/>
    </row>
    <row r="803" spans="1:20" s="2" customFormat="1" ht="15" customHeight="1">
      <c r="A803" s="16"/>
      <c r="B803" s="16"/>
      <c r="C803" s="17"/>
      <c r="D803" s="17"/>
      <c r="E803" s="73"/>
      <c r="F803" s="17"/>
      <c r="G803" s="17"/>
      <c r="H803" s="17"/>
      <c r="I803" s="17"/>
      <c r="J803" s="18"/>
      <c r="K803" s="18"/>
      <c r="L803" s="18"/>
      <c r="M803" s="18"/>
      <c r="N803" s="18"/>
      <c r="O803" s="17"/>
      <c r="P803" s="17"/>
      <c r="Q803" s="17"/>
      <c r="R803" s="17"/>
      <c r="S803" s="17"/>
      <c r="T803" s="17"/>
    </row>
    <row r="804" spans="1:20" s="2" customFormat="1">
      <c r="A804" s="16"/>
      <c r="B804" s="16"/>
      <c r="C804" s="17"/>
      <c r="D804" s="17"/>
      <c r="E804" s="73"/>
      <c r="F804" s="17"/>
      <c r="G804" s="17"/>
      <c r="H804" s="17"/>
      <c r="I804" s="17"/>
      <c r="J804" s="18"/>
      <c r="K804" s="18"/>
      <c r="L804" s="18"/>
      <c r="M804" s="18"/>
      <c r="N804" s="18"/>
      <c r="O804" s="17"/>
      <c r="P804" s="17"/>
      <c r="Q804" s="17"/>
      <c r="R804" s="17"/>
      <c r="S804" s="17"/>
      <c r="T804" s="17"/>
    </row>
    <row r="805" spans="1:20" s="2" customFormat="1">
      <c r="A805" s="16"/>
      <c r="B805" s="16"/>
      <c r="C805" s="17"/>
      <c r="D805" s="17"/>
      <c r="E805" s="73"/>
      <c r="F805" s="17"/>
      <c r="G805" s="17"/>
      <c r="H805" s="17"/>
      <c r="I805" s="17"/>
      <c r="J805" s="18"/>
      <c r="K805" s="18"/>
      <c r="L805" s="18"/>
      <c r="M805" s="18"/>
      <c r="N805" s="18"/>
      <c r="O805" s="17"/>
      <c r="P805" s="17"/>
      <c r="Q805" s="17"/>
      <c r="R805" s="17"/>
      <c r="S805" s="17"/>
      <c r="T805" s="17"/>
    </row>
    <row r="806" spans="1:20" s="2" customFormat="1">
      <c r="A806" s="16"/>
      <c r="B806" s="16"/>
      <c r="C806" s="17"/>
      <c r="D806" s="17"/>
      <c r="E806" s="73"/>
      <c r="F806" s="17"/>
      <c r="G806" s="17"/>
      <c r="H806" s="17"/>
      <c r="I806" s="17"/>
      <c r="J806" s="18"/>
      <c r="K806" s="18"/>
      <c r="L806" s="18"/>
      <c r="M806" s="18"/>
      <c r="N806" s="18"/>
      <c r="O806" s="17"/>
      <c r="P806" s="17"/>
      <c r="Q806" s="17"/>
      <c r="R806" s="17"/>
      <c r="S806" s="17"/>
      <c r="T806" s="17"/>
    </row>
    <row r="807" spans="1:20" s="2" customFormat="1" ht="15" customHeight="1">
      <c r="A807" s="16"/>
      <c r="B807" s="16"/>
      <c r="C807" s="17"/>
      <c r="D807" s="17"/>
      <c r="E807" s="73"/>
      <c r="F807" s="17"/>
      <c r="G807" s="17"/>
      <c r="H807" s="17"/>
      <c r="I807" s="17"/>
      <c r="J807" s="18"/>
      <c r="K807" s="18"/>
      <c r="L807" s="18"/>
      <c r="M807" s="18"/>
      <c r="N807" s="18"/>
      <c r="O807" s="17"/>
      <c r="P807" s="17"/>
      <c r="Q807" s="17"/>
      <c r="R807" s="17"/>
      <c r="S807" s="17"/>
      <c r="T807" s="17"/>
    </row>
    <row r="808" spans="1:20" s="2" customFormat="1" ht="15" customHeight="1">
      <c r="A808" s="16"/>
      <c r="B808" s="16"/>
      <c r="C808" s="17"/>
      <c r="D808" s="17"/>
      <c r="E808" s="73"/>
      <c r="F808" s="17"/>
      <c r="G808" s="17"/>
      <c r="H808" s="17"/>
      <c r="I808" s="17"/>
      <c r="J808" s="18"/>
      <c r="K808" s="18"/>
      <c r="L808" s="18"/>
      <c r="M808" s="18"/>
      <c r="N808" s="18"/>
      <c r="O808" s="17"/>
      <c r="P808" s="17"/>
      <c r="Q808" s="17"/>
      <c r="R808" s="17"/>
      <c r="S808" s="17"/>
      <c r="T808" s="17"/>
    </row>
    <row r="809" spans="1:20" s="2" customFormat="1" ht="15" customHeight="1">
      <c r="A809" s="16"/>
      <c r="B809" s="16"/>
      <c r="C809" s="17"/>
      <c r="D809" s="17"/>
      <c r="E809" s="73"/>
      <c r="F809" s="17"/>
      <c r="G809" s="17"/>
      <c r="H809" s="17"/>
      <c r="I809" s="17"/>
      <c r="J809" s="18"/>
      <c r="K809" s="18"/>
      <c r="L809" s="18"/>
      <c r="M809" s="18"/>
      <c r="N809" s="18"/>
      <c r="O809" s="17"/>
      <c r="P809" s="17"/>
      <c r="Q809" s="17"/>
      <c r="R809" s="17"/>
      <c r="S809" s="17"/>
      <c r="T809" s="17"/>
    </row>
    <row r="810" spans="1:20" s="2" customFormat="1" ht="15" customHeight="1">
      <c r="A810" s="16"/>
      <c r="B810" s="16"/>
      <c r="C810" s="17"/>
      <c r="D810" s="17"/>
      <c r="E810" s="73"/>
      <c r="F810" s="17"/>
      <c r="G810" s="17"/>
      <c r="H810" s="17"/>
      <c r="I810" s="17"/>
      <c r="J810" s="18"/>
      <c r="K810" s="18"/>
      <c r="L810" s="18"/>
      <c r="M810" s="18"/>
      <c r="N810" s="18"/>
      <c r="O810" s="17"/>
      <c r="P810" s="17"/>
      <c r="Q810" s="17"/>
      <c r="R810" s="17"/>
      <c r="S810" s="17"/>
      <c r="T810" s="17"/>
    </row>
    <row r="811" spans="1:20" s="2" customFormat="1" ht="15" customHeight="1">
      <c r="A811" s="16"/>
      <c r="B811" s="16"/>
      <c r="C811" s="17"/>
      <c r="D811" s="17"/>
      <c r="E811" s="73"/>
      <c r="F811" s="17"/>
      <c r="G811" s="17"/>
      <c r="H811" s="17"/>
      <c r="I811" s="17"/>
      <c r="J811" s="18"/>
      <c r="K811" s="18"/>
      <c r="L811" s="18"/>
      <c r="M811" s="18"/>
      <c r="N811" s="18"/>
      <c r="O811" s="17"/>
      <c r="P811" s="17"/>
      <c r="Q811" s="17"/>
      <c r="R811" s="17"/>
      <c r="S811" s="17"/>
      <c r="T811" s="17"/>
    </row>
    <row r="812" spans="1:20" s="2" customFormat="1" ht="15" customHeight="1">
      <c r="A812" s="16"/>
      <c r="B812" s="16"/>
      <c r="C812" s="17"/>
      <c r="D812" s="17"/>
      <c r="E812" s="73"/>
      <c r="F812" s="17"/>
      <c r="G812" s="17"/>
      <c r="H812" s="17"/>
      <c r="I812" s="17"/>
      <c r="J812" s="18"/>
      <c r="K812" s="18"/>
      <c r="L812" s="18"/>
      <c r="M812" s="18"/>
      <c r="N812" s="18"/>
      <c r="O812" s="17"/>
      <c r="P812" s="17"/>
      <c r="Q812" s="17"/>
      <c r="R812" s="17"/>
      <c r="S812" s="17"/>
      <c r="T812" s="17"/>
    </row>
    <row r="813" spans="1:20" s="2" customFormat="1" ht="15" customHeight="1">
      <c r="A813" s="16"/>
      <c r="B813" s="16"/>
      <c r="C813" s="17"/>
      <c r="D813" s="17"/>
      <c r="E813" s="73"/>
      <c r="F813" s="17"/>
      <c r="G813" s="17"/>
      <c r="H813" s="17"/>
      <c r="I813" s="17"/>
      <c r="J813" s="18"/>
      <c r="K813" s="18"/>
      <c r="L813" s="18"/>
      <c r="M813" s="18"/>
      <c r="N813" s="18"/>
      <c r="O813" s="17"/>
      <c r="P813" s="17"/>
      <c r="Q813" s="17"/>
      <c r="R813" s="17"/>
      <c r="S813" s="17"/>
      <c r="T813" s="17"/>
    </row>
    <row r="814" spans="1:20" s="2" customFormat="1" ht="15" customHeight="1">
      <c r="A814" s="16"/>
      <c r="B814" s="16"/>
      <c r="C814" s="17"/>
      <c r="D814" s="17"/>
      <c r="E814" s="73"/>
      <c r="F814" s="17"/>
      <c r="G814" s="17"/>
      <c r="H814" s="17"/>
      <c r="I814" s="17"/>
      <c r="J814" s="18"/>
      <c r="K814" s="18"/>
      <c r="L814" s="18"/>
      <c r="M814" s="18"/>
      <c r="N814" s="18"/>
      <c r="O814" s="17"/>
      <c r="P814" s="17"/>
      <c r="Q814" s="17"/>
      <c r="R814" s="17"/>
      <c r="S814" s="17"/>
      <c r="T814" s="17"/>
    </row>
    <row r="815" spans="1:20" s="2" customFormat="1" ht="15" customHeight="1">
      <c r="A815" s="16"/>
      <c r="B815" s="16"/>
      <c r="C815" s="17"/>
      <c r="D815" s="17"/>
      <c r="E815" s="73"/>
      <c r="F815" s="17"/>
      <c r="G815" s="17"/>
      <c r="H815" s="17"/>
      <c r="I815" s="17"/>
      <c r="J815" s="18"/>
      <c r="K815" s="18"/>
      <c r="L815" s="18"/>
      <c r="M815" s="18"/>
      <c r="N815" s="18"/>
      <c r="O815" s="17"/>
      <c r="P815" s="17"/>
      <c r="Q815" s="17"/>
      <c r="R815" s="17"/>
      <c r="S815" s="17"/>
      <c r="T815" s="17"/>
    </row>
    <row r="816" spans="1:20" s="2" customFormat="1" ht="15" customHeight="1">
      <c r="A816" s="16"/>
      <c r="B816" s="16"/>
      <c r="C816" s="17"/>
      <c r="D816" s="17"/>
      <c r="E816" s="73"/>
      <c r="F816" s="17"/>
      <c r="G816" s="17"/>
      <c r="H816" s="17"/>
      <c r="I816" s="17"/>
      <c r="J816" s="18"/>
      <c r="K816" s="18"/>
      <c r="L816" s="18"/>
      <c r="M816" s="18"/>
      <c r="N816" s="18"/>
      <c r="O816" s="17"/>
      <c r="P816" s="17"/>
      <c r="Q816" s="17"/>
      <c r="R816" s="17"/>
      <c r="S816" s="17"/>
      <c r="T816" s="17"/>
    </row>
    <row r="817" spans="1:20" s="2" customFormat="1" ht="15" customHeight="1">
      <c r="A817" s="16"/>
      <c r="B817" s="16"/>
      <c r="C817" s="17"/>
      <c r="D817" s="17"/>
      <c r="E817" s="73"/>
      <c r="F817" s="17"/>
      <c r="G817" s="17"/>
      <c r="H817" s="17"/>
      <c r="I817" s="17"/>
      <c r="J817" s="18"/>
      <c r="K817" s="18"/>
      <c r="L817" s="18"/>
      <c r="M817" s="18"/>
      <c r="N817" s="18"/>
      <c r="O817" s="17"/>
      <c r="P817" s="17"/>
      <c r="Q817" s="17"/>
      <c r="R817" s="17"/>
      <c r="S817" s="17"/>
      <c r="T817" s="17"/>
    </row>
    <row r="818" spans="1:20" s="2" customFormat="1" ht="15" customHeight="1">
      <c r="A818" s="16"/>
      <c r="B818" s="16"/>
      <c r="C818" s="17"/>
      <c r="D818" s="17"/>
      <c r="E818" s="73"/>
      <c r="F818" s="17"/>
      <c r="G818" s="17"/>
      <c r="H818" s="17"/>
      <c r="I818" s="17"/>
      <c r="J818" s="18"/>
      <c r="K818" s="18"/>
      <c r="L818" s="18"/>
      <c r="M818" s="18"/>
      <c r="N818" s="18"/>
      <c r="O818" s="17"/>
      <c r="P818" s="17"/>
      <c r="Q818" s="17"/>
      <c r="R818" s="17"/>
      <c r="S818" s="17"/>
      <c r="T818" s="17"/>
    </row>
    <row r="819" spans="1:20" s="2" customFormat="1">
      <c r="A819" s="16"/>
      <c r="B819" s="16"/>
      <c r="C819" s="17"/>
      <c r="D819" s="17"/>
      <c r="E819" s="73"/>
      <c r="F819" s="17"/>
      <c r="G819" s="17"/>
      <c r="H819" s="17"/>
      <c r="I819" s="17"/>
      <c r="J819" s="18"/>
      <c r="K819" s="18"/>
      <c r="L819" s="18"/>
      <c r="M819" s="18"/>
      <c r="N819" s="18"/>
      <c r="O819" s="17"/>
      <c r="P819" s="17"/>
      <c r="Q819" s="17"/>
      <c r="R819" s="17"/>
      <c r="S819" s="17"/>
      <c r="T819" s="17"/>
    </row>
    <row r="820" spans="1:20" s="2" customFormat="1" ht="15" customHeight="1">
      <c r="A820" s="16"/>
      <c r="B820" s="16"/>
      <c r="C820" s="17"/>
      <c r="D820" s="17"/>
      <c r="E820" s="73"/>
      <c r="F820" s="17"/>
      <c r="G820" s="17"/>
      <c r="H820" s="17"/>
      <c r="I820" s="17"/>
      <c r="J820" s="18"/>
      <c r="K820" s="18"/>
      <c r="L820" s="18"/>
      <c r="M820" s="18"/>
      <c r="N820" s="18"/>
      <c r="O820" s="17"/>
      <c r="P820" s="17"/>
      <c r="Q820" s="17"/>
      <c r="R820" s="17"/>
      <c r="S820" s="17"/>
      <c r="T820" s="17"/>
    </row>
    <row r="821" spans="1:20" s="2" customFormat="1" ht="15" customHeight="1">
      <c r="A821" s="16"/>
      <c r="B821" s="16"/>
      <c r="C821" s="17"/>
      <c r="D821" s="17"/>
      <c r="E821" s="73"/>
      <c r="F821" s="17"/>
      <c r="G821" s="17"/>
      <c r="H821" s="17"/>
      <c r="I821" s="17"/>
      <c r="J821" s="18"/>
      <c r="K821" s="18"/>
      <c r="L821" s="18"/>
      <c r="M821" s="18"/>
      <c r="N821" s="18"/>
      <c r="O821" s="17"/>
      <c r="P821" s="17"/>
      <c r="Q821" s="17"/>
      <c r="R821" s="17"/>
      <c r="S821" s="17"/>
      <c r="T821" s="17"/>
    </row>
    <row r="822" spans="1:20" s="2" customFormat="1" ht="15" customHeight="1">
      <c r="A822" s="16"/>
      <c r="B822" s="16"/>
      <c r="C822" s="17"/>
      <c r="D822" s="17"/>
      <c r="E822" s="73"/>
      <c r="F822" s="17"/>
      <c r="G822" s="17"/>
      <c r="H822" s="17"/>
      <c r="I822" s="17"/>
      <c r="J822" s="18"/>
      <c r="K822" s="18"/>
      <c r="L822" s="18"/>
      <c r="M822" s="18"/>
      <c r="N822" s="18"/>
      <c r="O822" s="17"/>
      <c r="P822" s="17"/>
      <c r="Q822" s="17"/>
      <c r="R822" s="17"/>
      <c r="S822" s="17"/>
      <c r="T822" s="17"/>
    </row>
    <row r="823" spans="1:20" s="2" customFormat="1" ht="15" customHeight="1">
      <c r="A823" s="16"/>
      <c r="B823" s="16"/>
      <c r="C823" s="17"/>
      <c r="D823" s="17"/>
      <c r="E823" s="73"/>
      <c r="F823" s="17"/>
      <c r="G823" s="17"/>
      <c r="H823" s="17"/>
      <c r="I823" s="17"/>
      <c r="J823" s="18"/>
      <c r="K823" s="18"/>
      <c r="L823" s="18"/>
      <c r="M823" s="18"/>
      <c r="N823" s="18"/>
      <c r="O823" s="17"/>
      <c r="P823" s="17"/>
      <c r="Q823" s="17"/>
      <c r="R823" s="17"/>
      <c r="S823" s="17"/>
      <c r="T823" s="17"/>
    </row>
    <row r="824" spans="1:20" s="2" customFormat="1" ht="15" customHeight="1">
      <c r="A824" s="16"/>
      <c r="B824" s="16"/>
      <c r="C824" s="17"/>
      <c r="D824" s="17"/>
      <c r="E824" s="73"/>
      <c r="F824" s="17"/>
      <c r="G824" s="17"/>
      <c r="H824" s="17"/>
      <c r="I824" s="17"/>
      <c r="J824" s="18"/>
      <c r="K824" s="18"/>
      <c r="L824" s="18"/>
      <c r="M824" s="18"/>
      <c r="N824" s="18"/>
      <c r="O824" s="17"/>
      <c r="P824" s="17"/>
      <c r="Q824" s="17"/>
      <c r="R824" s="17"/>
      <c r="S824" s="17"/>
      <c r="T824" s="17"/>
    </row>
    <row r="825" spans="1:20" s="2" customFormat="1" ht="15" customHeight="1">
      <c r="A825" s="16"/>
      <c r="B825" s="16"/>
      <c r="C825" s="17"/>
      <c r="D825" s="17"/>
      <c r="E825" s="73"/>
      <c r="F825" s="17"/>
      <c r="G825" s="17"/>
      <c r="H825" s="17"/>
      <c r="I825" s="17"/>
      <c r="J825" s="18"/>
      <c r="K825" s="18"/>
      <c r="L825" s="18"/>
      <c r="M825" s="18"/>
      <c r="N825" s="18"/>
      <c r="O825" s="17"/>
      <c r="P825" s="17"/>
      <c r="Q825" s="17"/>
      <c r="R825" s="17"/>
      <c r="S825" s="17"/>
      <c r="T825" s="17"/>
    </row>
    <row r="826" spans="1:20" s="2" customFormat="1" ht="15" customHeight="1">
      <c r="A826" s="16"/>
      <c r="B826" s="16"/>
      <c r="C826" s="17"/>
      <c r="D826" s="17"/>
      <c r="E826" s="73"/>
      <c r="F826" s="17"/>
      <c r="G826" s="17"/>
      <c r="H826" s="17"/>
      <c r="I826" s="17"/>
      <c r="J826" s="18"/>
      <c r="K826" s="18"/>
      <c r="L826" s="18"/>
      <c r="M826" s="18"/>
      <c r="N826" s="18"/>
      <c r="O826" s="17"/>
      <c r="P826" s="17"/>
      <c r="Q826" s="17"/>
      <c r="R826" s="17"/>
      <c r="S826" s="17"/>
      <c r="T826" s="17"/>
    </row>
    <row r="827" spans="1:20" s="2" customFormat="1" ht="15" customHeight="1">
      <c r="A827" s="16"/>
      <c r="B827" s="16"/>
      <c r="C827" s="17"/>
      <c r="D827" s="17"/>
      <c r="E827" s="73"/>
      <c r="F827" s="17"/>
      <c r="G827" s="17"/>
      <c r="H827" s="17"/>
      <c r="I827" s="17"/>
      <c r="J827" s="18"/>
      <c r="K827" s="18"/>
      <c r="L827" s="18"/>
      <c r="M827" s="18"/>
      <c r="N827" s="18"/>
      <c r="O827" s="17"/>
      <c r="P827" s="17"/>
      <c r="Q827" s="17"/>
      <c r="R827" s="17"/>
      <c r="S827" s="17"/>
      <c r="T827" s="17"/>
    </row>
    <row r="828" spans="1:20" s="2" customFormat="1" ht="15" customHeight="1">
      <c r="A828" s="16"/>
      <c r="B828" s="16"/>
      <c r="C828" s="17"/>
      <c r="D828" s="17"/>
      <c r="E828" s="73"/>
      <c r="F828" s="17"/>
      <c r="G828" s="17"/>
      <c r="H828" s="17"/>
      <c r="I828" s="17"/>
      <c r="J828" s="18"/>
      <c r="K828" s="18"/>
      <c r="L828" s="18"/>
      <c r="M828" s="18"/>
      <c r="N828" s="18"/>
      <c r="O828" s="17"/>
      <c r="P828" s="17"/>
      <c r="Q828" s="17"/>
      <c r="R828" s="17"/>
      <c r="S828" s="17"/>
      <c r="T828" s="17"/>
    </row>
    <row r="829" spans="1:20" s="2" customFormat="1" ht="15" customHeight="1">
      <c r="A829" s="16"/>
      <c r="B829" s="16"/>
      <c r="C829" s="17"/>
      <c r="D829" s="17"/>
      <c r="E829" s="73"/>
      <c r="F829" s="17"/>
      <c r="G829" s="17"/>
      <c r="H829" s="17"/>
      <c r="I829" s="17"/>
      <c r="J829" s="18"/>
      <c r="K829" s="18"/>
      <c r="L829" s="18"/>
      <c r="M829" s="18"/>
      <c r="N829" s="18"/>
      <c r="O829" s="17"/>
      <c r="P829" s="17"/>
      <c r="Q829" s="17"/>
      <c r="R829" s="17"/>
      <c r="S829" s="17"/>
      <c r="T829" s="17"/>
    </row>
    <row r="830" spans="1:20" s="2" customFormat="1" ht="15" customHeight="1">
      <c r="A830" s="16"/>
      <c r="B830" s="16"/>
      <c r="C830" s="17"/>
      <c r="D830" s="17"/>
      <c r="E830" s="73"/>
      <c r="F830" s="17"/>
      <c r="G830" s="17"/>
      <c r="H830" s="17"/>
      <c r="I830" s="17"/>
      <c r="J830" s="18"/>
      <c r="K830" s="18"/>
      <c r="L830" s="18"/>
      <c r="M830" s="18"/>
      <c r="N830" s="18"/>
      <c r="O830" s="17"/>
      <c r="P830" s="17"/>
      <c r="Q830" s="17"/>
      <c r="R830" s="17"/>
      <c r="S830" s="17"/>
      <c r="T830" s="17"/>
    </row>
    <row r="831" spans="1:20" s="2" customFormat="1" ht="15" customHeight="1">
      <c r="A831" s="16"/>
      <c r="B831" s="16"/>
      <c r="C831" s="17"/>
      <c r="D831" s="17"/>
      <c r="E831" s="73"/>
      <c r="F831" s="17"/>
      <c r="G831" s="17"/>
      <c r="H831" s="17"/>
      <c r="I831" s="17"/>
      <c r="J831" s="18"/>
      <c r="K831" s="18"/>
      <c r="L831" s="18"/>
      <c r="M831" s="18"/>
      <c r="N831" s="18"/>
      <c r="O831" s="17"/>
      <c r="P831" s="17"/>
      <c r="Q831" s="17"/>
      <c r="R831" s="17"/>
      <c r="S831" s="17"/>
      <c r="T831" s="17"/>
    </row>
    <row r="832" spans="1:20" s="2" customFormat="1" ht="15" customHeight="1">
      <c r="A832" s="16"/>
      <c r="B832" s="16"/>
      <c r="C832" s="17"/>
      <c r="D832" s="17"/>
      <c r="E832" s="73"/>
      <c r="F832" s="17"/>
      <c r="G832" s="17"/>
      <c r="H832" s="17"/>
      <c r="I832" s="17"/>
      <c r="J832" s="18"/>
      <c r="K832" s="18"/>
      <c r="L832" s="18"/>
      <c r="M832" s="18"/>
      <c r="N832" s="18"/>
      <c r="O832" s="17"/>
      <c r="P832" s="17"/>
      <c r="Q832" s="17"/>
      <c r="R832" s="17"/>
      <c r="S832" s="17"/>
      <c r="T832" s="17"/>
    </row>
    <row r="833" spans="1:20" s="2" customFormat="1" ht="15" customHeight="1">
      <c r="A833" s="16"/>
      <c r="B833" s="16"/>
      <c r="C833" s="17"/>
      <c r="D833" s="17"/>
      <c r="E833" s="73"/>
      <c r="F833" s="17"/>
      <c r="G833" s="17"/>
      <c r="H833" s="17"/>
      <c r="I833" s="17"/>
      <c r="J833" s="18"/>
      <c r="K833" s="18"/>
      <c r="L833" s="18"/>
      <c r="M833" s="18"/>
      <c r="N833" s="18"/>
      <c r="O833" s="17"/>
      <c r="P833" s="17"/>
      <c r="Q833" s="17"/>
      <c r="R833" s="17"/>
      <c r="S833" s="17"/>
      <c r="T833" s="17"/>
    </row>
    <row r="834" spans="1:20" s="2" customFormat="1" ht="15" customHeight="1">
      <c r="A834" s="16"/>
      <c r="B834" s="16"/>
      <c r="C834" s="17"/>
      <c r="D834" s="17"/>
      <c r="E834" s="73"/>
      <c r="F834" s="17"/>
      <c r="G834" s="17"/>
      <c r="H834" s="17"/>
      <c r="I834" s="17"/>
      <c r="J834" s="18"/>
      <c r="K834" s="18"/>
      <c r="L834" s="18"/>
      <c r="M834" s="18"/>
      <c r="N834" s="18"/>
      <c r="O834" s="17"/>
      <c r="P834" s="17"/>
      <c r="Q834" s="17"/>
      <c r="R834" s="17"/>
      <c r="S834" s="17"/>
      <c r="T834" s="17"/>
    </row>
    <row r="835" spans="1:20" s="2" customFormat="1" ht="15" customHeight="1">
      <c r="A835" s="16"/>
      <c r="B835" s="16"/>
      <c r="C835" s="17"/>
      <c r="D835" s="17"/>
      <c r="E835" s="73"/>
      <c r="F835" s="17"/>
      <c r="G835" s="17"/>
      <c r="H835" s="17"/>
      <c r="I835" s="17"/>
      <c r="J835" s="18"/>
      <c r="K835" s="18"/>
      <c r="L835" s="18"/>
      <c r="M835" s="18"/>
      <c r="N835" s="18"/>
      <c r="O835" s="17"/>
      <c r="P835" s="17"/>
      <c r="Q835" s="17"/>
      <c r="R835" s="17"/>
      <c r="S835" s="17"/>
      <c r="T835" s="17"/>
    </row>
    <row r="836" spans="1:20" s="2" customFormat="1" ht="15" customHeight="1">
      <c r="A836" s="16"/>
      <c r="B836" s="16"/>
      <c r="C836" s="17"/>
      <c r="D836" s="17"/>
      <c r="E836" s="73"/>
      <c r="F836" s="17"/>
      <c r="G836" s="17"/>
      <c r="H836" s="17"/>
      <c r="I836" s="17"/>
      <c r="J836" s="18"/>
      <c r="K836" s="18"/>
      <c r="L836" s="18"/>
      <c r="M836" s="18"/>
      <c r="N836" s="18"/>
      <c r="O836" s="17"/>
      <c r="P836" s="17"/>
      <c r="Q836" s="17"/>
      <c r="R836" s="17"/>
      <c r="S836" s="17"/>
      <c r="T836" s="17"/>
    </row>
    <row r="837" spans="1:20" s="2" customFormat="1" ht="15" customHeight="1">
      <c r="A837" s="16"/>
      <c r="B837" s="16"/>
      <c r="C837" s="17"/>
      <c r="D837" s="17"/>
      <c r="E837" s="73"/>
      <c r="F837" s="17"/>
      <c r="G837" s="17"/>
      <c r="H837" s="17"/>
      <c r="I837" s="17"/>
      <c r="J837" s="18"/>
      <c r="K837" s="18"/>
      <c r="L837" s="18"/>
      <c r="M837" s="18"/>
      <c r="N837" s="18"/>
      <c r="O837" s="17"/>
      <c r="P837" s="17"/>
      <c r="Q837" s="17"/>
      <c r="R837" s="17"/>
      <c r="S837" s="17"/>
      <c r="T837" s="17"/>
    </row>
    <row r="838" spans="1:20" s="2" customFormat="1" ht="15" customHeight="1">
      <c r="A838" s="16"/>
      <c r="B838" s="16"/>
      <c r="C838" s="17"/>
      <c r="D838" s="17"/>
      <c r="E838" s="73"/>
      <c r="F838" s="17"/>
      <c r="G838" s="17"/>
      <c r="H838" s="17"/>
      <c r="I838" s="17"/>
      <c r="J838" s="18"/>
      <c r="K838" s="18"/>
      <c r="L838" s="18"/>
      <c r="M838" s="18"/>
      <c r="N838" s="18"/>
      <c r="O838" s="17"/>
      <c r="P838" s="17"/>
      <c r="Q838" s="17"/>
      <c r="R838" s="17"/>
      <c r="S838" s="17"/>
      <c r="T838" s="17"/>
    </row>
    <row r="839" spans="1:20" s="2" customFormat="1" ht="15" customHeight="1">
      <c r="A839" s="16"/>
      <c r="B839" s="16"/>
      <c r="C839" s="17"/>
      <c r="D839" s="17"/>
      <c r="E839" s="73"/>
      <c r="F839" s="17"/>
      <c r="G839" s="17"/>
      <c r="H839" s="17"/>
      <c r="I839" s="17"/>
      <c r="J839" s="18"/>
      <c r="K839" s="18"/>
      <c r="L839" s="18"/>
      <c r="M839" s="18"/>
      <c r="N839" s="18"/>
      <c r="O839" s="17"/>
      <c r="P839" s="17"/>
      <c r="Q839" s="17"/>
      <c r="R839" s="17"/>
      <c r="S839" s="17"/>
      <c r="T839" s="17"/>
    </row>
    <row r="840" spans="1:20" s="2" customFormat="1" ht="15" customHeight="1">
      <c r="A840" s="16"/>
      <c r="B840" s="16"/>
      <c r="C840" s="17"/>
      <c r="D840" s="17"/>
      <c r="E840" s="73"/>
      <c r="F840" s="17"/>
      <c r="G840" s="17"/>
      <c r="H840" s="17"/>
      <c r="I840" s="17"/>
      <c r="J840" s="18"/>
      <c r="K840" s="18"/>
      <c r="L840" s="18"/>
      <c r="M840" s="18"/>
      <c r="N840" s="18"/>
      <c r="O840" s="17"/>
      <c r="P840" s="17"/>
      <c r="Q840" s="17"/>
      <c r="R840" s="17"/>
      <c r="S840" s="17"/>
      <c r="T840" s="17"/>
    </row>
    <row r="841" spans="1:20" s="2" customFormat="1" ht="15" customHeight="1">
      <c r="A841" s="16"/>
      <c r="B841" s="16"/>
      <c r="C841" s="17"/>
      <c r="D841" s="17"/>
      <c r="E841" s="73"/>
      <c r="F841" s="17"/>
      <c r="G841" s="17"/>
      <c r="H841" s="17"/>
      <c r="I841" s="17"/>
      <c r="J841" s="18"/>
      <c r="K841" s="18"/>
      <c r="L841" s="18"/>
      <c r="M841" s="18"/>
      <c r="N841" s="18"/>
      <c r="O841" s="17"/>
      <c r="P841" s="17"/>
      <c r="Q841" s="17"/>
      <c r="R841" s="17"/>
      <c r="S841" s="17"/>
      <c r="T841" s="17"/>
    </row>
    <row r="842" spans="1:20" s="2" customFormat="1" ht="15" customHeight="1">
      <c r="A842" s="16"/>
      <c r="B842" s="16"/>
      <c r="C842" s="17"/>
      <c r="D842" s="17"/>
      <c r="E842" s="73"/>
      <c r="F842" s="17"/>
      <c r="G842" s="17"/>
      <c r="H842" s="17"/>
      <c r="I842" s="17"/>
      <c r="J842" s="18"/>
      <c r="K842" s="18"/>
      <c r="L842" s="18"/>
      <c r="M842" s="18"/>
      <c r="N842" s="18"/>
      <c r="O842" s="17"/>
      <c r="P842" s="17"/>
      <c r="Q842" s="17"/>
      <c r="R842" s="17"/>
      <c r="S842" s="17"/>
      <c r="T842" s="17"/>
    </row>
    <row r="843" spans="1:20" s="2" customFormat="1" ht="15" customHeight="1">
      <c r="A843" s="16"/>
      <c r="B843" s="16"/>
      <c r="C843" s="17"/>
      <c r="D843" s="17"/>
      <c r="E843" s="73"/>
      <c r="F843" s="17"/>
      <c r="G843" s="17"/>
      <c r="H843" s="17"/>
      <c r="I843" s="17"/>
      <c r="J843" s="18"/>
      <c r="K843" s="18"/>
      <c r="L843" s="18"/>
      <c r="M843" s="18"/>
      <c r="N843" s="18"/>
      <c r="O843" s="17"/>
      <c r="P843" s="17"/>
      <c r="Q843" s="17"/>
      <c r="R843" s="17"/>
      <c r="S843" s="17"/>
      <c r="T843" s="17"/>
    </row>
    <row r="844" spans="1:20" s="2" customFormat="1" ht="15" customHeight="1">
      <c r="A844" s="16"/>
      <c r="B844" s="16"/>
      <c r="C844" s="17"/>
      <c r="D844" s="17"/>
      <c r="E844" s="73"/>
      <c r="F844" s="17"/>
      <c r="G844" s="17"/>
      <c r="H844" s="17"/>
      <c r="I844" s="17"/>
      <c r="J844" s="18"/>
      <c r="K844" s="18"/>
      <c r="L844" s="18"/>
      <c r="M844" s="18"/>
      <c r="N844" s="18"/>
      <c r="O844" s="17"/>
      <c r="P844" s="17"/>
      <c r="Q844" s="17"/>
      <c r="R844" s="17"/>
      <c r="S844" s="17"/>
      <c r="T844" s="17"/>
    </row>
    <row r="845" spans="1:20" s="2" customFormat="1" ht="15" customHeight="1">
      <c r="A845" s="16"/>
      <c r="B845" s="16"/>
      <c r="C845" s="17"/>
      <c r="D845" s="17"/>
      <c r="E845" s="73"/>
      <c r="F845" s="17"/>
      <c r="G845" s="17"/>
      <c r="H845" s="17"/>
      <c r="I845" s="17"/>
      <c r="J845" s="18"/>
      <c r="K845" s="18"/>
      <c r="L845" s="18"/>
      <c r="M845" s="18"/>
      <c r="N845" s="18"/>
      <c r="O845" s="17"/>
      <c r="P845" s="17"/>
      <c r="Q845" s="17"/>
      <c r="R845" s="17"/>
      <c r="S845" s="17"/>
      <c r="T845" s="17"/>
    </row>
    <row r="846" spans="1:20" s="2" customFormat="1" ht="15" customHeight="1">
      <c r="A846" s="16"/>
      <c r="B846" s="16"/>
      <c r="C846" s="17"/>
      <c r="D846" s="17"/>
      <c r="E846" s="73"/>
      <c r="F846" s="17"/>
      <c r="G846" s="17"/>
      <c r="H846" s="17"/>
      <c r="I846" s="17"/>
      <c r="J846" s="18"/>
      <c r="K846" s="18"/>
      <c r="L846" s="18"/>
      <c r="M846" s="18"/>
      <c r="N846" s="18"/>
      <c r="O846" s="17"/>
      <c r="P846" s="17"/>
      <c r="Q846" s="17"/>
      <c r="R846" s="17"/>
      <c r="S846" s="17"/>
      <c r="T846" s="17"/>
    </row>
    <row r="847" spans="1:20" s="2" customFormat="1" ht="15" customHeight="1">
      <c r="A847" s="16"/>
      <c r="B847" s="16"/>
      <c r="C847" s="17"/>
      <c r="D847" s="17"/>
      <c r="E847" s="73"/>
      <c r="F847" s="17"/>
      <c r="G847" s="17"/>
      <c r="H847" s="17"/>
      <c r="I847" s="17"/>
      <c r="J847" s="18"/>
      <c r="K847" s="18"/>
      <c r="L847" s="18"/>
      <c r="M847" s="18"/>
      <c r="N847" s="18"/>
      <c r="O847" s="17"/>
      <c r="P847" s="17"/>
      <c r="Q847" s="17"/>
      <c r="R847" s="17"/>
      <c r="S847" s="17"/>
      <c r="T847" s="17"/>
    </row>
    <row r="848" spans="1:20" s="2" customFormat="1" ht="15" customHeight="1">
      <c r="A848" s="16"/>
      <c r="B848" s="16"/>
      <c r="C848" s="17"/>
      <c r="D848" s="17"/>
      <c r="E848" s="73"/>
      <c r="F848" s="17"/>
      <c r="G848" s="17"/>
      <c r="H848" s="17"/>
      <c r="I848" s="17"/>
      <c r="J848" s="18"/>
      <c r="K848" s="18"/>
      <c r="L848" s="18"/>
      <c r="M848" s="18"/>
      <c r="N848" s="18"/>
      <c r="O848" s="17"/>
      <c r="P848" s="17"/>
      <c r="Q848" s="17"/>
      <c r="R848" s="17"/>
      <c r="S848" s="17"/>
      <c r="T848" s="17"/>
    </row>
    <row r="849" spans="1:20" s="2" customFormat="1" ht="15" customHeight="1">
      <c r="A849" s="16"/>
      <c r="B849" s="16"/>
      <c r="C849" s="17"/>
      <c r="D849" s="17"/>
      <c r="E849" s="73"/>
      <c r="F849" s="17"/>
      <c r="G849" s="17"/>
      <c r="H849" s="17"/>
      <c r="I849" s="17"/>
      <c r="J849" s="18"/>
      <c r="K849" s="18"/>
      <c r="L849" s="18"/>
      <c r="M849" s="18"/>
      <c r="N849" s="18"/>
      <c r="O849" s="17"/>
      <c r="P849" s="17"/>
      <c r="Q849" s="17"/>
      <c r="R849" s="17"/>
      <c r="S849" s="17"/>
      <c r="T849" s="17"/>
    </row>
    <row r="850" spans="1:20" s="2" customFormat="1" ht="15" customHeight="1">
      <c r="A850" s="16"/>
      <c r="B850" s="16"/>
      <c r="C850" s="17"/>
      <c r="D850" s="17"/>
      <c r="E850" s="73"/>
      <c r="F850" s="17"/>
      <c r="G850" s="17"/>
      <c r="H850" s="17"/>
      <c r="I850" s="17"/>
      <c r="J850" s="18"/>
      <c r="K850" s="18"/>
      <c r="L850" s="18"/>
      <c r="M850" s="18"/>
      <c r="N850" s="18"/>
      <c r="O850" s="17"/>
      <c r="P850" s="17"/>
      <c r="Q850" s="17"/>
      <c r="R850" s="17"/>
      <c r="S850" s="17"/>
      <c r="T850" s="17"/>
    </row>
    <row r="851" spans="1:20" s="2" customFormat="1" ht="15" customHeight="1">
      <c r="A851" s="16"/>
      <c r="B851" s="16"/>
      <c r="C851" s="17"/>
      <c r="D851" s="17"/>
      <c r="E851" s="73"/>
      <c r="F851" s="17"/>
      <c r="G851" s="17"/>
      <c r="H851" s="17"/>
      <c r="I851" s="17"/>
      <c r="J851" s="18"/>
      <c r="K851" s="18"/>
      <c r="L851" s="18"/>
      <c r="M851" s="18"/>
      <c r="N851" s="18"/>
      <c r="O851" s="17"/>
      <c r="P851" s="17"/>
      <c r="Q851" s="17"/>
      <c r="R851" s="17"/>
      <c r="S851" s="17"/>
      <c r="T851" s="17"/>
    </row>
    <row r="852" spans="1:20" s="2" customFormat="1" ht="15" customHeight="1">
      <c r="A852" s="16"/>
      <c r="B852" s="16"/>
      <c r="C852" s="17"/>
      <c r="D852" s="17"/>
      <c r="E852" s="73"/>
      <c r="F852" s="17"/>
      <c r="G852" s="17"/>
      <c r="H852" s="17"/>
      <c r="I852" s="17"/>
      <c r="J852" s="18"/>
      <c r="K852" s="18"/>
      <c r="L852" s="18"/>
      <c r="M852" s="18"/>
      <c r="N852" s="18"/>
      <c r="O852" s="17"/>
      <c r="P852" s="17"/>
      <c r="Q852" s="17"/>
      <c r="R852" s="17"/>
      <c r="S852" s="17"/>
      <c r="T852" s="17"/>
    </row>
    <row r="853" spans="1:20" s="2" customFormat="1" ht="15" customHeight="1">
      <c r="A853" s="16"/>
      <c r="B853" s="16"/>
      <c r="C853" s="17"/>
      <c r="D853" s="17"/>
      <c r="E853" s="73"/>
      <c r="F853" s="17"/>
      <c r="G853" s="17"/>
      <c r="H853" s="17"/>
      <c r="I853" s="17"/>
      <c r="J853" s="18"/>
      <c r="K853" s="18"/>
      <c r="L853" s="18"/>
      <c r="M853" s="18"/>
      <c r="N853" s="18"/>
      <c r="O853" s="17"/>
      <c r="P853" s="17"/>
      <c r="Q853" s="17"/>
      <c r="R853" s="17"/>
      <c r="S853" s="17"/>
      <c r="T853" s="17"/>
    </row>
    <row r="854" spans="1:20" s="2" customFormat="1" ht="15" customHeight="1">
      <c r="A854" s="16"/>
      <c r="B854" s="16"/>
      <c r="C854" s="17"/>
      <c r="D854" s="17"/>
      <c r="E854" s="73"/>
      <c r="F854" s="17"/>
      <c r="G854" s="17"/>
      <c r="H854" s="17"/>
      <c r="I854" s="17"/>
      <c r="J854" s="18"/>
      <c r="K854" s="18"/>
      <c r="L854" s="18"/>
      <c r="M854" s="18"/>
      <c r="N854" s="18"/>
      <c r="O854" s="17"/>
      <c r="P854" s="17"/>
      <c r="Q854" s="17"/>
      <c r="R854" s="17"/>
      <c r="S854" s="17"/>
      <c r="T854" s="17"/>
    </row>
    <row r="855" spans="1:20" s="2" customFormat="1" ht="15" customHeight="1">
      <c r="A855" s="16"/>
      <c r="B855" s="16"/>
      <c r="C855" s="17"/>
      <c r="D855" s="17"/>
      <c r="E855" s="73"/>
      <c r="F855" s="17"/>
      <c r="G855" s="17"/>
      <c r="H855" s="17"/>
      <c r="I855" s="17"/>
      <c r="J855" s="18"/>
      <c r="K855" s="18"/>
      <c r="L855" s="18"/>
      <c r="M855" s="18"/>
      <c r="N855" s="18"/>
      <c r="O855" s="17"/>
      <c r="P855" s="17"/>
      <c r="Q855" s="17"/>
      <c r="R855" s="17"/>
      <c r="S855" s="17"/>
      <c r="T855" s="17"/>
    </row>
    <row r="856" spans="1:20" s="2" customFormat="1" ht="15" customHeight="1">
      <c r="A856" s="16"/>
      <c r="B856" s="16"/>
      <c r="C856" s="17"/>
      <c r="D856" s="17"/>
      <c r="E856" s="73"/>
      <c r="F856" s="17"/>
      <c r="G856" s="17"/>
      <c r="H856" s="17"/>
      <c r="I856" s="17"/>
      <c r="J856" s="18"/>
      <c r="K856" s="18"/>
      <c r="L856" s="18"/>
      <c r="M856" s="18"/>
      <c r="N856" s="18"/>
      <c r="O856" s="17"/>
      <c r="P856" s="17"/>
      <c r="Q856" s="17"/>
      <c r="R856" s="17"/>
      <c r="S856" s="17"/>
      <c r="T856" s="17"/>
    </row>
    <row r="857" spans="1:20" s="2" customFormat="1">
      <c r="A857" s="16"/>
      <c r="B857" s="16"/>
      <c r="C857" s="17"/>
      <c r="D857" s="17"/>
      <c r="E857" s="73"/>
      <c r="F857" s="17"/>
      <c r="G857" s="17"/>
      <c r="H857" s="17"/>
      <c r="I857" s="17"/>
      <c r="J857" s="18"/>
      <c r="K857" s="18"/>
      <c r="L857" s="18"/>
      <c r="M857" s="18"/>
      <c r="N857" s="18"/>
      <c r="O857" s="17"/>
      <c r="P857" s="17"/>
      <c r="Q857" s="17"/>
      <c r="R857" s="17"/>
      <c r="S857" s="17"/>
      <c r="T857" s="17"/>
    </row>
    <row r="858" spans="1:20" s="2" customFormat="1">
      <c r="A858" s="16"/>
      <c r="B858" s="16"/>
      <c r="C858" s="17"/>
      <c r="D858" s="17"/>
      <c r="E858" s="73"/>
      <c r="F858" s="17"/>
      <c r="G858" s="17"/>
      <c r="H858" s="17"/>
      <c r="I858" s="17"/>
      <c r="J858" s="18"/>
      <c r="K858" s="18"/>
      <c r="L858" s="18"/>
      <c r="M858" s="18"/>
      <c r="N858" s="18"/>
      <c r="O858" s="17"/>
      <c r="P858" s="17"/>
      <c r="Q858" s="17"/>
      <c r="R858" s="17"/>
      <c r="S858" s="17"/>
      <c r="T858" s="17"/>
    </row>
    <row r="859" spans="1:20" s="2" customFormat="1">
      <c r="A859" s="16"/>
      <c r="B859" s="16"/>
      <c r="C859" s="17"/>
      <c r="D859" s="17"/>
      <c r="E859" s="73"/>
      <c r="F859" s="17"/>
      <c r="G859" s="17"/>
      <c r="H859" s="17"/>
      <c r="I859" s="17"/>
      <c r="J859" s="18"/>
      <c r="K859" s="18"/>
      <c r="L859" s="18"/>
      <c r="M859" s="18"/>
      <c r="N859" s="18"/>
      <c r="O859" s="17"/>
      <c r="P859" s="17"/>
      <c r="Q859" s="17"/>
      <c r="R859" s="17"/>
      <c r="S859" s="17"/>
      <c r="T859" s="17"/>
    </row>
    <row r="860" spans="1:20" s="2" customFormat="1">
      <c r="A860" s="16"/>
      <c r="B860" s="16"/>
      <c r="C860" s="17"/>
      <c r="D860" s="17"/>
      <c r="E860" s="73"/>
      <c r="F860" s="17"/>
      <c r="G860" s="17"/>
      <c r="H860" s="17"/>
      <c r="I860" s="17"/>
      <c r="J860" s="18"/>
      <c r="K860" s="18"/>
      <c r="L860" s="18"/>
      <c r="M860" s="18"/>
      <c r="N860" s="18"/>
      <c r="O860" s="17"/>
      <c r="P860" s="17"/>
      <c r="Q860" s="17"/>
      <c r="R860" s="17"/>
      <c r="S860" s="17"/>
      <c r="T860" s="17"/>
    </row>
    <row r="861" spans="1:20" s="2" customFormat="1">
      <c r="A861" s="16"/>
      <c r="B861" s="16"/>
      <c r="C861" s="17"/>
      <c r="D861" s="17"/>
      <c r="E861" s="73"/>
      <c r="F861" s="17"/>
      <c r="G861" s="17"/>
      <c r="H861" s="17"/>
      <c r="I861" s="17"/>
      <c r="J861" s="18"/>
      <c r="K861" s="18"/>
      <c r="L861" s="18"/>
      <c r="M861" s="18"/>
      <c r="N861" s="18"/>
      <c r="O861" s="17"/>
      <c r="P861" s="17"/>
      <c r="Q861" s="17"/>
      <c r="R861" s="17"/>
      <c r="S861" s="17"/>
      <c r="T861" s="17"/>
    </row>
    <row r="862" spans="1:20" s="2" customFormat="1">
      <c r="A862" s="16"/>
      <c r="B862" s="16"/>
      <c r="C862" s="17"/>
      <c r="D862" s="17"/>
      <c r="E862" s="73"/>
      <c r="F862" s="17"/>
      <c r="G862" s="17"/>
      <c r="H862" s="17"/>
      <c r="I862" s="17"/>
      <c r="J862" s="18"/>
      <c r="K862" s="18"/>
      <c r="L862" s="18"/>
      <c r="M862" s="18"/>
      <c r="N862" s="18"/>
      <c r="O862" s="17"/>
      <c r="P862" s="17"/>
      <c r="Q862" s="17"/>
      <c r="R862" s="17"/>
      <c r="S862" s="17"/>
      <c r="T862" s="17"/>
    </row>
    <row r="863" spans="1:20" s="2" customFormat="1">
      <c r="A863" s="16"/>
      <c r="B863" s="16"/>
      <c r="C863" s="17"/>
      <c r="D863" s="17"/>
      <c r="E863" s="73"/>
      <c r="F863" s="17"/>
      <c r="G863" s="17"/>
      <c r="H863" s="17"/>
      <c r="I863" s="17"/>
      <c r="J863" s="18"/>
      <c r="K863" s="18"/>
      <c r="L863" s="18"/>
      <c r="M863" s="18"/>
      <c r="N863" s="18"/>
      <c r="O863" s="17"/>
      <c r="P863" s="17"/>
      <c r="Q863" s="17"/>
      <c r="R863" s="17"/>
      <c r="S863" s="17"/>
      <c r="T863" s="17"/>
    </row>
    <row r="864" spans="1:20" s="2" customFormat="1">
      <c r="A864" s="16"/>
      <c r="B864" s="16"/>
      <c r="C864" s="17"/>
      <c r="D864" s="17"/>
      <c r="E864" s="73"/>
      <c r="F864" s="17"/>
      <c r="G864" s="17"/>
      <c r="H864" s="17"/>
      <c r="I864" s="17"/>
      <c r="J864" s="18"/>
      <c r="K864" s="18"/>
      <c r="L864" s="18"/>
      <c r="M864" s="18"/>
      <c r="N864" s="18"/>
      <c r="O864" s="17"/>
      <c r="P864" s="17"/>
      <c r="Q864" s="17"/>
      <c r="R864" s="17"/>
      <c r="S864" s="17"/>
      <c r="T864" s="17"/>
    </row>
    <row r="865" spans="1:20" s="2" customFormat="1">
      <c r="A865" s="16"/>
      <c r="B865" s="16"/>
      <c r="C865" s="17"/>
      <c r="D865" s="17"/>
      <c r="E865" s="73"/>
      <c r="F865" s="17"/>
      <c r="G865" s="17"/>
      <c r="H865" s="17"/>
      <c r="I865" s="17"/>
      <c r="J865" s="18"/>
      <c r="K865" s="18"/>
      <c r="L865" s="18"/>
      <c r="M865" s="18"/>
      <c r="N865" s="18"/>
      <c r="O865" s="17"/>
      <c r="P865" s="17"/>
      <c r="Q865" s="17"/>
      <c r="R865" s="17"/>
      <c r="S865" s="17"/>
      <c r="T865" s="17"/>
    </row>
    <row r="866" spans="1:20" s="2" customFormat="1">
      <c r="A866" s="16"/>
      <c r="B866" s="16"/>
      <c r="C866" s="17"/>
      <c r="D866" s="17"/>
      <c r="E866" s="73"/>
      <c r="F866" s="17"/>
      <c r="G866" s="17"/>
      <c r="H866" s="17"/>
      <c r="I866" s="17"/>
      <c r="J866" s="18"/>
      <c r="K866" s="18"/>
      <c r="L866" s="18"/>
      <c r="M866" s="18"/>
      <c r="N866" s="18"/>
      <c r="O866" s="17"/>
      <c r="P866" s="17"/>
      <c r="Q866" s="17"/>
      <c r="R866" s="17"/>
      <c r="S866" s="17"/>
      <c r="T866" s="17"/>
    </row>
    <row r="867" spans="1:20" s="2" customFormat="1">
      <c r="A867" s="16"/>
      <c r="B867" s="16"/>
      <c r="C867" s="17"/>
      <c r="D867" s="17"/>
      <c r="E867" s="73"/>
      <c r="F867" s="17"/>
      <c r="G867" s="17"/>
      <c r="H867" s="17"/>
      <c r="I867" s="17"/>
      <c r="J867" s="18"/>
      <c r="K867" s="18"/>
      <c r="L867" s="18"/>
      <c r="M867" s="18"/>
      <c r="N867" s="18"/>
      <c r="O867" s="17"/>
      <c r="P867" s="17"/>
      <c r="Q867" s="17"/>
      <c r="R867" s="17"/>
      <c r="S867" s="17"/>
      <c r="T867" s="17"/>
    </row>
    <row r="868" spans="1:20" s="2" customFormat="1">
      <c r="A868" s="16"/>
      <c r="B868" s="16"/>
      <c r="C868" s="17"/>
      <c r="D868" s="17"/>
      <c r="E868" s="73"/>
      <c r="F868" s="17"/>
      <c r="G868" s="17"/>
      <c r="H868" s="17"/>
      <c r="I868" s="17"/>
      <c r="J868" s="18"/>
      <c r="K868" s="18"/>
      <c r="L868" s="18"/>
      <c r="M868" s="18"/>
      <c r="N868" s="18"/>
      <c r="O868" s="17"/>
      <c r="P868" s="17"/>
      <c r="Q868" s="17"/>
      <c r="R868" s="17"/>
      <c r="S868" s="17"/>
      <c r="T868" s="17"/>
    </row>
    <row r="869" spans="1:20" s="2" customFormat="1">
      <c r="A869" s="16"/>
      <c r="B869" s="16"/>
      <c r="C869" s="17"/>
      <c r="D869" s="17"/>
      <c r="E869" s="73"/>
      <c r="F869" s="17"/>
      <c r="G869" s="17"/>
      <c r="H869" s="17"/>
      <c r="I869" s="17"/>
      <c r="J869" s="18"/>
      <c r="K869" s="18"/>
      <c r="L869" s="18"/>
      <c r="M869" s="18"/>
      <c r="N869" s="18"/>
      <c r="O869" s="17"/>
      <c r="P869" s="17"/>
      <c r="Q869" s="17"/>
      <c r="R869" s="17"/>
      <c r="S869" s="17"/>
      <c r="T869" s="17"/>
    </row>
    <row r="870" spans="1:20" s="2" customFormat="1">
      <c r="A870" s="16"/>
      <c r="B870" s="16"/>
      <c r="C870" s="17"/>
      <c r="D870" s="17"/>
      <c r="E870" s="73"/>
      <c r="F870" s="17"/>
      <c r="G870" s="17"/>
      <c r="H870" s="17"/>
      <c r="I870" s="17"/>
      <c r="J870" s="18"/>
      <c r="K870" s="18"/>
      <c r="L870" s="18"/>
      <c r="M870" s="18"/>
      <c r="N870" s="18"/>
      <c r="O870" s="17"/>
      <c r="P870" s="17"/>
      <c r="Q870" s="17"/>
      <c r="R870" s="17"/>
      <c r="S870" s="17"/>
      <c r="T870" s="17"/>
    </row>
    <row r="871" spans="1:20" s="2" customFormat="1">
      <c r="A871" s="16"/>
      <c r="B871" s="16"/>
      <c r="C871" s="17"/>
      <c r="D871" s="17"/>
      <c r="E871" s="73"/>
      <c r="F871" s="17"/>
      <c r="G871" s="17"/>
      <c r="H871" s="17"/>
      <c r="I871" s="17"/>
      <c r="J871" s="18"/>
      <c r="K871" s="18"/>
      <c r="L871" s="18"/>
      <c r="M871" s="18"/>
      <c r="N871" s="18"/>
      <c r="O871" s="17"/>
      <c r="P871" s="17"/>
      <c r="Q871" s="17"/>
      <c r="R871" s="17"/>
      <c r="S871" s="17"/>
      <c r="T871" s="17"/>
    </row>
    <row r="872" spans="1:20" s="2" customFormat="1">
      <c r="A872" s="16"/>
      <c r="B872" s="16"/>
      <c r="C872" s="17"/>
      <c r="D872" s="17"/>
      <c r="E872" s="73"/>
      <c r="F872" s="17"/>
      <c r="G872" s="17"/>
      <c r="H872" s="17"/>
      <c r="I872" s="17"/>
      <c r="J872" s="18"/>
      <c r="K872" s="18"/>
      <c r="L872" s="18"/>
      <c r="M872" s="18"/>
      <c r="N872" s="18"/>
      <c r="O872" s="17"/>
      <c r="P872" s="17"/>
      <c r="Q872" s="17"/>
      <c r="R872" s="17"/>
      <c r="S872" s="17"/>
      <c r="T872" s="17"/>
    </row>
    <row r="873" spans="1:20" s="2" customFormat="1">
      <c r="A873" s="16"/>
      <c r="B873" s="16"/>
      <c r="C873" s="17"/>
      <c r="D873" s="17"/>
      <c r="E873" s="73"/>
      <c r="F873" s="17"/>
      <c r="G873" s="17"/>
      <c r="H873" s="17"/>
      <c r="I873" s="17"/>
      <c r="J873" s="18"/>
      <c r="K873" s="18"/>
      <c r="L873" s="18"/>
      <c r="M873" s="18"/>
      <c r="N873" s="18"/>
      <c r="O873" s="17"/>
      <c r="P873" s="17"/>
      <c r="Q873" s="17"/>
      <c r="R873" s="17"/>
      <c r="S873" s="17"/>
      <c r="T873" s="17"/>
    </row>
    <row r="874" spans="1:20" s="2" customFormat="1">
      <c r="A874" s="16"/>
      <c r="B874" s="16"/>
      <c r="C874" s="17"/>
      <c r="D874" s="17"/>
      <c r="E874" s="73"/>
      <c r="F874" s="17"/>
      <c r="G874" s="17"/>
      <c r="H874" s="17"/>
      <c r="I874" s="17"/>
      <c r="J874" s="18"/>
      <c r="K874" s="18"/>
      <c r="L874" s="18"/>
      <c r="M874" s="18"/>
      <c r="N874" s="18"/>
      <c r="O874" s="17"/>
      <c r="P874" s="17"/>
      <c r="Q874" s="17"/>
      <c r="R874" s="17"/>
      <c r="S874" s="17"/>
      <c r="T874" s="17"/>
    </row>
    <row r="875" spans="1:20" s="2" customFormat="1">
      <c r="A875" s="16"/>
      <c r="B875" s="16"/>
      <c r="C875" s="17"/>
      <c r="D875" s="17"/>
      <c r="E875" s="73"/>
      <c r="F875" s="17"/>
      <c r="G875" s="17"/>
      <c r="H875" s="17"/>
      <c r="I875" s="17"/>
      <c r="J875" s="18"/>
      <c r="K875" s="18"/>
      <c r="L875" s="18"/>
      <c r="M875" s="18"/>
      <c r="N875" s="18"/>
      <c r="O875" s="17"/>
      <c r="P875" s="17"/>
      <c r="Q875" s="17"/>
      <c r="R875" s="17"/>
      <c r="S875" s="17"/>
      <c r="T875" s="17"/>
    </row>
    <row r="876" spans="1:20" s="2" customFormat="1">
      <c r="A876" s="16"/>
      <c r="B876" s="16"/>
      <c r="C876" s="17"/>
      <c r="D876" s="17"/>
      <c r="E876" s="73"/>
      <c r="F876" s="17"/>
      <c r="G876" s="17"/>
      <c r="H876" s="17"/>
      <c r="I876" s="17"/>
      <c r="J876" s="18"/>
      <c r="K876" s="18"/>
      <c r="L876" s="18"/>
      <c r="M876" s="18"/>
      <c r="N876" s="18"/>
      <c r="O876" s="17"/>
      <c r="P876" s="17"/>
      <c r="Q876" s="17"/>
      <c r="R876" s="17"/>
      <c r="S876" s="17"/>
      <c r="T876" s="17"/>
    </row>
    <row r="877" spans="1:20" s="2" customFormat="1">
      <c r="A877" s="16"/>
      <c r="B877" s="16"/>
      <c r="C877" s="17"/>
      <c r="D877" s="17"/>
      <c r="E877" s="73"/>
      <c r="F877" s="17"/>
      <c r="G877" s="17"/>
      <c r="H877" s="17"/>
      <c r="I877" s="17"/>
      <c r="J877" s="18"/>
      <c r="K877" s="18"/>
      <c r="L877" s="18"/>
      <c r="M877" s="18"/>
      <c r="N877" s="18"/>
      <c r="O877" s="17"/>
      <c r="P877" s="17"/>
      <c r="Q877" s="17"/>
      <c r="R877" s="17"/>
      <c r="S877" s="17"/>
      <c r="T877" s="17"/>
    </row>
    <row r="878" spans="1:20" s="2" customFormat="1">
      <c r="A878" s="16"/>
      <c r="B878" s="16"/>
      <c r="C878" s="17"/>
      <c r="D878" s="17"/>
      <c r="E878" s="73"/>
      <c r="F878" s="17"/>
      <c r="G878" s="17"/>
      <c r="H878" s="17"/>
      <c r="I878" s="17"/>
      <c r="J878" s="18"/>
      <c r="K878" s="18"/>
      <c r="L878" s="18"/>
      <c r="M878" s="18"/>
      <c r="N878" s="18"/>
      <c r="O878" s="17"/>
      <c r="P878" s="17"/>
      <c r="Q878" s="17"/>
      <c r="R878" s="17"/>
      <c r="S878" s="17"/>
      <c r="T878" s="17"/>
    </row>
    <row r="879" spans="1:20" s="2" customFormat="1" ht="15" customHeight="1">
      <c r="A879" s="16"/>
      <c r="B879" s="16"/>
      <c r="C879" s="17"/>
      <c r="D879" s="17"/>
      <c r="E879" s="73"/>
      <c r="F879" s="17"/>
      <c r="G879" s="17"/>
      <c r="H879" s="17"/>
      <c r="I879" s="17"/>
      <c r="J879" s="18"/>
      <c r="K879" s="18"/>
      <c r="L879" s="18"/>
      <c r="M879" s="18"/>
      <c r="N879" s="18"/>
      <c r="O879" s="17"/>
      <c r="P879" s="17"/>
      <c r="Q879" s="17"/>
      <c r="R879" s="17"/>
      <c r="S879" s="17"/>
      <c r="T879" s="17"/>
    </row>
    <row r="880" spans="1:20" s="2" customFormat="1" ht="15" customHeight="1">
      <c r="A880" s="16"/>
      <c r="B880" s="16"/>
      <c r="C880" s="17"/>
      <c r="D880" s="17"/>
      <c r="E880" s="73"/>
      <c r="F880" s="17"/>
      <c r="G880" s="17"/>
      <c r="H880" s="17"/>
      <c r="I880" s="17"/>
      <c r="J880" s="18"/>
      <c r="K880" s="18"/>
      <c r="L880" s="18"/>
      <c r="M880" s="18"/>
      <c r="N880" s="18"/>
      <c r="O880" s="17"/>
      <c r="P880" s="17"/>
      <c r="Q880" s="17"/>
      <c r="R880" s="17"/>
      <c r="S880" s="17"/>
      <c r="T880" s="17"/>
    </row>
    <row r="881" spans="1:20" s="2" customFormat="1" ht="15" customHeight="1">
      <c r="A881" s="16"/>
      <c r="B881" s="16"/>
      <c r="C881" s="17"/>
      <c r="D881" s="17"/>
      <c r="E881" s="73"/>
      <c r="F881" s="17"/>
      <c r="G881" s="17"/>
      <c r="H881" s="17"/>
      <c r="I881" s="17"/>
      <c r="J881" s="18"/>
      <c r="K881" s="18"/>
      <c r="L881" s="18"/>
      <c r="M881" s="18"/>
      <c r="N881" s="18"/>
      <c r="O881" s="17"/>
      <c r="P881" s="17"/>
      <c r="Q881" s="17"/>
      <c r="R881" s="17"/>
      <c r="S881" s="17"/>
      <c r="T881" s="17"/>
    </row>
    <row r="882" spans="1:20" s="2" customFormat="1" ht="15" customHeight="1">
      <c r="A882" s="16"/>
      <c r="B882" s="16"/>
      <c r="C882" s="17"/>
      <c r="D882" s="17"/>
      <c r="E882" s="73"/>
      <c r="F882" s="17"/>
      <c r="G882" s="17"/>
      <c r="H882" s="17"/>
      <c r="I882" s="17"/>
      <c r="J882" s="18"/>
      <c r="K882" s="18"/>
      <c r="L882" s="18"/>
      <c r="M882" s="18"/>
      <c r="N882" s="18"/>
      <c r="O882" s="17"/>
      <c r="P882" s="17"/>
      <c r="Q882" s="17"/>
      <c r="R882" s="17"/>
      <c r="S882" s="17"/>
      <c r="T882" s="17"/>
    </row>
    <row r="883" spans="1:20" s="2" customFormat="1" ht="15" customHeight="1">
      <c r="A883" s="16"/>
      <c r="B883" s="16"/>
      <c r="C883" s="17"/>
      <c r="D883" s="17"/>
      <c r="E883" s="73"/>
      <c r="F883" s="17"/>
      <c r="G883" s="17"/>
      <c r="H883" s="17"/>
      <c r="I883" s="17"/>
      <c r="J883" s="18"/>
      <c r="K883" s="18"/>
      <c r="L883" s="18"/>
      <c r="M883" s="18"/>
      <c r="N883" s="18"/>
      <c r="O883" s="17"/>
      <c r="P883" s="17"/>
      <c r="Q883" s="17"/>
      <c r="R883" s="17"/>
      <c r="S883" s="17"/>
      <c r="T883" s="17"/>
    </row>
    <row r="884" spans="1:20" s="2" customFormat="1">
      <c r="A884" s="16"/>
      <c r="B884" s="16"/>
      <c r="C884" s="17"/>
      <c r="D884" s="17"/>
      <c r="E884" s="73"/>
      <c r="F884" s="17"/>
      <c r="G884" s="17"/>
      <c r="H884" s="17"/>
      <c r="I884" s="17"/>
      <c r="J884" s="18"/>
      <c r="K884" s="18"/>
      <c r="L884" s="18"/>
      <c r="M884" s="18"/>
      <c r="N884" s="18"/>
      <c r="O884" s="17"/>
      <c r="P884" s="17"/>
      <c r="Q884" s="17"/>
      <c r="R884" s="17"/>
      <c r="S884" s="17"/>
      <c r="T884" s="17"/>
    </row>
    <row r="885" spans="1:20" s="2" customFormat="1">
      <c r="A885" s="16"/>
      <c r="B885" s="16"/>
      <c r="C885" s="17"/>
      <c r="D885" s="17"/>
      <c r="E885" s="73"/>
      <c r="F885" s="17"/>
      <c r="G885" s="17"/>
      <c r="H885" s="17"/>
      <c r="I885" s="17"/>
      <c r="J885" s="18"/>
      <c r="K885" s="18"/>
      <c r="L885" s="18"/>
      <c r="M885" s="18"/>
      <c r="N885" s="18"/>
      <c r="O885" s="17"/>
      <c r="P885" s="17"/>
      <c r="Q885" s="17"/>
      <c r="R885" s="17"/>
      <c r="S885" s="17"/>
      <c r="T885" s="17"/>
    </row>
    <row r="886" spans="1:20" s="2" customFormat="1">
      <c r="A886" s="16"/>
      <c r="B886" s="16"/>
      <c r="C886" s="17"/>
      <c r="D886" s="17"/>
      <c r="E886" s="73"/>
      <c r="F886" s="17"/>
      <c r="G886" s="17"/>
      <c r="H886" s="17"/>
      <c r="I886" s="17"/>
      <c r="J886" s="18"/>
      <c r="K886" s="18"/>
      <c r="L886" s="18"/>
      <c r="M886" s="18"/>
      <c r="N886" s="18"/>
      <c r="O886" s="17"/>
      <c r="P886" s="17"/>
      <c r="Q886" s="17"/>
      <c r="R886" s="17"/>
      <c r="S886" s="17"/>
      <c r="T886" s="17"/>
    </row>
    <row r="887" spans="1:20" s="2" customFormat="1">
      <c r="A887" s="16"/>
      <c r="B887" s="16"/>
      <c r="C887" s="17"/>
      <c r="D887" s="17"/>
      <c r="E887" s="73"/>
      <c r="F887" s="17"/>
      <c r="G887" s="17"/>
      <c r="H887" s="17"/>
      <c r="I887" s="17"/>
      <c r="J887" s="18"/>
      <c r="K887" s="18"/>
      <c r="L887" s="18"/>
      <c r="M887" s="18"/>
      <c r="N887" s="18"/>
      <c r="O887" s="17"/>
      <c r="P887" s="17"/>
      <c r="Q887" s="17"/>
      <c r="R887" s="17"/>
      <c r="S887" s="17"/>
      <c r="T887" s="17"/>
    </row>
    <row r="888" spans="1:20" s="2" customFormat="1">
      <c r="A888" s="16"/>
      <c r="B888" s="16"/>
      <c r="C888" s="17"/>
      <c r="D888" s="17"/>
      <c r="E888" s="73"/>
      <c r="F888" s="17"/>
      <c r="G888" s="17"/>
      <c r="H888" s="17"/>
      <c r="I888" s="17"/>
      <c r="J888" s="18"/>
      <c r="K888" s="18"/>
      <c r="L888" s="18"/>
      <c r="M888" s="18"/>
      <c r="N888" s="18"/>
      <c r="O888" s="17"/>
      <c r="P888" s="17"/>
      <c r="Q888" s="17"/>
      <c r="R888" s="17"/>
      <c r="S888" s="17"/>
      <c r="T888" s="17"/>
    </row>
    <row r="889" spans="1:20" s="2" customFormat="1">
      <c r="A889" s="16"/>
      <c r="B889" s="16"/>
      <c r="C889" s="17"/>
      <c r="D889" s="17"/>
      <c r="E889" s="73"/>
      <c r="F889" s="17"/>
      <c r="G889" s="17"/>
      <c r="H889" s="17"/>
      <c r="I889" s="17"/>
      <c r="J889" s="18"/>
      <c r="K889" s="18"/>
      <c r="L889" s="18"/>
      <c r="M889" s="18"/>
      <c r="N889" s="18"/>
      <c r="O889" s="17"/>
      <c r="P889" s="17"/>
      <c r="Q889" s="17"/>
      <c r="R889" s="17"/>
      <c r="S889" s="17"/>
      <c r="T889" s="17"/>
    </row>
    <row r="890" spans="1:20" s="2" customFormat="1">
      <c r="A890" s="16"/>
      <c r="B890" s="16"/>
      <c r="C890" s="17"/>
      <c r="D890" s="17"/>
      <c r="E890" s="73"/>
      <c r="F890" s="17"/>
      <c r="G890" s="17"/>
      <c r="H890" s="17"/>
      <c r="I890" s="17"/>
      <c r="J890" s="18"/>
      <c r="K890" s="18"/>
      <c r="L890" s="18"/>
      <c r="M890" s="18"/>
      <c r="N890" s="18"/>
      <c r="O890" s="17"/>
      <c r="P890" s="17"/>
      <c r="Q890" s="17"/>
      <c r="R890" s="17"/>
      <c r="S890" s="17"/>
      <c r="T890" s="17"/>
    </row>
    <row r="891" spans="1:20" s="2" customFormat="1">
      <c r="A891" s="16"/>
      <c r="B891" s="16"/>
      <c r="C891" s="17"/>
      <c r="D891" s="17"/>
      <c r="E891" s="73"/>
      <c r="F891" s="17"/>
      <c r="G891" s="17"/>
      <c r="H891" s="17"/>
      <c r="I891" s="17"/>
      <c r="J891" s="18"/>
      <c r="K891" s="18"/>
      <c r="L891" s="18"/>
      <c r="M891" s="18"/>
      <c r="N891" s="18"/>
      <c r="O891" s="17"/>
      <c r="P891" s="17"/>
      <c r="Q891" s="17"/>
      <c r="R891" s="17"/>
      <c r="S891" s="17"/>
      <c r="T891" s="17"/>
    </row>
    <row r="892" spans="1:20" s="2" customFormat="1">
      <c r="A892" s="16"/>
      <c r="B892" s="16"/>
      <c r="C892" s="17"/>
      <c r="D892" s="17"/>
      <c r="E892" s="73"/>
      <c r="F892" s="17"/>
      <c r="G892" s="17"/>
      <c r="H892" s="17"/>
      <c r="I892" s="17"/>
      <c r="J892" s="18"/>
      <c r="K892" s="18"/>
      <c r="L892" s="18"/>
      <c r="M892" s="18"/>
      <c r="N892" s="18"/>
      <c r="O892" s="17"/>
      <c r="P892" s="17"/>
      <c r="Q892" s="17"/>
      <c r="R892" s="17"/>
      <c r="S892" s="17"/>
      <c r="T892" s="17"/>
    </row>
    <row r="893" spans="1:20" s="2" customFormat="1">
      <c r="A893" s="16"/>
      <c r="B893" s="16"/>
      <c r="C893" s="17"/>
      <c r="D893" s="17"/>
      <c r="E893" s="73"/>
      <c r="F893" s="17"/>
      <c r="G893" s="17"/>
      <c r="H893" s="17"/>
      <c r="I893" s="17"/>
      <c r="J893" s="18"/>
      <c r="K893" s="18"/>
      <c r="L893" s="18"/>
      <c r="M893" s="18"/>
      <c r="N893" s="18"/>
      <c r="O893" s="17"/>
      <c r="P893" s="17"/>
      <c r="Q893" s="17"/>
      <c r="R893" s="17"/>
      <c r="S893" s="17"/>
      <c r="T893" s="17"/>
    </row>
    <row r="894" spans="1:20" s="2" customFormat="1">
      <c r="A894" s="16"/>
      <c r="B894" s="16"/>
      <c r="C894" s="17"/>
      <c r="D894" s="17"/>
      <c r="E894" s="73"/>
      <c r="F894" s="17"/>
      <c r="G894" s="17"/>
      <c r="H894" s="17"/>
      <c r="I894" s="17"/>
      <c r="J894" s="18"/>
      <c r="K894" s="18"/>
      <c r="L894" s="18"/>
      <c r="M894" s="18"/>
      <c r="N894" s="18"/>
      <c r="O894" s="17"/>
      <c r="P894" s="17"/>
      <c r="Q894" s="17"/>
      <c r="R894" s="17"/>
      <c r="S894" s="17"/>
      <c r="T894" s="17"/>
    </row>
    <row r="895" spans="1:20" s="2" customFormat="1">
      <c r="A895" s="16"/>
      <c r="B895" s="16"/>
      <c r="C895" s="17"/>
      <c r="D895" s="17"/>
      <c r="E895" s="73"/>
      <c r="F895" s="17"/>
      <c r="G895" s="17"/>
      <c r="H895" s="17"/>
      <c r="I895" s="17"/>
      <c r="J895" s="18"/>
      <c r="K895" s="18"/>
      <c r="L895" s="18"/>
      <c r="M895" s="18"/>
      <c r="N895" s="18"/>
      <c r="O895" s="17"/>
      <c r="P895" s="17"/>
      <c r="Q895" s="17"/>
      <c r="R895" s="17"/>
      <c r="S895" s="17"/>
      <c r="T895" s="17"/>
    </row>
    <row r="896" spans="1:20" s="2" customFormat="1">
      <c r="A896" s="16"/>
      <c r="B896" s="16"/>
      <c r="C896" s="17"/>
      <c r="D896" s="17"/>
      <c r="E896" s="73"/>
      <c r="F896" s="17"/>
      <c r="G896" s="17"/>
      <c r="H896" s="17"/>
      <c r="I896" s="17"/>
      <c r="J896" s="18"/>
      <c r="K896" s="18"/>
      <c r="L896" s="18"/>
      <c r="M896" s="18"/>
      <c r="N896" s="18"/>
      <c r="O896" s="17"/>
      <c r="P896" s="17"/>
      <c r="Q896" s="17"/>
      <c r="R896" s="17"/>
      <c r="S896" s="17"/>
      <c r="T896" s="17"/>
    </row>
    <row r="897" spans="1:20" s="2" customFormat="1">
      <c r="A897" s="16"/>
      <c r="B897" s="16"/>
      <c r="C897" s="17"/>
      <c r="D897" s="17"/>
      <c r="E897" s="73"/>
      <c r="F897" s="17"/>
      <c r="G897" s="17"/>
      <c r="H897" s="17"/>
      <c r="I897" s="17"/>
      <c r="J897" s="18"/>
      <c r="K897" s="18"/>
      <c r="L897" s="18"/>
      <c r="M897" s="18"/>
      <c r="N897" s="18"/>
      <c r="O897" s="17"/>
      <c r="P897" s="17"/>
      <c r="Q897" s="17"/>
      <c r="R897" s="17"/>
      <c r="S897" s="17"/>
      <c r="T897" s="17"/>
    </row>
    <row r="898" spans="1:20" s="2" customFormat="1">
      <c r="A898" s="16"/>
      <c r="B898" s="16"/>
      <c r="C898" s="17"/>
      <c r="D898" s="17"/>
      <c r="E898" s="73"/>
      <c r="F898" s="17"/>
      <c r="G898" s="17"/>
      <c r="H898" s="17"/>
      <c r="I898" s="17"/>
      <c r="J898" s="18"/>
      <c r="K898" s="18"/>
      <c r="L898" s="18"/>
      <c r="M898" s="18"/>
      <c r="N898" s="18"/>
      <c r="O898" s="17"/>
      <c r="P898" s="17"/>
      <c r="Q898" s="17"/>
      <c r="R898" s="17"/>
      <c r="S898" s="17"/>
      <c r="T898" s="17"/>
    </row>
    <row r="899" spans="1:20" s="2" customFormat="1">
      <c r="A899" s="16"/>
      <c r="B899" s="16"/>
      <c r="C899" s="17"/>
      <c r="D899" s="17"/>
      <c r="E899" s="73"/>
      <c r="F899" s="17"/>
      <c r="G899" s="17"/>
      <c r="H899" s="17"/>
      <c r="I899" s="17"/>
      <c r="J899" s="18"/>
      <c r="K899" s="18"/>
      <c r="L899" s="18"/>
      <c r="M899" s="18"/>
      <c r="N899" s="18"/>
      <c r="O899" s="17"/>
      <c r="P899" s="17"/>
      <c r="Q899" s="17"/>
      <c r="R899" s="17"/>
      <c r="S899" s="17"/>
      <c r="T899" s="17"/>
    </row>
    <row r="900" spans="1:20" s="2" customFormat="1">
      <c r="A900" s="16"/>
      <c r="B900" s="16"/>
      <c r="C900" s="17"/>
      <c r="D900" s="17"/>
      <c r="E900" s="73"/>
      <c r="F900" s="17"/>
      <c r="G900" s="17"/>
      <c r="H900" s="17"/>
      <c r="I900" s="17"/>
      <c r="J900" s="18"/>
      <c r="K900" s="18"/>
      <c r="L900" s="18"/>
      <c r="M900" s="18"/>
      <c r="N900" s="18"/>
      <c r="O900" s="17"/>
      <c r="P900" s="17"/>
      <c r="Q900" s="17"/>
      <c r="R900" s="17"/>
      <c r="S900" s="17"/>
      <c r="T900" s="17"/>
    </row>
    <row r="901" spans="1:20" s="2" customFormat="1">
      <c r="A901" s="16"/>
      <c r="B901" s="16"/>
      <c r="C901" s="17"/>
      <c r="D901" s="17"/>
      <c r="E901" s="73"/>
      <c r="F901" s="17"/>
      <c r="G901" s="17"/>
      <c r="H901" s="17"/>
      <c r="I901" s="17"/>
      <c r="J901" s="18"/>
      <c r="K901" s="18"/>
      <c r="L901" s="18"/>
      <c r="M901" s="18"/>
      <c r="N901" s="18"/>
      <c r="O901" s="17"/>
      <c r="P901" s="17"/>
      <c r="Q901" s="17"/>
      <c r="R901" s="17"/>
      <c r="S901" s="17"/>
      <c r="T901" s="17"/>
    </row>
    <row r="902" spans="1:20" s="2" customFormat="1">
      <c r="A902" s="16"/>
      <c r="B902" s="16"/>
      <c r="C902" s="17"/>
      <c r="D902" s="17"/>
      <c r="E902" s="73"/>
      <c r="F902" s="17"/>
      <c r="G902" s="17"/>
      <c r="H902" s="17"/>
      <c r="I902" s="17"/>
      <c r="J902" s="18"/>
      <c r="K902" s="18"/>
      <c r="L902" s="18"/>
      <c r="M902" s="18"/>
      <c r="N902" s="18"/>
      <c r="O902" s="17"/>
      <c r="P902" s="17"/>
      <c r="Q902" s="17"/>
      <c r="R902" s="17"/>
      <c r="S902" s="17"/>
      <c r="T902" s="17"/>
    </row>
    <row r="903" spans="1:20" s="2" customFormat="1">
      <c r="A903" s="16"/>
      <c r="B903" s="16"/>
      <c r="C903" s="17"/>
      <c r="D903" s="17"/>
      <c r="E903" s="73"/>
      <c r="F903" s="17"/>
      <c r="G903" s="17"/>
      <c r="H903" s="17"/>
      <c r="I903" s="17"/>
      <c r="J903" s="18"/>
      <c r="K903" s="18"/>
      <c r="L903" s="18"/>
      <c r="M903" s="18"/>
      <c r="N903" s="18"/>
      <c r="O903" s="17"/>
      <c r="P903" s="17"/>
      <c r="Q903" s="17"/>
      <c r="R903" s="17"/>
      <c r="S903" s="17"/>
      <c r="T903" s="17"/>
    </row>
    <row r="904" spans="1:20" s="2" customFormat="1">
      <c r="A904" s="16"/>
      <c r="B904" s="16"/>
      <c r="C904" s="17"/>
      <c r="D904" s="17"/>
      <c r="E904" s="73"/>
      <c r="F904" s="17"/>
      <c r="G904" s="17"/>
      <c r="H904" s="17"/>
      <c r="I904" s="17"/>
      <c r="J904" s="18"/>
      <c r="K904" s="18"/>
      <c r="L904" s="18"/>
      <c r="M904" s="18"/>
      <c r="N904" s="18"/>
      <c r="O904" s="17"/>
      <c r="P904" s="17"/>
      <c r="Q904" s="17"/>
      <c r="R904" s="17"/>
      <c r="S904" s="17"/>
      <c r="T904" s="17"/>
    </row>
    <row r="905" spans="1:20" s="2" customFormat="1">
      <c r="A905" s="16"/>
      <c r="B905" s="16"/>
      <c r="C905" s="17"/>
      <c r="D905" s="17"/>
      <c r="E905" s="73"/>
      <c r="F905" s="17"/>
      <c r="G905" s="17"/>
      <c r="H905" s="17"/>
      <c r="I905" s="17"/>
      <c r="J905" s="18"/>
      <c r="K905" s="18"/>
      <c r="L905" s="18"/>
      <c r="M905" s="18"/>
      <c r="N905" s="18"/>
      <c r="O905" s="17"/>
      <c r="P905" s="17"/>
      <c r="Q905" s="17"/>
      <c r="R905" s="17"/>
      <c r="S905" s="17"/>
      <c r="T905" s="17"/>
    </row>
    <row r="906" spans="1:20" s="2" customFormat="1">
      <c r="A906" s="16"/>
      <c r="B906" s="16"/>
      <c r="C906" s="17"/>
      <c r="D906" s="17"/>
      <c r="E906" s="73"/>
      <c r="F906" s="17"/>
      <c r="G906" s="17"/>
      <c r="H906" s="17"/>
      <c r="I906" s="17"/>
      <c r="J906" s="18"/>
      <c r="K906" s="18"/>
      <c r="L906" s="18"/>
      <c r="M906" s="18"/>
      <c r="N906" s="18"/>
      <c r="O906" s="17"/>
      <c r="P906" s="17"/>
      <c r="Q906" s="17"/>
      <c r="R906" s="17"/>
      <c r="S906" s="17"/>
      <c r="T906" s="17"/>
    </row>
    <row r="907" spans="1:20" s="2" customFormat="1">
      <c r="A907" s="16"/>
      <c r="B907" s="16"/>
      <c r="C907" s="17"/>
      <c r="D907" s="17"/>
      <c r="E907" s="73"/>
      <c r="F907" s="17"/>
      <c r="G907" s="17"/>
      <c r="H907" s="17"/>
      <c r="I907" s="17"/>
      <c r="J907" s="18"/>
      <c r="K907" s="18"/>
      <c r="L907" s="18"/>
      <c r="M907" s="18"/>
      <c r="N907" s="18"/>
      <c r="O907" s="17"/>
      <c r="P907" s="17"/>
      <c r="Q907" s="17"/>
      <c r="R907" s="17"/>
      <c r="S907" s="17"/>
      <c r="T907" s="17"/>
    </row>
    <row r="908" spans="1:20" s="2" customFormat="1">
      <c r="A908" s="16"/>
      <c r="B908" s="16"/>
      <c r="C908" s="17"/>
      <c r="D908" s="17"/>
      <c r="E908" s="73"/>
      <c r="F908" s="17"/>
      <c r="G908" s="17"/>
      <c r="H908" s="17"/>
      <c r="I908" s="17"/>
      <c r="J908" s="18"/>
      <c r="K908" s="18"/>
      <c r="L908" s="18"/>
      <c r="M908" s="18"/>
      <c r="N908" s="18"/>
      <c r="O908" s="17"/>
      <c r="P908" s="17"/>
      <c r="Q908" s="17"/>
      <c r="R908" s="17"/>
      <c r="S908" s="17"/>
      <c r="T908" s="17"/>
    </row>
    <row r="909" spans="1:20" s="2" customFormat="1">
      <c r="A909" s="16"/>
      <c r="B909" s="16"/>
      <c r="C909" s="17"/>
      <c r="D909" s="17"/>
      <c r="E909" s="73"/>
      <c r="F909" s="17"/>
      <c r="G909" s="17"/>
      <c r="H909" s="17"/>
      <c r="I909" s="17"/>
      <c r="J909" s="18"/>
      <c r="K909" s="18"/>
      <c r="L909" s="18"/>
      <c r="M909" s="18"/>
      <c r="N909" s="18"/>
      <c r="O909" s="17"/>
      <c r="P909" s="17"/>
      <c r="Q909" s="17"/>
      <c r="R909" s="17"/>
      <c r="S909" s="17"/>
      <c r="T909" s="17"/>
    </row>
    <row r="910" spans="1:20" s="2" customFormat="1">
      <c r="A910" s="16"/>
      <c r="B910" s="16"/>
      <c r="C910" s="17"/>
      <c r="D910" s="17"/>
      <c r="E910" s="73"/>
      <c r="F910" s="17"/>
      <c r="G910" s="17"/>
      <c r="H910" s="17"/>
      <c r="I910" s="17"/>
      <c r="J910" s="18"/>
      <c r="K910" s="18"/>
      <c r="L910" s="18"/>
      <c r="M910" s="18"/>
      <c r="N910" s="18"/>
      <c r="O910" s="17"/>
      <c r="P910" s="17"/>
      <c r="Q910" s="17"/>
      <c r="R910" s="17"/>
      <c r="S910" s="17"/>
      <c r="T910" s="17"/>
    </row>
    <row r="911" spans="1:20" s="2" customFormat="1">
      <c r="A911" s="16"/>
      <c r="B911" s="16"/>
      <c r="C911" s="17"/>
      <c r="D911" s="17"/>
      <c r="E911" s="73"/>
      <c r="F911" s="17"/>
      <c r="G911" s="17"/>
      <c r="H911" s="17"/>
      <c r="I911" s="17"/>
      <c r="J911" s="18"/>
      <c r="K911" s="18"/>
      <c r="L911" s="18"/>
      <c r="M911" s="18"/>
      <c r="N911" s="18"/>
      <c r="O911" s="17"/>
      <c r="P911" s="17"/>
      <c r="Q911" s="17"/>
      <c r="R911" s="17"/>
      <c r="S911" s="17"/>
      <c r="T911" s="17"/>
    </row>
    <row r="912" spans="1:20" s="2" customFormat="1">
      <c r="A912" s="16"/>
      <c r="B912" s="16"/>
      <c r="C912" s="17"/>
      <c r="D912" s="17"/>
      <c r="E912" s="73"/>
      <c r="F912" s="17"/>
      <c r="G912" s="17"/>
      <c r="H912" s="17"/>
      <c r="I912" s="17"/>
      <c r="J912" s="18"/>
      <c r="K912" s="18"/>
      <c r="L912" s="18"/>
      <c r="M912" s="18"/>
      <c r="N912" s="18"/>
      <c r="O912" s="17"/>
      <c r="P912" s="17"/>
      <c r="Q912" s="17"/>
      <c r="R912" s="17"/>
      <c r="S912" s="17"/>
      <c r="T912" s="17"/>
    </row>
    <row r="913" spans="1:20" s="2" customFormat="1">
      <c r="A913" s="16"/>
      <c r="B913" s="16"/>
      <c r="C913" s="17"/>
      <c r="D913" s="17"/>
      <c r="E913" s="73"/>
      <c r="F913" s="17"/>
      <c r="G913" s="17"/>
      <c r="H913" s="17"/>
      <c r="I913" s="17"/>
      <c r="J913" s="18"/>
      <c r="K913" s="18"/>
      <c r="L913" s="18"/>
      <c r="M913" s="18"/>
      <c r="N913" s="18"/>
      <c r="O913" s="17"/>
      <c r="P913" s="17"/>
      <c r="Q913" s="17"/>
      <c r="R913" s="17"/>
      <c r="S913" s="17"/>
      <c r="T913" s="17"/>
    </row>
    <row r="914" spans="1:20" s="2" customFormat="1">
      <c r="A914" s="16"/>
      <c r="B914" s="16"/>
      <c r="C914" s="17"/>
      <c r="D914" s="17"/>
      <c r="E914" s="73"/>
      <c r="F914" s="17"/>
      <c r="G914" s="17"/>
      <c r="H914" s="17"/>
      <c r="I914" s="17"/>
      <c r="J914" s="18"/>
      <c r="K914" s="18"/>
      <c r="L914" s="18"/>
      <c r="M914" s="18"/>
      <c r="N914" s="18"/>
      <c r="O914" s="17"/>
      <c r="P914" s="17"/>
      <c r="Q914" s="17"/>
      <c r="R914" s="17"/>
      <c r="S914" s="17"/>
      <c r="T914" s="17"/>
    </row>
    <row r="915" spans="1:20" s="2" customFormat="1">
      <c r="A915" s="16"/>
      <c r="B915" s="16"/>
      <c r="C915" s="17"/>
      <c r="D915" s="17"/>
      <c r="E915" s="73"/>
      <c r="F915" s="17"/>
      <c r="G915" s="17"/>
      <c r="H915" s="17"/>
      <c r="I915" s="17"/>
      <c r="J915" s="18"/>
      <c r="K915" s="18"/>
      <c r="L915" s="18"/>
      <c r="M915" s="18"/>
      <c r="N915" s="18"/>
      <c r="O915" s="17"/>
      <c r="P915" s="17"/>
      <c r="Q915" s="17"/>
      <c r="R915" s="17"/>
      <c r="S915" s="17"/>
      <c r="T915" s="17"/>
    </row>
    <row r="916" spans="1:20" s="2" customFormat="1">
      <c r="A916" s="16"/>
      <c r="B916" s="16"/>
      <c r="C916" s="17"/>
      <c r="D916" s="17"/>
      <c r="E916" s="73"/>
      <c r="F916" s="17"/>
      <c r="G916" s="17"/>
      <c r="H916" s="17"/>
      <c r="I916" s="17"/>
      <c r="J916" s="18"/>
      <c r="K916" s="18"/>
      <c r="L916" s="18"/>
      <c r="M916" s="18"/>
      <c r="N916" s="18"/>
      <c r="O916" s="17"/>
      <c r="P916" s="17"/>
      <c r="Q916" s="17"/>
      <c r="R916" s="17"/>
      <c r="S916" s="17"/>
      <c r="T916" s="17"/>
    </row>
    <row r="917" spans="1:20" s="2" customFormat="1">
      <c r="A917" s="16"/>
      <c r="B917" s="16"/>
      <c r="C917" s="17"/>
      <c r="D917" s="17"/>
      <c r="E917" s="73"/>
      <c r="F917" s="17"/>
      <c r="G917" s="17"/>
      <c r="H917" s="17"/>
      <c r="I917" s="17"/>
      <c r="J917" s="18"/>
      <c r="K917" s="18"/>
      <c r="L917" s="18"/>
      <c r="M917" s="18"/>
      <c r="N917" s="18"/>
      <c r="O917" s="17"/>
      <c r="P917" s="17"/>
      <c r="Q917" s="17"/>
      <c r="R917" s="17"/>
      <c r="S917" s="17"/>
      <c r="T917" s="17"/>
    </row>
    <row r="918" spans="1:20" s="2" customFormat="1">
      <c r="A918" s="16"/>
      <c r="B918" s="16"/>
      <c r="C918" s="17"/>
      <c r="D918" s="17"/>
      <c r="E918" s="73"/>
      <c r="F918" s="17"/>
      <c r="G918" s="17"/>
      <c r="H918" s="17"/>
      <c r="I918" s="17"/>
      <c r="J918" s="18"/>
      <c r="K918" s="18"/>
      <c r="L918" s="18"/>
      <c r="M918" s="18"/>
      <c r="N918" s="18"/>
      <c r="O918" s="17"/>
      <c r="P918" s="17"/>
      <c r="Q918" s="17"/>
      <c r="R918" s="17"/>
      <c r="S918" s="17"/>
      <c r="T918" s="17"/>
    </row>
    <row r="919" spans="1:20" s="2" customFormat="1">
      <c r="A919" s="16"/>
      <c r="B919" s="16"/>
      <c r="C919" s="17"/>
      <c r="D919" s="17"/>
      <c r="E919" s="73"/>
      <c r="F919" s="17"/>
      <c r="G919" s="17"/>
      <c r="H919" s="17"/>
      <c r="I919" s="17"/>
      <c r="J919" s="18"/>
      <c r="K919" s="18"/>
      <c r="L919" s="18"/>
      <c r="M919" s="18"/>
      <c r="N919" s="18"/>
      <c r="O919" s="17"/>
      <c r="P919" s="17"/>
      <c r="Q919" s="17"/>
      <c r="R919" s="17"/>
      <c r="S919" s="17"/>
      <c r="T919" s="17"/>
    </row>
    <row r="920" spans="1:20" s="2" customFormat="1">
      <c r="A920" s="16"/>
      <c r="B920" s="16"/>
      <c r="C920" s="17"/>
      <c r="D920" s="17"/>
      <c r="E920" s="73"/>
      <c r="F920" s="17"/>
      <c r="G920" s="17"/>
      <c r="H920" s="17"/>
      <c r="I920" s="17"/>
      <c r="J920" s="18"/>
      <c r="K920" s="18"/>
      <c r="L920" s="18"/>
      <c r="M920" s="18"/>
      <c r="N920" s="18"/>
      <c r="O920" s="17"/>
      <c r="P920" s="17"/>
      <c r="Q920" s="17"/>
      <c r="R920" s="17"/>
      <c r="S920" s="17"/>
      <c r="T920" s="17"/>
    </row>
    <row r="921" spans="1:20" s="2" customFormat="1">
      <c r="A921" s="16"/>
      <c r="B921" s="16"/>
      <c r="C921" s="17"/>
      <c r="D921" s="17"/>
      <c r="E921" s="73"/>
      <c r="F921" s="17"/>
      <c r="G921" s="17"/>
      <c r="H921" s="17"/>
      <c r="I921" s="17"/>
      <c r="J921" s="18"/>
      <c r="K921" s="18"/>
      <c r="L921" s="18"/>
      <c r="M921" s="18"/>
      <c r="N921" s="18"/>
      <c r="O921" s="17"/>
      <c r="P921" s="17"/>
      <c r="Q921" s="17"/>
      <c r="R921" s="17"/>
      <c r="S921" s="17"/>
      <c r="T921" s="17"/>
    </row>
    <row r="922" spans="1:20" s="2" customFormat="1">
      <c r="A922" s="16"/>
      <c r="B922" s="16"/>
      <c r="C922" s="17"/>
      <c r="D922" s="17"/>
      <c r="E922" s="73"/>
      <c r="F922" s="17"/>
      <c r="G922" s="17"/>
      <c r="H922" s="17"/>
      <c r="I922" s="17"/>
      <c r="J922" s="18"/>
      <c r="K922" s="18"/>
      <c r="L922" s="18"/>
      <c r="M922" s="18"/>
      <c r="N922" s="18"/>
      <c r="O922" s="17"/>
      <c r="P922" s="17"/>
      <c r="Q922" s="17"/>
      <c r="R922" s="17"/>
      <c r="S922" s="17"/>
      <c r="T922" s="17"/>
    </row>
    <row r="923" spans="1:20" s="2" customFormat="1">
      <c r="A923" s="16"/>
      <c r="B923" s="16"/>
      <c r="C923" s="17"/>
      <c r="D923" s="17"/>
      <c r="E923" s="73"/>
      <c r="F923" s="17"/>
      <c r="G923" s="17"/>
      <c r="H923" s="17"/>
      <c r="I923" s="17"/>
      <c r="J923" s="18"/>
      <c r="K923" s="18"/>
      <c r="L923" s="18"/>
      <c r="M923" s="18"/>
      <c r="N923" s="18"/>
      <c r="O923" s="17"/>
      <c r="P923" s="17"/>
      <c r="Q923" s="17"/>
      <c r="R923" s="17"/>
      <c r="S923" s="17"/>
      <c r="T923" s="17"/>
    </row>
    <row r="924" spans="1:20" s="2" customFormat="1">
      <c r="A924" s="16"/>
      <c r="B924" s="16"/>
      <c r="C924" s="17"/>
      <c r="D924" s="17"/>
      <c r="E924" s="73"/>
      <c r="F924" s="17"/>
      <c r="G924" s="17"/>
      <c r="H924" s="17"/>
      <c r="I924" s="17"/>
      <c r="J924" s="18"/>
      <c r="K924" s="18"/>
      <c r="L924" s="18"/>
      <c r="M924" s="18"/>
      <c r="N924" s="18"/>
      <c r="O924" s="17"/>
      <c r="P924" s="17"/>
      <c r="Q924" s="17"/>
      <c r="R924" s="17"/>
      <c r="S924" s="17"/>
      <c r="T924" s="17"/>
    </row>
    <row r="925" spans="1:20" s="2" customFormat="1">
      <c r="A925" s="16"/>
      <c r="B925" s="16"/>
      <c r="C925" s="17"/>
      <c r="D925" s="17"/>
      <c r="E925" s="73"/>
      <c r="F925" s="17"/>
      <c r="G925" s="17"/>
      <c r="H925" s="17"/>
      <c r="I925" s="17"/>
      <c r="J925" s="18"/>
      <c r="K925" s="18"/>
      <c r="L925" s="18"/>
      <c r="M925" s="18"/>
      <c r="N925" s="18"/>
      <c r="O925" s="17"/>
      <c r="P925" s="17"/>
      <c r="Q925" s="17"/>
      <c r="R925" s="17"/>
      <c r="S925" s="17"/>
      <c r="T925" s="17"/>
    </row>
    <row r="926" spans="1:20" s="2" customFormat="1">
      <c r="A926" s="16"/>
      <c r="B926" s="16"/>
      <c r="C926" s="17"/>
      <c r="D926" s="17"/>
      <c r="E926" s="73"/>
      <c r="F926" s="17"/>
      <c r="G926" s="17"/>
      <c r="H926" s="17"/>
      <c r="I926" s="17"/>
      <c r="J926" s="18"/>
      <c r="K926" s="18"/>
      <c r="L926" s="18"/>
      <c r="M926" s="18"/>
      <c r="N926" s="18"/>
      <c r="O926" s="17"/>
      <c r="P926" s="17"/>
      <c r="Q926" s="17"/>
      <c r="R926" s="17"/>
      <c r="S926" s="17"/>
      <c r="T926" s="17"/>
    </row>
    <row r="927" spans="1:20" s="2" customFormat="1">
      <c r="A927" s="16"/>
      <c r="B927" s="16"/>
      <c r="C927" s="17"/>
      <c r="D927" s="17"/>
      <c r="E927" s="73"/>
      <c r="F927" s="17"/>
      <c r="G927" s="17"/>
      <c r="H927" s="17"/>
      <c r="I927" s="17"/>
      <c r="J927" s="18"/>
      <c r="K927" s="18"/>
      <c r="L927" s="18"/>
      <c r="M927" s="18"/>
      <c r="N927" s="18"/>
      <c r="O927" s="17"/>
      <c r="P927" s="17"/>
      <c r="Q927" s="17"/>
      <c r="R927" s="17"/>
      <c r="S927" s="17"/>
      <c r="T927" s="17"/>
    </row>
    <row r="928" spans="1:20" s="2" customFormat="1">
      <c r="A928" s="16"/>
      <c r="B928" s="16"/>
      <c r="C928" s="17"/>
      <c r="D928" s="17"/>
      <c r="E928" s="73"/>
      <c r="F928" s="17"/>
      <c r="G928" s="17"/>
      <c r="H928" s="17"/>
      <c r="I928" s="17"/>
      <c r="J928" s="18"/>
      <c r="K928" s="18"/>
      <c r="L928" s="18"/>
      <c r="M928" s="18"/>
      <c r="N928" s="18"/>
      <c r="O928" s="17"/>
      <c r="P928" s="17"/>
      <c r="Q928" s="17"/>
      <c r="R928" s="17"/>
      <c r="S928" s="17"/>
      <c r="T928" s="17"/>
    </row>
    <row r="929" spans="1:20" s="2" customFormat="1">
      <c r="A929" s="16"/>
      <c r="B929" s="16"/>
      <c r="C929" s="17"/>
      <c r="D929" s="17"/>
      <c r="E929" s="73"/>
      <c r="F929" s="17"/>
      <c r="G929" s="17"/>
      <c r="H929" s="17"/>
      <c r="I929" s="17"/>
      <c r="J929" s="18"/>
      <c r="K929" s="18"/>
      <c r="L929" s="18"/>
      <c r="M929" s="18"/>
      <c r="N929" s="18"/>
      <c r="O929" s="17"/>
      <c r="P929" s="17"/>
      <c r="Q929" s="17"/>
      <c r="R929" s="17"/>
      <c r="S929" s="17"/>
      <c r="T929" s="17"/>
    </row>
    <row r="930" spans="1:20" s="2" customFormat="1">
      <c r="A930" s="16"/>
      <c r="B930" s="16"/>
      <c r="C930" s="17"/>
      <c r="D930" s="17"/>
      <c r="E930" s="73"/>
      <c r="F930" s="17"/>
      <c r="G930" s="17"/>
      <c r="H930" s="17"/>
      <c r="I930" s="17"/>
      <c r="J930" s="18"/>
      <c r="K930" s="18"/>
      <c r="L930" s="18"/>
      <c r="M930" s="18"/>
      <c r="N930" s="18"/>
      <c r="O930" s="17"/>
      <c r="P930" s="17"/>
      <c r="Q930" s="17"/>
      <c r="R930" s="17"/>
      <c r="S930" s="17"/>
      <c r="T930" s="17"/>
    </row>
    <row r="931" spans="1:20" s="2" customFormat="1">
      <c r="A931" s="16"/>
      <c r="B931" s="16"/>
      <c r="C931" s="17"/>
      <c r="D931" s="17"/>
      <c r="E931" s="73"/>
      <c r="F931" s="17"/>
      <c r="G931" s="17"/>
      <c r="H931" s="17"/>
      <c r="I931" s="17"/>
      <c r="J931" s="18"/>
      <c r="K931" s="18"/>
      <c r="L931" s="18"/>
      <c r="M931" s="18"/>
      <c r="N931" s="18"/>
      <c r="O931" s="17"/>
      <c r="P931" s="17"/>
      <c r="Q931" s="17"/>
      <c r="R931" s="17"/>
      <c r="S931" s="17"/>
      <c r="T931" s="17"/>
    </row>
    <row r="932" spans="1:20" s="2" customFormat="1">
      <c r="A932" s="16"/>
      <c r="B932" s="16"/>
      <c r="C932" s="17"/>
      <c r="D932" s="17"/>
      <c r="E932" s="73"/>
      <c r="F932" s="17"/>
      <c r="G932" s="17"/>
      <c r="H932" s="17"/>
      <c r="I932" s="17"/>
      <c r="J932" s="18"/>
      <c r="K932" s="18"/>
      <c r="L932" s="18"/>
      <c r="M932" s="18"/>
      <c r="N932" s="18"/>
      <c r="O932" s="17"/>
      <c r="P932" s="17"/>
      <c r="Q932" s="17"/>
      <c r="R932" s="17"/>
      <c r="S932" s="17"/>
      <c r="T932" s="17"/>
    </row>
    <row r="933" spans="1:20" s="2" customFormat="1">
      <c r="A933" s="16"/>
      <c r="B933" s="16"/>
      <c r="C933" s="17"/>
      <c r="D933" s="17"/>
      <c r="E933" s="73"/>
      <c r="F933" s="17"/>
      <c r="G933" s="17"/>
      <c r="H933" s="17"/>
      <c r="I933" s="17"/>
      <c r="J933" s="18"/>
      <c r="K933" s="18"/>
      <c r="L933" s="18"/>
      <c r="M933" s="18"/>
      <c r="N933" s="18"/>
      <c r="O933" s="17"/>
      <c r="P933" s="17"/>
      <c r="Q933" s="17"/>
      <c r="R933" s="17"/>
      <c r="S933" s="17"/>
      <c r="T933" s="17"/>
    </row>
    <row r="934" spans="1:20" s="2" customFormat="1">
      <c r="A934" s="16"/>
      <c r="B934" s="16"/>
      <c r="C934" s="17"/>
      <c r="D934" s="17"/>
      <c r="E934" s="73"/>
      <c r="F934" s="17"/>
      <c r="G934" s="17"/>
      <c r="H934" s="17"/>
      <c r="I934" s="17"/>
      <c r="J934" s="18"/>
      <c r="K934" s="18"/>
      <c r="L934" s="18"/>
      <c r="M934" s="18"/>
      <c r="N934" s="18"/>
      <c r="O934" s="17"/>
      <c r="P934" s="17"/>
      <c r="Q934" s="17"/>
      <c r="R934" s="17"/>
      <c r="S934" s="17"/>
      <c r="T934" s="17"/>
    </row>
    <row r="935" spans="1:20" s="2" customFormat="1">
      <c r="A935" s="16"/>
      <c r="B935" s="16"/>
      <c r="C935" s="17"/>
      <c r="D935" s="17"/>
      <c r="E935" s="73"/>
      <c r="F935" s="17"/>
      <c r="G935" s="17"/>
      <c r="H935" s="17"/>
      <c r="I935" s="17"/>
      <c r="J935" s="18"/>
      <c r="K935" s="18"/>
      <c r="L935" s="18"/>
      <c r="M935" s="18"/>
      <c r="N935" s="18"/>
      <c r="O935" s="17"/>
      <c r="P935" s="17"/>
      <c r="Q935" s="17"/>
      <c r="R935" s="17"/>
      <c r="S935" s="17"/>
      <c r="T935" s="17"/>
    </row>
    <row r="936" spans="1:20" s="2" customFormat="1">
      <c r="A936" s="16"/>
      <c r="B936" s="16"/>
      <c r="C936" s="17"/>
      <c r="D936" s="17"/>
      <c r="E936" s="73"/>
      <c r="F936" s="17"/>
      <c r="G936" s="17"/>
      <c r="H936" s="17"/>
      <c r="I936" s="17"/>
      <c r="J936" s="18"/>
      <c r="K936" s="18"/>
      <c r="L936" s="18"/>
      <c r="M936" s="18"/>
      <c r="N936" s="18"/>
      <c r="O936" s="17"/>
      <c r="P936" s="17"/>
      <c r="Q936" s="17"/>
      <c r="R936" s="17"/>
      <c r="S936" s="17"/>
      <c r="T936" s="17"/>
    </row>
    <row r="937" spans="1:20" s="2" customFormat="1">
      <c r="A937" s="16"/>
      <c r="B937" s="16"/>
      <c r="C937" s="17"/>
      <c r="D937" s="17"/>
      <c r="E937" s="73"/>
      <c r="F937" s="17"/>
      <c r="G937" s="17"/>
      <c r="H937" s="17"/>
      <c r="I937" s="17"/>
      <c r="J937" s="18"/>
      <c r="K937" s="18"/>
      <c r="L937" s="18"/>
      <c r="M937" s="18"/>
      <c r="N937" s="18"/>
      <c r="O937" s="17"/>
      <c r="P937" s="17"/>
      <c r="Q937" s="17"/>
      <c r="R937" s="17"/>
      <c r="S937" s="17"/>
      <c r="T937" s="17"/>
    </row>
    <row r="938" spans="1:20" s="2" customFormat="1">
      <c r="A938" s="16"/>
      <c r="B938" s="16"/>
      <c r="C938" s="17"/>
      <c r="D938" s="17"/>
      <c r="E938" s="73"/>
      <c r="F938" s="17"/>
      <c r="G938" s="17"/>
      <c r="H938" s="17"/>
      <c r="I938" s="17"/>
      <c r="J938" s="18"/>
      <c r="K938" s="18"/>
      <c r="L938" s="18"/>
      <c r="M938" s="18"/>
      <c r="N938" s="18"/>
      <c r="O938" s="17"/>
      <c r="P938" s="17"/>
      <c r="Q938" s="17"/>
      <c r="R938" s="17"/>
      <c r="S938" s="17"/>
      <c r="T938" s="17"/>
    </row>
    <row r="939" spans="1:20" s="2" customFormat="1">
      <c r="A939" s="16"/>
      <c r="B939" s="16"/>
      <c r="C939" s="17"/>
      <c r="D939" s="17"/>
      <c r="E939" s="73"/>
      <c r="F939" s="17"/>
      <c r="G939" s="17"/>
      <c r="H939" s="17"/>
      <c r="I939" s="17"/>
      <c r="J939" s="18"/>
      <c r="K939" s="18"/>
      <c r="L939" s="18"/>
      <c r="M939" s="18"/>
      <c r="N939" s="18"/>
      <c r="O939" s="17"/>
      <c r="P939" s="17"/>
      <c r="Q939" s="17"/>
      <c r="R939" s="17"/>
      <c r="S939" s="17"/>
      <c r="T939" s="17"/>
    </row>
    <row r="940" spans="1:20" s="2" customFormat="1">
      <c r="A940" s="16"/>
      <c r="B940" s="16"/>
      <c r="C940" s="17"/>
      <c r="D940" s="17"/>
      <c r="E940" s="73"/>
      <c r="F940" s="17"/>
      <c r="G940" s="17"/>
      <c r="H940" s="17"/>
      <c r="I940" s="17"/>
      <c r="J940" s="18"/>
      <c r="K940" s="18"/>
      <c r="L940" s="18"/>
      <c r="M940" s="18"/>
      <c r="N940" s="18"/>
      <c r="O940" s="17"/>
      <c r="P940" s="17"/>
      <c r="Q940" s="17"/>
      <c r="R940" s="17"/>
      <c r="S940" s="17"/>
      <c r="T940" s="17"/>
    </row>
    <row r="941" spans="1:20" s="2" customFormat="1">
      <c r="A941" s="16"/>
      <c r="B941" s="16"/>
      <c r="C941" s="17"/>
      <c r="D941" s="17"/>
      <c r="E941" s="73"/>
      <c r="F941" s="17"/>
      <c r="G941" s="17"/>
      <c r="H941" s="17"/>
      <c r="I941" s="17"/>
      <c r="J941" s="18"/>
      <c r="K941" s="18"/>
      <c r="L941" s="18"/>
      <c r="M941" s="18"/>
      <c r="N941" s="18"/>
      <c r="O941" s="17"/>
      <c r="P941" s="17"/>
      <c r="Q941" s="17"/>
      <c r="R941" s="17"/>
      <c r="S941" s="17"/>
      <c r="T941" s="17"/>
    </row>
    <row r="942" spans="1:20" s="2" customFormat="1">
      <c r="A942" s="16"/>
      <c r="B942" s="16"/>
      <c r="C942" s="17"/>
      <c r="D942" s="17"/>
      <c r="E942" s="73"/>
      <c r="F942" s="17"/>
      <c r="G942" s="17"/>
      <c r="H942" s="17"/>
      <c r="I942" s="17"/>
      <c r="J942" s="18"/>
      <c r="K942" s="18"/>
      <c r="L942" s="18"/>
      <c r="M942" s="18"/>
      <c r="N942" s="18"/>
      <c r="O942" s="17"/>
      <c r="P942" s="17"/>
      <c r="Q942" s="17"/>
      <c r="R942" s="17"/>
      <c r="S942" s="17"/>
      <c r="T942" s="17"/>
    </row>
    <row r="943" spans="1:20" s="2" customFormat="1">
      <c r="A943" s="16"/>
      <c r="B943" s="16"/>
      <c r="C943" s="17"/>
      <c r="D943" s="17"/>
      <c r="E943" s="73"/>
      <c r="F943" s="17"/>
      <c r="G943" s="17"/>
      <c r="H943" s="17"/>
      <c r="I943" s="17"/>
      <c r="J943" s="18"/>
      <c r="K943" s="18"/>
      <c r="L943" s="18"/>
      <c r="M943" s="18"/>
      <c r="N943" s="18"/>
      <c r="O943" s="17"/>
      <c r="P943" s="17"/>
      <c r="Q943" s="17"/>
      <c r="R943" s="17"/>
      <c r="S943" s="17"/>
      <c r="T943" s="17"/>
    </row>
    <row r="944" spans="1:20" s="2" customFormat="1">
      <c r="A944" s="16"/>
      <c r="B944" s="16"/>
      <c r="C944" s="17"/>
      <c r="D944" s="17"/>
      <c r="E944" s="73"/>
      <c r="F944" s="17"/>
      <c r="G944" s="17"/>
      <c r="H944" s="17"/>
      <c r="I944" s="17"/>
      <c r="J944" s="18"/>
      <c r="K944" s="18"/>
      <c r="L944" s="18"/>
      <c r="M944" s="18"/>
      <c r="N944" s="18"/>
      <c r="O944" s="17"/>
      <c r="P944" s="17"/>
      <c r="Q944" s="17"/>
      <c r="R944" s="17"/>
      <c r="S944" s="17"/>
      <c r="T944" s="17"/>
    </row>
    <row r="945" spans="1:20" s="2" customFormat="1">
      <c r="A945" s="16"/>
      <c r="B945" s="16"/>
      <c r="C945" s="17"/>
      <c r="D945" s="17"/>
      <c r="E945" s="73"/>
      <c r="F945" s="17"/>
      <c r="G945" s="17"/>
      <c r="H945" s="17"/>
      <c r="I945" s="17"/>
      <c r="J945" s="18"/>
      <c r="K945" s="18"/>
      <c r="L945" s="18"/>
      <c r="M945" s="18"/>
      <c r="N945" s="18"/>
      <c r="O945" s="17"/>
      <c r="P945" s="17"/>
      <c r="Q945" s="17"/>
      <c r="R945" s="17"/>
      <c r="S945" s="17"/>
      <c r="T945" s="17"/>
    </row>
    <row r="946" spans="1:20" s="2" customFormat="1">
      <c r="A946" s="16"/>
      <c r="B946" s="16"/>
      <c r="C946" s="17"/>
      <c r="D946" s="17"/>
      <c r="E946" s="73"/>
      <c r="F946" s="17"/>
      <c r="G946" s="17"/>
      <c r="H946" s="17"/>
      <c r="I946" s="17"/>
      <c r="J946" s="18"/>
      <c r="K946" s="18"/>
      <c r="L946" s="18"/>
      <c r="M946" s="18"/>
      <c r="N946" s="18"/>
      <c r="O946" s="17"/>
      <c r="P946" s="17"/>
      <c r="Q946" s="17"/>
      <c r="R946" s="17"/>
      <c r="S946" s="17"/>
      <c r="T946" s="17"/>
    </row>
    <row r="947" spans="1:20" s="2" customFormat="1">
      <c r="A947" s="16"/>
      <c r="B947" s="16"/>
      <c r="C947" s="17"/>
      <c r="D947" s="17"/>
      <c r="E947" s="73"/>
      <c r="F947" s="17"/>
      <c r="G947" s="17"/>
      <c r="H947" s="17"/>
      <c r="I947" s="17"/>
      <c r="J947" s="18"/>
      <c r="K947" s="18"/>
      <c r="L947" s="18"/>
      <c r="M947" s="18"/>
      <c r="N947" s="18"/>
      <c r="O947" s="17"/>
      <c r="P947" s="17"/>
      <c r="Q947" s="17"/>
      <c r="R947" s="17"/>
      <c r="S947" s="17"/>
      <c r="T947" s="17"/>
    </row>
    <row r="948" spans="1:20" s="2" customFormat="1">
      <c r="A948" s="16"/>
      <c r="B948" s="16"/>
      <c r="C948" s="17"/>
      <c r="D948" s="17"/>
      <c r="E948" s="73"/>
      <c r="F948" s="17"/>
      <c r="G948" s="17"/>
      <c r="H948" s="17"/>
      <c r="I948" s="17"/>
      <c r="J948" s="18"/>
      <c r="K948" s="18"/>
      <c r="L948" s="18"/>
      <c r="M948" s="18"/>
      <c r="N948" s="18"/>
      <c r="O948" s="17"/>
      <c r="P948" s="17"/>
      <c r="Q948" s="17"/>
      <c r="R948" s="17"/>
      <c r="S948" s="17"/>
      <c r="T948" s="17"/>
    </row>
    <row r="949" spans="1:20" s="2" customFormat="1">
      <c r="A949" s="16"/>
      <c r="B949" s="16"/>
      <c r="C949" s="17"/>
      <c r="D949" s="17"/>
      <c r="E949" s="73"/>
      <c r="F949" s="17"/>
      <c r="G949" s="17"/>
      <c r="H949" s="17"/>
      <c r="I949" s="17"/>
      <c r="J949" s="18"/>
      <c r="K949" s="18"/>
      <c r="L949" s="18"/>
      <c r="M949" s="18"/>
      <c r="N949" s="18"/>
      <c r="O949" s="17"/>
      <c r="P949" s="17"/>
      <c r="Q949" s="17"/>
      <c r="R949" s="17"/>
      <c r="S949" s="17"/>
      <c r="T949" s="17"/>
    </row>
    <row r="950" spans="1:20" s="2" customFormat="1">
      <c r="A950" s="16"/>
      <c r="B950" s="16"/>
      <c r="C950" s="17"/>
      <c r="D950" s="17"/>
      <c r="E950" s="73"/>
      <c r="F950" s="17"/>
      <c r="G950" s="17"/>
      <c r="H950" s="17"/>
      <c r="I950" s="17"/>
      <c r="J950" s="18"/>
      <c r="K950" s="18"/>
      <c r="L950" s="18"/>
      <c r="M950" s="18"/>
      <c r="N950" s="18"/>
      <c r="O950" s="17"/>
      <c r="P950" s="17"/>
      <c r="Q950" s="17"/>
      <c r="R950" s="17"/>
      <c r="S950" s="17"/>
      <c r="T950" s="17"/>
    </row>
    <row r="951" spans="1:20" s="2" customFormat="1">
      <c r="A951" s="16"/>
      <c r="B951" s="16"/>
      <c r="C951" s="17"/>
      <c r="D951" s="17"/>
      <c r="E951" s="73"/>
      <c r="F951" s="17"/>
      <c r="G951" s="17"/>
      <c r="H951" s="17"/>
      <c r="I951" s="17"/>
      <c r="J951" s="18"/>
      <c r="K951" s="18"/>
      <c r="L951" s="18"/>
      <c r="M951" s="18"/>
      <c r="N951" s="18"/>
      <c r="O951" s="17"/>
      <c r="P951" s="17"/>
      <c r="Q951" s="17"/>
      <c r="R951" s="17"/>
      <c r="S951" s="17"/>
      <c r="T951" s="17"/>
    </row>
    <row r="952" spans="1:20" s="2" customFormat="1">
      <c r="A952" s="16"/>
      <c r="B952" s="16"/>
      <c r="C952" s="17"/>
      <c r="D952" s="17"/>
      <c r="E952" s="73"/>
      <c r="F952" s="17"/>
      <c r="G952" s="17"/>
      <c r="H952" s="17"/>
      <c r="I952" s="17"/>
      <c r="J952" s="18"/>
      <c r="K952" s="18"/>
      <c r="L952" s="18"/>
      <c r="M952" s="18"/>
      <c r="N952" s="18"/>
      <c r="O952" s="17"/>
      <c r="P952" s="17"/>
      <c r="Q952" s="17"/>
      <c r="R952" s="17"/>
      <c r="S952" s="17"/>
      <c r="T952" s="17"/>
    </row>
    <row r="953" spans="1:20" s="2" customFormat="1">
      <c r="A953" s="16"/>
      <c r="B953" s="16"/>
      <c r="C953" s="17"/>
      <c r="D953" s="17"/>
      <c r="E953" s="73"/>
      <c r="F953" s="17"/>
      <c r="G953" s="17"/>
      <c r="H953" s="17"/>
      <c r="I953" s="17"/>
      <c r="J953" s="18"/>
      <c r="K953" s="18"/>
      <c r="L953" s="18"/>
      <c r="M953" s="18"/>
      <c r="N953" s="18"/>
      <c r="O953" s="17"/>
      <c r="P953" s="17"/>
      <c r="Q953" s="17"/>
      <c r="R953" s="17"/>
      <c r="S953" s="17"/>
      <c r="T953" s="17"/>
    </row>
    <row r="954" spans="1:20" s="2" customFormat="1">
      <c r="A954" s="16"/>
      <c r="B954" s="16"/>
      <c r="C954" s="17"/>
      <c r="D954" s="17"/>
      <c r="E954" s="73"/>
      <c r="F954" s="17"/>
      <c r="G954" s="17"/>
      <c r="H954" s="17"/>
      <c r="I954" s="17"/>
      <c r="J954" s="18"/>
      <c r="K954" s="18"/>
      <c r="L954" s="18"/>
      <c r="M954" s="18"/>
      <c r="N954" s="18"/>
      <c r="O954" s="17"/>
      <c r="P954" s="17"/>
      <c r="Q954" s="17"/>
      <c r="R954" s="17"/>
      <c r="S954" s="17"/>
      <c r="T954" s="17"/>
    </row>
    <row r="955" spans="1:20" s="2" customFormat="1">
      <c r="A955" s="16"/>
      <c r="B955" s="16"/>
      <c r="C955" s="17"/>
      <c r="D955" s="17"/>
      <c r="E955" s="73"/>
      <c r="F955" s="17"/>
      <c r="G955" s="17"/>
      <c r="H955" s="17"/>
      <c r="I955" s="17"/>
      <c r="J955" s="18"/>
      <c r="K955" s="18"/>
      <c r="L955" s="18"/>
      <c r="M955" s="18"/>
      <c r="N955" s="18"/>
      <c r="O955" s="17"/>
      <c r="P955" s="17"/>
      <c r="Q955" s="17"/>
      <c r="R955" s="17"/>
      <c r="S955" s="17"/>
      <c r="T955" s="17"/>
    </row>
    <row r="956" spans="1:20" s="2" customFormat="1">
      <c r="A956" s="16"/>
      <c r="B956" s="16"/>
      <c r="C956" s="17"/>
      <c r="D956" s="17"/>
      <c r="E956" s="73"/>
      <c r="F956" s="17"/>
      <c r="G956" s="17"/>
      <c r="H956" s="17"/>
      <c r="I956" s="17"/>
      <c r="J956" s="18"/>
      <c r="K956" s="18"/>
      <c r="L956" s="18"/>
      <c r="M956" s="18"/>
      <c r="N956" s="18"/>
      <c r="O956" s="17"/>
      <c r="P956" s="17"/>
      <c r="Q956" s="17"/>
      <c r="R956" s="17"/>
      <c r="S956" s="17"/>
      <c r="T956" s="17"/>
    </row>
    <row r="957" spans="1:20" s="2" customFormat="1">
      <c r="A957" s="16"/>
      <c r="B957" s="16"/>
      <c r="C957" s="17"/>
      <c r="D957" s="17"/>
      <c r="E957" s="73"/>
      <c r="F957" s="17"/>
      <c r="G957" s="17"/>
      <c r="H957" s="17"/>
      <c r="I957" s="17"/>
      <c r="J957" s="18"/>
      <c r="K957" s="18"/>
      <c r="L957" s="18"/>
      <c r="M957" s="18"/>
      <c r="N957" s="18"/>
      <c r="O957" s="17"/>
      <c r="P957" s="17"/>
      <c r="Q957" s="17"/>
      <c r="R957" s="17"/>
      <c r="S957" s="17"/>
      <c r="T957" s="17"/>
    </row>
    <row r="958" spans="1:20" s="2" customFormat="1">
      <c r="A958" s="16"/>
      <c r="B958" s="16"/>
      <c r="C958" s="17"/>
      <c r="D958" s="17"/>
      <c r="E958" s="73"/>
      <c r="F958" s="17"/>
      <c r="G958" s="17"/>
      <c r="H958" s="17"/>
      <c r="I958" s="17"/>
      <c r="J958" s="18"/>
      <c r="K958" s="18"/>
      <c r="L958" s="18"/>
      <c r="M958" s="18"/>
      <c r="N958" s="18"/>
      <c r="O958" s="17"/>
      <c r="P958" s="17"/>
      <c r="Q958" s="17"/>
      <c r="R958" s="17"/>
      <c r="S958" s="17"/>
      <c r="T958" s="17"/>
    </row>
    <row r="959" spans="1:20" s="2" customFormat="1">
      <c r="A959" s="16"/>
      <c r="B959" s="16"/>
      <c r="C959" s="17"/>
      <c r="D959" s="17"/>
      <c r="E959" s="73"/>
      <c r="F959" s="17"/>
      <c r="G959" s="17"/>
      <c r="H959" s="17"/>
      <c r="I959" s="17"/>
      <c r="J959" s="18"/>
      <c r="K959" s="18"/>
      <c r="L959" s="18"/>
      <c r="M959" s="18"/>
      <c r="N959" s="18"/>
      <c r="O959" s="17"/>
      <c r="P959" s="17"/>
      <c r="Q959" s="17"/>
      <c r="R959" s="17"/>
      <c r="S959" s="17"/>
      <c r="T959" s="17"/>
    </row>
    <row r="960" spans="1:20" s="2" customFormat="1">
      <c r="A960" s="16"/>
      <c r="B960" s="16"/>
      <c r="C960" s="17"/>
      <c r="D960" s="17"/>
      <c r="E960" s="73"/>
      <c r="F960" s="17"/>
      <c r="G960" s="17"/>
      <c r="H960" s="17"/>
      <c r="I960" s="17"/>
      <c r="J960" s="18"/>
      <c r="K960" s="18"/>
      <c r="L960" s="18"/>
      <c r="M960" s="18"/>
      <c r="N960" s="18"/>
      <c r="O960" s="17"/>
      <c r="P960" s="17"/>
      <c r="Q960" s="17"/>
      <c r="R960" s="17"/>
      <c r="S960" s="17"/>
      <c r="T960" s="17"/>
    </row>
    <row r="961" spans="1:20" s="2" customFormat="1">
      <c r="A961" s="16"/>
      <c r="B961" s="16"/>
      <c r="C961" s="17"/>
      <c r="D961" s="17"/>
      <c r="E961" s="73"/>
      <c r="F961" s="17"/>
      <c r="G961" s="17"/>
      <c r="H961" s="17"/>
      <c r="I961" s="17"/>
      <c r="J961" s="18"/>
      <c r="K961" s="18"/>
      <c r="L961" s="18"/>
      <c r="M961" s="18"/>
      <c r="N961" s="18"/>
      <c r="O961" s="17"/>
      <c r="P961" s="17"/>
      <c r="Q961" s="17"/>
      <c r="R961" s="17"/>
      <c r="S961" s="17"/>
      <c r="T961" s="17"/>
    </row>
    <row r="962" spans="1:20" s="2" customFormat="1">
      <c r="A962" s="16"/>
      <c r="B962" s="16"/>
      <c r="C962" s="17"/>
      <c r="D962" s="17"/>
      <c r="E962" s="73"/>
      <c r="F962" s="17"/>
      <c r="G962" s="17"/>
      <c r="H962" s="17"/>
      <c r="I962" s="17"/>
      <c r="J962" s="18"/>
      <c r="K962" s="18"/>
      <c r="L962" s="18"/>
      <c r="M962" s="18"/>
      <c r="N962" s="18"/>
      <c r="O962" s="17"/>
      <c r="P962" s="17"/>
      <c r="Q962" s="17"/>
      <c r="R962" s="17"/>
      <c r="S962" s="17"/>
      <c r="T962" s="17"/>
    </row>
    <row r="963" spans="1:20" s="2" customFormat="1">
      <c r="A963" s="16"/>
      <c r="B963" s="16"/>
      <c r="C963" s="17"/>
      <c r="D963" s="17"/>
      <c r="E963" s="73"/>
      <c r="F963" s="17"/>
      <c r="G963" s="17"/>
      <c r="H963" s="17"/>
      <c r="I963" s="17"/>
      <c r="J963" s="18"/>
      <c r="K963" s="18"/>
      <c r="L963" s="18"/>
      <c r="M963" s="18"/>
      <c r="N963" s="18"/>
      <c r="O963" s="17"/>
      <c r="P963" s="17"/>
      <c r="Q963" s="17"/>
      <c r="R963" s="17"/>
      <c r="S963" s="17"/>
      <c r="T963" s="17"/>
    </row>
    <row r="964" spans="1:20" s="2" customFormat="1">
      <c r="A964" s="16"/>
      <c r="B964" s="16"/>
      <c r="C964" s="17"/>
      <c r="D964" s="17"/>
      <c r="E964" s="73"/>
      <c r="F964" s="17"/>
      <c r="G964" s="17"/>
      <c r="H964" s="17"/>
      <c r="I964" s="17"/>
      <c r="J964" s="18"/>
      <c r="K964" s="18"/>
      <c r="L964" s="18"/>
      <c r="M964" s="18"/>
      <c r="N964" s="18"/>
      <c r="O964" s="17"/>
      <c r="P964" s="17"/>
      <c r="Q964" s="17"/>
      <c r="R964" s="17"/>
      <c r="S964" s="17"/>
      <c r="T964" s="17"/>
    </row>
    <row r="965" spans="1:20" s="2" customFormat="1">
      <c r="A965" s="16"/>
      <c r="B965" s="16"/>
      <c r="C965" s="17"/>
      <c r="D965" s="17"/>
      <c r="E965" s="73"/>
      <c r="F965" s="17"/>
      <c r="G965" s="17"/>
      <c r="H965" s="17"/>
      <c r="I965" s="17"/>
      <c r="J965" s="18"/>
      <c r="K965" s="18"/>
      <c r="L965" s="18"/>
      <c r="M965" s="18"/>
      <c r="N965" s="18"/>
      <c r="O965" s="17"/>
      <c r="P965" s="17"/>
      <c r="Q965" s="17"/>
      <c r="R965" s="17"/>
      <c r="S965" s="17"/>
      <c r="T965" s="17"/>
    </row>
    <row r="966" spans="1:20" s="2" customFormat="1">
      <c r="A966" s="16"/>
      <c r="B966" s="16"/>
      <c r="C966" s="17"/>
      <c r="D966" s="17"/>
      <c r="E966" s="73"/>
      <c r="F966" s="17"/>
      <c r="G966" s="17"/>
      <c r="H966" s="17"/>
      <c r="I966" s="17"/>
      <c r="J966" s="18"/>
      <c r="K966" s="18"/>
      <c r="L966" s="18"/>
      <c r="M966" s="18"/>
      <c r="N966" s="18"/>
      <c r="O966" s="17"/>
      <c r="P966" s="17"/>
      <c r="Q966" s="17"/>
      <c r="R966" s="17"/>
      <c r="S966" s="17"/>
      <c r="T966" s="17"/>
    </row>
    <row r="967" spans="1:20" s="2" customFormat="1">
      <c r="A967" s="16"/>
      <c r="B967" s="16"/>
      <c r="C967" s="17"/>
      <c r="D967" s="17"/>
      <c r="E967" s="73"/>
      <c r="F967" s="17"/>
      <c r="G967" s="17"/>
      <c r="H967" s="17"/>
      <c r="I967" s="17"/>
      <c r="J967" s="18"/>
      <c r="K967" s="18"/>
      <c r="L967" s="18"/>
      <c r="M967" s="18"/>
      <c r="N967" s="18"/>
      <c r="O967" s="17"/>
      <c r="P967" s="17"/>
      <c r="Q967" s="17"/>
      <c r="R967" s="17"/>
      <c r="S967" s="17"/>
      <c r="T967" s="17"/>
    </row>
    <row r="968" spans="1:20" s="2" customFormat="1">
      <c r="A968" s="16"/>
      <c r="B968" s="16"/>
      <c r="C968" s="17"/>
      <c r="D968" s="17"/>
      <c r="E968" s="73"/>
      <c r="F968" s="17"/>
      <c r="G968" s="17"/>
      <c r="H968" s="17"/>
      <c r="I968" s="17"/>
      <c r="J968" s="18"/>
      <c r="K968" s="18"/>
      <c r="L968" s="18"/>
      <c r="M968" s="18"/>
      <c r="N968" s="18"/>
      <c r="O968" s="17"/>
      <c r="P968" s="17"/>
      <c r="Q968" s="17"/>
      <c r="R968" s="17"/>
      <c r="S968" s="17"/>
      <c r="T968" s="17"/>
    </row>
    <row r="969" spans="1:20" s="2" customFormat="1">
      <c r="A969" s="16"/>
      <c r="B969" s="16"/>
      <c r="C969" s="17"/>
      <c r="D969" s="17"/>
      <c r="E969" s="73"/>
      <c r="F969" s="17"/>
      <c r="G969" s="17"/>
      <c r="H969" s="17"/>
      <c r="I969" s="17"/>
      <c r="J969" s="18"/>
      <c r="K969" s="18"/>
      <c r="L969" s="18"/>
      <c r="M969" s="18"/>
      <c r="N969" s="18"/>
      <c r="O969" s="17"/>
      <c r="P969" s="17"/>
      <c r="Q969" s="17"/>
      <c r="R969" s="17"/>
      <c r="S969" s="17"/>
      <c r="T969" s="17"/>
    </row>
    <row r="970" spans="1:20" s="2" customFormat="1">
      <c r="A970" s="16"/>
      <c r="B970" s="16"/>
      <c r="C970" s="17"/>
      <c r="D970" s="17"/>
      <c r="E970" s="73"/>
      <c r="F970" s="17"/>
      <c r="G970" s="17"/>
      <c r="H970" s="17"/>
      <c r="I970" s="17"/>
      <c r="J970" s="18"/>
      <c r="K970" s="18"/>
      <c r="L970" s="18"/>
      <c r="M970" s="18"/>
      <c r="N970" s="18"/>
      <c r="O970" s="17"/>
      <c r="P970" s="17"/>
      <c r="Q970" s="17"/>
      <c r="R970" s="17"/>
      <c r="S970" s="17"/>
      <c r="T970" s="17"/>
    </row>
    <row r="971" spans="1:20" s="2" customFormat="1">
      <c r="A971" s="16"/>
      <c r="B971" s="16"/>
      <c r="C971" s="17"/>
      <c r="D971" s="17"/>
      <c r="E971" s="73"/>
      <c r="F971" s="17"/>
      <c r="G971" s="17"/>
      <c r="H971" s="17"/>
      <c r="I971" s="17"/>
      <c r="J971" s="18"/>
      <c r="K971" s="18"/>
      <c r="L971" s="18"/>
      <c r="M971" s="18"/>
      <c r="N971" s="18"/>
      <c r="O971" s="17"/>
      <c r="P971" s="17"/>
      <c r="Q971" s="17"/>
      <c r="R971" s="17"/>
      <c r="S971" s="17"/>
      <c r="T971" s="17"/>
    </row>
    <row r="972" spans="1:20" s="2" customFormat="1">
      <c r="A972" s="16"/>
      <c r="B972" s="16"/>
      <c r="C972" s="17"/>
      <c r="D972" s="17"/>
      <c r="E972" s="73"/>
      <c r="F972" s="17"/>
      <c r="G972" s="17"/>
      <c r="H972" s="17"/>
      <c r="I972" s="17"/>
      <c r="J972" s="18"/>
      <c r="K972" s="18"/>
      <c r="L972" s="18"/>
      <c r="M972" s="18"/>
      <c r="N972" s="18"/>
      <c r="O972" s="17"/>
      <c r="P972" s="17"/>
      <c r="Q972" s="17"/>
      <c r="R972" s="17"/>
      <c r="S972" s="17"/>
      <c r="T972" s="17"/>
    </row>
    <row r="973" spans="1:20" s="2" customFormat="1">
      <c r="A973" s="16"/>
      <c r="B973" s="16"/>
      <c r="C973" s="17"/>
      <c r="D973" s="17"/>
      <c r="E973" s="73"/>
      <c r="F973" s="17"/>
      <c r="G973" s="17"/>
      <c r="H973" s="17"/>
      <c r="I973" s="17"/>
      <c r="J973" s="18"/>
      <c r="K973" s="18"/>
      <c r="L973" s="18"/>
      <c r="M973" s="18"/>
      <c r="N973" s="18"/>
      <c r="O973" s="17"/>
      <c r="P973" s="17"/>
      <c r="Q973" s="17"/>
      <c r="R973" s="17"/>
      <c r="S973" s="17"/>
      <c r="T973" s="17"/>
    </row>
    <row r="974" spans="1:20" s="2" customFormat="1">
      <c r="A974" s="16"/>
      <c r="B974" s="16"/>
      <c r="C974" s="17"/>
      <c r="D974" s="17"/>
      <c r="E974" s="73"/>
      <c r="F974" s="17"/>
      <c r="G974" s="17"/>
      <c r="H974" s="17"/>
      <c r="I974" s="17"/>
      <c r="J974" s="18"/>
      <c r="K974" s="18"/>
      <c r="L974" s="18"/>
      <c r="M974" s="18"/>
      <c r="N974" s="18"/>
      <c r="O974" s="17"/>
      <c r="P974" s="17"/>
      <c r="Q974" s="17"/>
      <c r="R974" s="17"/>
      <c r="S974" s="17"/>
      <c r="T974" s="17"/>
    </row>
    <row r="975" spans="1:20" s="2" customFormat="1">
      <c r="A975" s="16"/>
      <c r="B975" s="16"/>
      <c r="C975" s="17"/>
      <c r="D975" s="17"/>
      <c r="E975" s="73"/>
      <c r="F975" s="17"/>
      <c r="G975" s="17"/>
      <c r="H975" s="17"/>
      <c r="I975" s="17"/>
      <c r="J975" s="18"/>
      <c r="K975" s="18"/>
      <c r="L975" s="18"/>
      <c r="M975" s="18"/>
      <c r="N975" s="18"/>
      <c r="O975" s="17"/>
      <c r="P975" s="17"/>
      <c r="Q975" s="17"/>
      <c r="R975" s="17"/>
      <c r="S975" s="17"/>
      <c r="T975" s="17"/>
    </row>
    <row r="976" spans="1:20" s="2" customFormat="1">
      <c r="A976" s="16"/>
      <c r="B976" s="16"/>
      <c r="C976" s="17"/>
      <c r="D976" s="17"/>
      <c r="E976" s="73"/>
      <c r="F976" s="17"/>
      <c r="G976" s="17"/>
      <c r="H976" s="17"/>
      <c r="I976" s="17"/>
      <c r="J976" s="18"/>
      <c r="K976" s="18"/>
      <c r="L976" s="18"/>
      <c r="M976" s="18"/>
      <c r="N976" s="18"/>
      <c r="O976" s="17"/>
      <c r="P976" s="17"/>
      <c r="Q976" s="17"/>
      <c r="R976" s="17"/>
      <c r="S976" s="17"/>
      <c r="T976" s="17"/>
    </row>
    <row r="977" spans="1:20" s="2" customFormat="1">
      <c r="A977" s="16"/>
      <c r="B977" s="16"/>
      <c r="C977" s="17"/>
      <c r="D977" s="17"/>
      <c r="E977" s="73"/>
      <c r="F977" s="17"/>
      <c r="G977" s="17"/>
      <c r="H977" s="17"/>
      <c r="I977" s="17"/>
      <c r="J977" s="18"/>
      <c r="K977" s="18"/>
      <c r="L977" s="18"/>
      <c r="M977" s="18"/>
      <c r="N977" s="18"/>
      <c r="O977" s="17"/>
      <c r="P977" s="17"/>
      <c r="Q977" s="17"/>
      <c r="R977" s="17"/>
      <c r="S977" s="17"/>
      <c r="T977" s="17"/>
    </row>
    <row r="978" spans="1:20" s="2" customFormat="1">
      <c r="A978" s="16"/>
      <c r="B978" s="16"/>
      <c r="C978" s="17"/>
      <c r="D978" s="17"/>
      <c r="E978" s="73"/>
      <c r="F978" s="17"/>
      <c r="G978" s="17"/>
      <c r="H978" s="17"/>
      <c r="I978" s="17"/>
      <c r="J978" s="18"/>
      <c r="K978" s="18"/>
      <c r="L978" s="18"/>
      <c r="M978" s="18"/>
      <c r="N978" s="18"/>
      <c r="O978" s="17"/>
      <c r="P978" s="17"/>
      <c r="Q978" s="17"/>
      <c r="R978" s="17"/>
      <c r="S978" s="17"/>
      <c r="T978" s="17"/>
    </row>
    <row r="979" spans="1:20" s="2" customFormat="1">
      <c r="A979" s="16"/>
      <c r="B979" s="16"/>
      <c r="C979" s="17"/>
      <c r="D979" s="17"/>
      <c r="E979" s="73"/>
      <c r="F979" s="17"/>
      <c r="G979" s="17"/>
      <c r="H979" s="17"/>
      <c r="I979" s="17"/>
      <c r="J979" s="18"/>
      <c r="K979" s="18"/>
      <c r="L979" s="18"/>
      <c r="M979" s="18"/>
      <c r="N979" s="18"/>
      <c r="O979" s="17"/>
      <c r="P979" s="17"/>
      <c r="Q979" s="17"/>
      <c r="R979" s="17"/>
      <c r="S979" s="17"/>
      <c r="T979" s="17"/>
    </row>
    <row r="980" spans="1:20" s="2" customFormat="1">
      <c r="A980" s="16"/>
      <c r="B980" s="16"/>
      <c r="C980" s="17"/>
      <c r="D980" s="17"/>
      <c r="E980" s="73"/>
      <c r="F980" s="17"/>
      <c r="G980" s="17"/>
      <c r="H980" s="17"/>
      <c r="I980" s="17"/>
      <c r="J980" s="18"/>
      <c r="K980" s="18"/>
      <c r="L980" s="18"/>
      <c r="M980" s="18"/>
      <c r="N980" s="18"/>
      <c r="O980" s="17"/>
      <c r="P980" s="17"/>
      <c r="Q980" s="17"/>
      <c r="R980" s="17"/>
      <c r="S980" s="17"/>
      <c r="T980" s="17"/>
    </row>
    <row r="981" spans="1:20" s="2" customFormat="1">
      <c r="A981" s="16"/>
      <c r="B981" s="16"/>
      <c r="C981" s="17"/>
      <c r="D981" s="17"/>
      <c r="E981" s="73"/>
      <c r="F981" s="17"/>
      <c r="G981" s="17"/>
      <c r="H981" s="17"/>
      <c r="I981" s="17"/>
      <c r="J981" s="18"/>
      <c r="K981" s="18"/>
      <c r="L981" s="18"/>
      <c r="M981" s="18"/>
      <c r="N981" s="18"/>
      <c r="O981" s="17"/>
      <c r="P981" s="17"/>
      <c r="Q981" s="17"/>
      <c r="R981" s="17"/>
      <c r="S981" s="17"/>
      <c r="T981" s="17"/>
    </row>
    <row r="982" spans="1:20" s="2" customFormat="1">
      <c r="A982" s="16"/>
      <c r="B982" s="16"/>
      <c r="C982" s="17"/>
      <c r="D982" s="17"/>
      <c r="E982" s="73"/>
      <c r="F982" s="17"/>
      <c r="G982" s="17"/>
      <c r="H982" s="17"/>
      <c r="I982" s="17"/>
      <c r="J982" s="18"/>
      <c r="K982" s="18"/>
      <c r="L982" s="18"/>
      <c r="M982" s="18"/>
      <c r="N982" s="18"/>
      <c r="O982" s="17"/>
      <c r="P982" s="17"/>
      <c r="Q982" s="17"/>
      <c r="R982" s="17"/>
      <c r="S982" s="17"/>
      <c r="T982" s="17"/>
    </row>
    <row r="983" spans="1:20" s="2" customFormat="1">
      <c r="A983" s="16"/>
      <c r="B983" s="16"/>
      <c r="C983" s="17"/>
      <c r="D983" s="17"/>
      <c r="E983" s="73"/>
      <c r="F983" s="17"/>
      <c r="G983" s="17"/>
      <c r="H983" s="17"/>
      <c r="I983" s="17"/>
      <c r="J983" s="18"/>
      <c r="K983" s="18"/>
      <c r="L983" s="18"/>
      <c r="M983" s="18"/>
      <c r="N983" s="18"/>
      <c r="O983" s="17"/>
      <c r="P983" s="17"/>
      <c r="Q983" s="17"/>
      <c r="R983" s="17"/>
      <c r="S983" s="17"/>
      <c r="T983" s="17"/>
    </row>
    <row r="984" spans="1:20" s="2" customFormat="1">
      <c r="A984" s="16"/>
      <c r="B984" s="16"/>
      <c r="C984" s="17"/>
      <c r="D984" s="17"/>
      <c r="E984" s="73"/>
      <c r="F984" s="17"/>
      <c r="G984" s="17"/>
      <c r="H984" s="17"/>
      <c r="I984" s="17"/>
      <c r="J984" s="18"/>
      <c r="K984" s="18"/>
      <c r="L984" s="18"/>
      <c r="M984" s="18"/>
      <c r="N984" s="18"/>
      <c r="O984" s="17"/>
      <c r="P984" s="17"/>
      <c r="Q984" s="17"/>
      <c r="R984" s="17"/>
      <c r="S984" s="17"/>
      <c r="T984" s="17"/>
    </row>
    <row r="985" spans="1:20" s="2" customFormat="1">
      <c r="A985" s="16"/>
      <c r="B985" s="16"/>
      <c r="C985" s="17"/>
      <c r="D985" s="17"/>
      <c r="E985" s="73"/>
      <c r="F985" s="17"/>
      <c r="G985" s="17"/>
      <c r="H985" s="17"/>
      <c r="I985" s="17"/>
      <c r="J985" s="18"/>
      <c r="K985" s="18"/>
      <c r="L985" s="18"/>
      <c r="M985" s="18"/>
      <c r="N985" s="18"/>
      <c r="O985" s="17"/>
      <c r="P985" s="17"/>
      <c r="Q985" s="17"/>
      <c r="R985" s="17"/>
      <c r="S985" s="17"/>
      <c r="T985" s="17"/>
    </row>
    <row r="986" spans="1:20" s="2" customFormat="1">
      <c r="A986" s="16"/>
      <c r="B986" s="16"/>
      <c r="C986" s="17"/>
      <c r="D986" s="17"/>
      <c r="E986" s="73"/>
      <c r="F986" s="17"/>
      <c r="G986" s="17"/>
      <c r="H986" s="17"/>
      <c r="I986" s="17"/>
      <c r="J986" s="18"/>
      <c r="K986" s="18"/>
      <c r="L986" s="18"/>
      <c r="M986" s="18"/>
      <c r="N986" s="18"/>
      <c r="O986" s="17"/>
      <c r="P986" s="17"/>
      <c r="Q986" s="17"/>
      <c r="R986" s="17"/>
      <c r="S986" s="17"/>
      <c r="T986" s="17"/>
    </row>
    <row r="987" spans="1:20" s="2" customFormat="1">
      <c r="A987" s="16"/>
      <c r="B987" s="16"/>
      <c r="C987" s="17"/>
      <c r="D987" s="17"/>
      <c r="E987" s="73"/>
      <c r="F987" s="17"/>
      <c r="G987" s="17"/>
      <c r="H987" s="17"/>
      <c r="I987" s="17"/>
      <c r="J987" s="18"/>
      <c r="K987" s="18"/>
      <c r="L987" s="18"/>
      <c r="M987" s="18"/>
      <c r="N987" s="18"/>
      <c r="O987" s="17"/>
      <c r="P987" s="17"/>
      <c r="Q987" s="17"/>
      <c r="R987" s="17"/>
      <c r="S987" s="17"/>
      <c r="T987" s="17"/>
    </row>
    <row r="988" spans="1:20" s="2" customFormat="1">
      <c r="A988" s="16"/>
      <c r="B988" s="16"/>
      <c r="C988" s="17"/>
      <c r="D988" s="17"/>
      <c r="E988" s="73"/>
      <c r="F988" s="17"/>
      <c r="G988" s="17"/>
      <c r="H988" s="17"/>
      <c r="I988" s="17"/>
      <c r="J988" s="18"/>
      <c r="K988" s="18"/>
      <c r="L988" s="18"/>
      <c r="M988" s="18"/>
      <c r="N988" s="18"/>
      <c r="O988" s="17"/>
      <c r="P988" s="17"/>
      <c r="Q988" s="17"/>
      <c r="R988" s="17"/>
      <c r="S988" s="17"/>
      <c r="T988" s="17"/>
    </row>
    <row r="989" spans="1:20" s="2" customFormat="1">
      <c r="A989" s="16"/>
      <c r="B989" s="16"/>
      <c r="C989" s="17"/>
      <c r="D989" s="17"/>
      <c r="E989" s="73"/>
      <c r="F989" s="17"/>
      <c r="G989" s="17"/>
      <c r="H989" s="17"/>
      <c r="I989" s="17"/>
      <c r="J989" s="18"/>
      <c r="K989" s="18"/>
      <c r="L989" s="18"/>
      <c r="M989" s="18"/>
      <c r="N989" s="18"/>
      <c r="O989" s="17"/>
      <c r="P989" s="17"/>
      <c r="Q989" s="17"/>
      <c r="R989" s="17"/>
      <c r="S989" s="17"/>
      <c r="T989" s="17"/>
    </row>
    <row r="990" spans="1:20" s="2" customFormat="1">
      <c r="A990" s="16"/>
      <c r="B990" s="16"/>
      <c r="C990" s="17"/>
      <c r="D990" s="17"/>
      <c r="E990" s="73"/>
      <c r="F990" s="17"/>
      <c r="G990" s="17"/>
      <c r="H990" s="17"/>
      <c r="I990" s="17"/>
      <c r="J990" s="18"/>
      <c r="K990" s="18"/>
      <c r="L990" s="18"/>
      <c r="M990" s="18"/>
      <c r="N990" s="18"/>
      <c r="O990" s="17"/>
      <c r="P990" s="17"/>
      <c r="Q990" s="17"/>
      <c r="R990" s="17"/>
      <c r="S990" s="17"/>
      <c r="T990" s="17"/>
    </row>
    <row r="991" spans="1:20" s="2" customFormat="1">
      <c r="A991" s="16"/>
      <c r="B991" s="16"/>
      <c r="C991" s="17"/>
      <c r="D991" s="17"/>
      <c r="E991" s="73"/>
      <c r="F991" s="17"/>
      <c r="G991" s="17"/>
      <c r="H991" s="17"/>
      <c r="I991" s="17"/>
      <c r="J991" s="18"/>
      <c r="K991" s="18"/>
      <c r="L991" s="18"/>
      <c r="M991" s="18"/>
      <c r="N991" s="18"/>
      <c r="O991" s="17"/>
      <c r="P991" s="17"/>
      <c r="Q991" s="17"/>
      <c r="R991" s="17"/>
      <c r="S991" s="17"/>
      <c r="T991" s="17"/>
    </row>
    <row r="992" spans="1:20" s="2" customFormat="1">
      <c r="A992" s="16"/>
      <c r="B992" s="16"/>
      <c r="C992" s="17"/>
      <c r="D992" s="17"/>
      <c r="E992" s="73"/>
      <c r="F992" s="17"/>
      <c r="G992" s="17"/>
      <c r="H992" s="17"/>
      <c r="I992" s="17"/>
      <c r="J992" s="18"/>
      <c r="K992" s="18"/>
      <c r="L992" s="18"/>
      <c r="M992" s="18"/>
      <c r="N992" s="18"/>
      <c r="O992" s="17"/>
      <c r="P992" s="17"/>
      <c r="Q992" s="17"/>
      <c r="R992" s="17"/>
      <c r="S992" s="17"/>
      <c r="T992" s="17"/>
    </row>
    <row r="993" spans="1:1023" s="2" customFormat="1">
      <c r="A993" s="16"/>
      <c r="B993" s="16"/>
      <c r="C993" s="17"/>
      <c r="D993" s="17"/>
      <c r="E993" s="73"/>
      <c r="F993" s="17"/>
      <c r="G993" s="17"/>
      <c r="H993" s="17"/>
      <c r="I993" s="17"/>
      <c r="J993" s="18"/>
      <c r="K993" s="18"/>
      <c r="L993" s="18"/>
      <c r="M993" s="18"/>
      <c r="N993" s="18"/>
      <c r="O993" s="17"/>
      <c r="P993" s="17"/>
      <c r="Q993" s="17"/>
      <c r="R993" s="17"/>
      <c r="S993" s="17"/>
      <c r="T993" s="17"/>
    </row>
    <row r="994" spans="1:1023" s="2" customFormat="1">
      <c r="A994" s="16"/>
      <c r="B994" s="16"/>
      <c r="C994" s="17"/>
      <c r="D994" s="17"/>
      <c r="E994" s="73"/>
      <c r="F994" s="17"/>
      <c r="G994" s="17"/>
      <c r="H994" s="17"/>
      <c r="I994" s="17"/>
      <c r="J994" s="18"/>
      <c r="K994" s="18"/>
      <c r="L994" s="18"/>
      <c r="M994" s="18"/>
      <c r="N994" s="18"/>
      <c r="O994" s="17"/>
      <c r="P994" s="17"/>
      <c r="Q994" s="17"/>
      <c r="R994" s="17"/>
      <c r="S994" s="17"/>
      <c r="T994" s="17"/>
    </row>
    <row r="995" spans="1:1023" s="2" customFormat="1">
      <c r="A995" s="16"/>
      <c r="B995" s="16"/>
      <c r="C995" s="17"/>
      <c r="D995" s="17"/>
      <c r="E995" s="73"/>
      <c r="F995" s="17"/>
      <c r="G995" s="17"/>
      <c r="H995" s="17"/>
      <c r="I995" s="17"/>
      <c r="J995" s="18"/>
      <c r="K995" s="18"/>
      <c r="L995" s="18"/>
      <c r="M995" s="18"/>
      <c r="N995" s="18"/>
      <c r="O995" s="17"/>
      <c r="P995" s="17"/>
      <c r="Q995" s="17"/>
      <c r="R995" s="17"/>
      <c r="S995" s="17"/>
      <c r="T995" s="17"/>
    </row>
    <row r="996" spans="1:1023" s="2" customFormat="1">
      <c r="A996" s="16"/>
      <c r="B996" s="16"/>
      <c r="C996" s="17"/>
      <c r="D996" s="17"/>
      <c r="E996" s="73"/>
      <c r="F996" s="17"/>
      <c r="G996" s="17"/>
      <c r="H996" s="17"/>
      <c r="I996" s="17"/>
      <c r="J996" s="18"/>
      <c r="K996" s="18"/>
      <c r="L996" s="18"/>
      <c r="M996" s="18"/>
      <c r="N996" s="18"/>
      <c r="O996" s="17"/>
      <c r="P996" s="17"/>
      <c r="Q996" s="17"/>
      <c r="R996" s="17"/>
      <c r="S996" s="17"/>
      <c r="T996" s="17"/>
    </row>
    <row r="997" spans="1:1023" s="2" customFormat="1">
      <c r="A997" s="16"/>
      <c r="B997" s="16"/>
      <c r="C997" s="17"/>
      <c r="D997" s="17"/>
      <c r="E997" s="73"/>
      <c r="F997" s="17"/>
      <c r="G997" s="17"/>
      <c r="H997" s="17"/>
      <c r="I997" s="17"/>
      <c r="J997" s="18"/>
      <c r="K997" s="18"/>
      <c r="L997" s="18"/>
      <c r="M997" s="18"/>
      <c r="N997" s="18"/>
      <c r="O997" s="17"/>
      <c r="P997" s="17"/>
      <c r="Q997" s="17"/>
      <c r="R997" s="17"/>
      <c r="S997" s="17"/>
      <c r="T997" s="17"/>
    </row>
    <row r="998" spans="1:1023" s="2" customFormat="1">
      <c r="A998" s="16"/>
      <c r="B998" s="16"/>
      <c r="C998" s="17"/>
      <c r="D998" s="17"/>
      <c r="E998" s="73"/>
      <c r="F998" s="17"/>
      <c r="G998" s="17"/>
      <c r="H998" s="17"/>
      <c r="I998" s="17"/>
      <c r="J998" s="18"/>
      <c r="K998" s="18"/>
      <c r="L998" s="18"/>
      <c r="M998" s="18"/>
      <c r="N998" s="18"/>
      <c r="O998" s="17"/>
      <c r="P998" s="17"/>
      <c r="Q998" s="17"/>
      <c r="R998" s="17"/>
      <c r="S998" s="17"/>
      <c r="T998" s="17"/>
    </row>
    <row r="999" spans="1:1023" s="2" customFormat="1">
      <c r="A999" s="16"/>
      <c r="B999" s="16"/>
      <c r="C999" s="17"/>
      <c r="D999" s="17"/>
      <c r="E999" s="73"/>
      <c r="F999" s="17"/>
      <c r="G999" s="17"/>
      <c r="H999" s="17"/>
      <c r="I999" s="17"/>
      <c r="J999" s="18"/>
      <c r="K999" s="18"/>
      <c r="L999" s="18"/>
      <c r="M999" s="18"/>
      <c r="N999" s="18"/>
      <c r="O999" s="17"/>
      <c r="P999" s="17"/>
      <c r="Q999" s="17"/>
      <c r="R999" s="17"/>
      <c r="S999" s="17"/>
      <c r="T999" s="17"/>
    </row>
    <row r="1000" spans="1:1023" s="2" customFormat="1">
      <c r="A1000" s="16"/>
      <c r="B1000" s="16"/>
      <c r="C1000" s="17"/>
      <c r="D1000" s="17"/>
      <c r="E1000" s="73"/>
      <c r="F1000" s="17"/>
      <c r="G1000" s="17"/>
      <c r="H1000" s="17"/>
      <c r="I1000" s="17"/>
      <c r="J1000" s="18"/>
      <c r="K1000" s="18"/>
      <c r="L1000" s="18"/>
      <c r="M1000" s="18"/>
      <c r="N1000" s="18"/>
      <c r="O1000" s="17"/>
      <c r="P1000" s="17"/>
      <c r="Q1000" s="17"/>
      <c r="R1000" s="17"/>
      <c r="S1000" s="17"/>
      <c r="T1000" s="17"/>
    </row>
    <row r="1001" spans="1:1023" s="2" customFormat="1">
      <c r="A1001" s="16"/>
      <c r="B1001" s="16"/>
      <c r="C1001" s="17"/>
      <c r="D1001" s="17"/>
      <c r="E1001" s="73"/>
      <c r="F1001" s="17"/>
      <c r="G1001" s="17"/>
      <c r="H1001" s="17"/>
      <c r="I1001" s="17"/>
      <c r="J1001" s="18"/>
      <c r="K1001" s="18"/>
      <c r="L1001" s="18"/>
      <c r="M1001" s="18"/>
      <c r="N1001" s="18"/>
      <c r="O1001" s="17"/>
      <c r="P1001" s="17"/>
      <c r="Q1001" s="17"/>
      <c r="R1001" s="17"/>
      <c r="S1001" s="17"/>
      <c r="T1001" s="17"/>
    </row>
    <row r="1002" spans="1:1023" s="2" customFormat="1">
      <c r="A1002" s="16"/>
      <c r="B1002" s="16"/>
      <c r="C1002" s="17"/>
      <c r="D1002" s="17"/>
      <c r="E1002" s="73"/>
      <c r="F1002" s="17"/>
      <c r="G1002" s="17"/>
      <c r="H1002" s="17"/>
      <c r="I1002" s="17"/>
      <c r="J1002" s="18"/>
      <c r="K1002" s="18"/>
      <c r="L1002" s="18"/>
      <c r="M1002" s="18"/>
      <c r="N1002" s="18"/>
      <c r="O1002" s="17"/>
      <c r="P1002" s="17"/>
      <c r="Q1002" s="17"/>
      <c r="R1002" s="17"/>
      <c r="S1002" s="17"/>
      <c r="T1002" s="17"/>
    </row>
    <row r="1003" spans="1:1023" s="2" customFormat="1">
      <c r="A1003" s="16"/>
      <c r="B1003" s="16"/>
      <c r="C1003" s="17"/>
      <c r="D1003" s="17"/>
      <c r="E1003" s="73"/>
      <c r="F1003" s="17"/>
      <c r="G1003" s="17"/>
      <c r="H1003" s="17"/>
      <c r="I1003" s="17"/>
      <c r="J1003" s="18"/>
      <c r="K1003" s="18"/>
      <c r="L1003" s="18"/>
      <c r="M1003" s="18"/>
      <c r="N1003" s="18"/>
      <c r="O1003" s="17"/>
      <c r="P1003" s="17"/>
      <c r="Q1003" s="17"/>
      <c r="R1003" s="17"/>
      <c r="S1003" s="17"/>
      <c r="T1003" s="17"/>
    </row>
    <row r="1004" spans="1:1023" ht="15" customHeight="1">
      <c r="A1004" s="16"/>
      <c r="B1004" s="16"/>
      <c r="C1004" s="17"/>
      <c r="D1004" s="17"/>
      <c r="E1004" s="73"/>
      <c r="F1004" s="17"/>
      <c r="G1004" s="17"/>
      <c r="H1004" s="17"/>
      <c r="I1004" s="17"/>
      <c r="J1004" s="18"/>
      <c r="K1004" s="18"/>
      <c r="L1004" s="18"/>
      <c r="M1004" s="18"/>
      <c r="N1004" s="18"/>
      <c r="O1004" s="17"/>
      <c r="P1004" s="17"/>
      <c r="Q1004" s="17"/>
      <c r="R1004" s="17"/>
      <c r="S1004" s="17"/>
      <c r="T1004" s="17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6"/>
      <c r="AJ1004" s="16"/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  <c r="AV1004" s="16"/>
      <c r="AW1004" s="16"/>
      <c r="AX1004" s="16"/>
      <c r="AY1004" s="16"/>
      <c r="AZ1004" s="16"/>
      <c r="BA1004" s="16"/>
      <c r="BB1004" s="16"/>
      <c r="BC1004" s="16"/>
      <c r="BD1004" s="16"/>
      <c r="BE1004" s="16"/>
      <c r="BF1004" s="16"/>
      <c r="BG1004" s="16"/>
      <c r="BH1004" s="16"/>
      <c r="BI1004" s="16"/>
      <c r="BJ1004" s="16"/>
      <c r="BK1004" s="16"/>
      <c r="BL1004" s="16"/>
      <c r="BM1004" s="16"/>
      <c r="BN1004" s="16"/>
      <c r="BO1004" s="16"/>
      <c r="BP1004" s="16"/>
      <c r="BQ1004" s="16"/>
      <c r="BR1004" s="16"/>
      <c r="BS1004" s="16"/>
      <c r="BT1004" s="16"/>
      <c r="BU1004" s="16"/>
      <c r="BV1004" s="16"/>
      <c r="BW1004" s="16"/>
      <c r="BX1004" s="16"/>
      <c r="BY1004" s="16"/>
      <c r="BZ1004" s="16"/>
      <c r="CA1004" s="16"/>
      <c r="CB1004" s="16"/>
      <c r="CC1004" s="16"/>
      <c r="CD1004" s="16"/>
      <c r="CE1004" s="16"/>
      <c r="CF1004" s="16"/>
      <c r="CG1004" s="16"/>
      <c r="CH1004" s="16"/>
      <c r="CI1004" s="16"/>
      <c r="CJ1004" s="16"/>
      <c r="CK1004" s="16"/>
      <c r="CL1004" s="16"/>
      <c r="CM1004" s="16"/>
      <c r="CN1004" s="16"/>
      <c r="CO1004" s="16"/>
      <c r="CP1004" s="16"/>
      <c r="CQ1004" s="16"/>
      <c r="CR1004" s="16"/>
      <c r="CS1004" s="16"/>
      <c r="CT1004" s="16"/>
      <c r="CU1004" s="16"/>
      <c r="CV1004" s="16"/>
      <c r="CW1004" s="16"/>
      <c r="CX1004" s="16"/>
      <c r="CY1004" s="16"/>
      <c r="CZ1004" s="16"/>
      <c r="DA1004" s="16"/>
      <c r="DB1004" s="16"/>
      <c r="DC1004" s="16"/>
      <c r="DD1004" s="16"/>
      <c r="DE1004" s="16"/>
      <c r="DF1004" s="16"/>
      <c r="DG1004" s="16"/>
      <c r="DH1004" s="16"/>
      <c r="DI1004" s="16"/>
      <c r="DJ1004" s="16"/>
      <c r="DK1004" s="16"/>
      <c r="DL1004" s="16"/>
      <c r="DM1004" s="16"/>
      <c r="DN1004" s="16"/>
      <c r="DO1004" s="16"/>
      <c r="DP1004" s="16"/>
      <c r="DQ1004" s="16"/>
      <c r="DR1004" s="16"/>
      <c r="DS1004" s="16"/>
      <c r="DT1004" s="16"/>
      <c r="DU1004" s="16"/>
      <c r="DV1004" s="16"/>
      <c r="DW1004" s="16"/>
      <c r="DX1004" s="16"/>
      <c r="DY1004" s="16"/>
      <c r="DZ1004" s="16"/>
      <c r="EA1004" s="16"/>
      <c r="EB1004" s="16"/>
      <c r="EC1004" s="16"/>
      <c r="ED1004" s="16"/>
      <c r="EE1004" s="16"/>
      <c r="EF1004" s="16"/>
      <c r="EG1004" s="16"/>
      <c r="EH1004" s="16"/>
      <c r="EI1004" s="16"/>
      <c r="EJ1004" s="16"/>
      <c r="EK1004" s="16"/>
      <c r="EL1004" s="16"/>
      <c r="EM1004" s="16"/>
      <c r="EN1004" s="16"/>
      <c r="EO1004" s="16"/>
      <c r="EP1004" s="16"/>
      <c r="EQ1004" s="16"/>
      <c r="ER1004" s="16"/>
      <c r="ES1004" s="16"/>
      <c r="ET1004" s="16"/>
      <c r="EU1004" s="16"/>
      <c r="EV1004" s="16"/>
      <c r="EW1004" s="16"/>
      <c r="EX1004" s="16"/>
      <c r="EY1004" s="16"/>
      <c r="EZ1004" s="16"/>
      <c r="FA1004" s="16"/>
      <c r="FB1004" s="16"/>
      <c r="FC1004" s="16"/>
      <c r="FD1004" s="16"/>
      <c r="FE1004" s="16"/>
      <c r="FF1004" s="16"/>
      <c r="FG1004" s="16"/>
      <c r="FH1004" s="16"/>
      <c r="FI1004" s="16"/>
      <c r="FJ1004" s="16"/>
      <c r="FK1004" s="16"/>
      <c r="FL1004" s="16"/>
      <c r="FM1004" s="16"/>
      <c r="FN1004" s="16"/>
      <c r="FO1004" s="16"/>
      <c r="FP1004" s="16"/>
      <c r="FQ1004" s="16"/>
      <c r="FR1004" s="16"/>
      <c r="FS1004" s="16"/>
      <c r="FT1004" s="16"/>
      <c r="FU1004" s="16"/>
      <c r="FV1004" s="16"/>
      <c r="FW1004" s="16"/>
      <c r="FX1004" s="16"/>
      <c r="FY1004" s="16"/>
      <c r="FZ1004" s="16"/>
      <c r="GA1004" s="16"/>
      <c r="GB1004" s="16"/>
      <c r="GC1004" s="16"/>
      <c r="GD1004" s="16"/>
      <c r="GE1004" s="16"/>
      <c r="GF1004" s="16"/>
      <c r="GG1004" s="16"/>
      <c r="GH1004" s="16"/>
      <c r="GI1004" s="16"/>
      <c r="GJ1004" s="16"/>
      <c r="GK1004" s="16"/>
      <c r="GL1004" s="16"/>
      <c r="GM1004" s="16"/>
      <c r="GN1004" s="16"/>
      <c r="GO1004" s="16"/>
      <c r="GP1004" s="16"/>
      <c r="GQ1004" s="16"/>
      <c r="GR1004" s="16"/>
      <c r="GS1004" s="16"/>
      <c r="GT1004" s="16"/>
      <c r="GU1004" s="16"/>
      <c r="GV1004" s="16"/>
      <c r="GW1004" s="16"/>
      <c r="GX1004" s="16"/>
      <c r="GY1004" s="16"/>
      <c r="GZ1004" s="16"/>
      <c r="HA1004" s="16"/>
      <c r="HB1004" s="16"/>
      <c r="HC1004" s="16"/>
      <c r="HD1004" s="16"/>
      <c r="HE1004" s="16"/>
      <c r="HF1004" s="16"/>
      <c r="HG1004" s="16"/>
      <c r="HH1004" s="16"/>
      <c r="HI1004" s="16"/>
      <c r="HJ1004" s="16"/>
      <c r="HK1004" s="16"/>
      <c r="HL1004" s="16"/>
      <c r="HM1004" s="16"/>
      <c r="HN1004" s="16"/>
      <c r="HO1004" s="16"/>
      <c r="HP1004" s="16"/>
      <c r="HQ1004" s="16"/>
      <c r="HR1004" s="16"/>
      <c r="HS1004" s="16"/>
      <c r="HT1004" s="16"/>
      <c r="HU1004" s="16"/>
      <c r="HV1004" s="16"/>
      <c r="HW1004" s="16"/>
      <c r="HX1004" s="16"/>
      <c r="HY1004" s="16"/>
      <c r="HZ1004" s="16"/>
      <c r="IA1004" s="16"/>
      <c r="IB1004" s="16"/>
      <c r="IC1004" s="16"/>
      <c r="ID1004" s="16"/>
      <c r="IE1004" s="16"/>
      <c r="IF1004" s="16"/>
      <c r="IG1004" s="16"/>
      <c r="IH1004" s="16"/>
      <c r="II1004" s="16"/>
      <c r="IJ1004" s="16"/>
      <c r="IK1004" s="16"/>
      <c r="IL1004" s="16"/>
      <c r="IM1004" s="16"/>
      <c r="IN1004" s="16"/>
      <c r="IO1004" s="16"/>
      <c r="IP1004" s="16"/>
      <c r="IQ1004" s="16"/>
      <c r="IR1004" s="16"/>
      <c r="IS1004" s="16"/>
      <c r="IT1004" s="16"/>
      <c r="IU1004" s="16"/>
      <c r="IV1004" s="16"/>
      <c r="IW1004" s="16"/>
      <c r="IX1004" s="16"/>
      <c r="IY1004" s="16"/>
      <c r="IZ1004" s="16"/>
      <c r="JA1004" s="16"/>
      <c r="JB1004" s="16"/>
      <c r="JC1004" s="16"/>
      <c r="JD1004" s="16"/>
      <c r="JE1004" s="16"/>
      <c r="JF1004" s="16"/>
      <c r="JG1004" s="16"/>
      <c r="JH1004" s="16"/>
      <c r="JI1004" s="16"/>
      <c r="JJ1004" s="16"/>
      <c r="JK1004" s="16"/>
      <c r="JL1004" s="16"/>
      <c r="JM1004" s="16"/>
      <c r="JN1004" s="16"/>
      <c r="JO1004" s="16"/>
      <c r="JP1004" s="16"/>
      <c r="JQ1004" s="16"/>
      <c r="JR1004" s="16"/>
      <c r="JS1004" s="16"/>
      <c r="JT1004" s="16"/>
      <c r="JU1004" s="16"/>
      <c r="JV1004" s="16"/>
      <c r="JW1004" s="16"/>
      <c r="JX1004" s="16"/>
      <c r="JY1004" s="16"/>
      <c r="JZ1004" s="16"/>
      <c r="KA1004" s="16"/>
      <c r="KB1004" s="16"/>
      <c r="KC1004" s="16"/>
      <c r="KD1004" s="16"/>
      <c r="KE1004" s="16"/>
      <c r="KF1004" s="16"/>
      <c r="KG1004" s="16"/>
      <c r="KH1004" s="16"/>
      <c r="KI1004" s="16"/>
      <c r="KJ1004" s="16"/>
      <c r="KK1004" s="16"/>
      <c r="KL1004" s="16"/>
      <c r="KM1004" s="16"/>
      <c r="KN1004" s="16"/>
      <c r="KO1004" s="16"/>
      <c r="KP1004" s="16"/>
      <c r="KQ1004" s="16"/>
      <c r="KR1004" s="16"/>
      <c r="KS1004" s="16"/>
      <c r="KT1004" s="16"/>
      <c r="KU1004" s="16"/>
      <c r="KV1004" s="16"/>
      <c r="KW1004" s="16"/>
      <c r="KX1004" s="16"/>
      <c r="KY1004" s="16"/>
      <c r="KZ1004" s="16"/>
      <c r="LA1004" s="16"/>
      <c r="LB1004" s="16"/>
      <c r="LC1004" s="16"/>
      <c r="LD1004" s="16"/>
      <c r="LE1004" s="16"/>
      <c r="LF1004" s="16"/>
      <c r="LG1004" s="16"/>
      <c r="LH1004" s="16"/>
      <c r="LI1004" s="16"/>
      <c r="LJ1004" s="16"/>
      <c r="LK1004" s="16"/>
      <c r="LL1004" s="16"/>
      <c r="LM1004" s="16"/>
      <c r="LN1004" s="16"/>
      <c r="LO1004" s="16"/>
      <c r="LP1004" s="16"/>
      <c r="LQ1004" s="16"/>
      <c r="LR1004" s="16"/>
      <c r="LS1004" s="16"/>
      <c r="LT1004" s="16"/>
      <c r="LU1004" s="16"/>
      <c r="LV1004" s="16"/>
      <c r="LW1004" s="16"/>
      <c r="LX1004" s="16"/>
      <c r="LY1004" s="16"/>
      <c r="LZ1004" s="16"/>
      <c r="MA1004" s="16"/>
      <c r="MB1004" s="16"/>
      <c r="MC1004" s="16"/>
      <c r="MD1004" s="16"/>
      <c r="ME1004" s="16"/>
      <c r="MF1004" s="16"/>
      <c r="MG1004" s="16"/>
      <c r="MH1004" s="16"/>
      <c r="MI1004" s="16"/>
      <c r="MJ1004" s="16"/>
      <c r="MK1004" s="16"/>
      <c r="ML1004" s="16"/>
      <c r="MM1004" s="16"/>
      <c r="MN1004" s="16"/>
      <c r="MO1004" s="16"/>
      <c r="MP1004" s="16"/>
      <c r="MQ1004" s="16"/>
      <c r="MR1004" s="16"/>
      <c r="MS1004" s="16"/>
      <c r="MT1004" s="16"/>
      <c r="MU1004" s="16"/>
      <c r="MV1004" s="16"/>
      <c r="MW1004" s="16"/>
      <c r="MX1004" s="16"/>
      <c r="MY1004" s="16"/>
      <c r="MZ1004" s="16"/>
      <c r="NA1004" s="16"/>
      <c r="NB1004" s="16"/>
      <c r="NC1004" s="16"/>
      <c r="ND1004" s="16"/>
      <c r="NE1004" s="16"/>
      <c r="NF1004" s="16"/>
      <c r="NG1004" s="16"/>
      <c r="NH1004" s="16"/>
      <c r="NI1004" s="16"/>
      <c r="NJ1004" s="16"/>
      <c r="NK1004" s="16"/>
      <c r="NL1004" s="16"/>
      <c r="NM1004" s="16"/>
      <c r="NN1004" s="16"/>
      <c r="NO1004" s="16"/>
      <c r="NP1004" s="16"/>
      <c r="NQ1004" s="16"/>
      <c r="NR1004" s="16"/>
      <c r="NS1004" s="16"/>
      <c r="NT1004" s="16"/>
      <c r="NU1004" s="16"/>
      <c r="NV1004" s="16"/>
      <c r="NW1004" s="16"/>
      <c r="NX1004" s="16"/>
      <c r="NY1004" s="16"/>
      <c r="NZ1004" s="16"/>
      <c r="OA1004" s="16"/>
      <c r="OB1004" s="16"/>
      <c r="OC1004" s="16"/>
      <c r="OD1004" s="16"/>
      <c r="OE1004" s="16"/>
      <c r="OF1004" s="16"/>
      <c r="OG1004" s="16"/>
      <c r="OH1004" s="16"/>
      <c r="OI1004" s="16"/>
      <c r="OJ1004" s="16"/>
      <c r="OK1004" s="16"/>
      <c r="OL1004" s="16"/>
      <c r="OM1004" s="16"/>
      <c r="ON1004" s="16"/>
      <c r="OO1004" s="16"/>
      <c r="OP1004" s="16"/>
      <c r="OQ1004" s="16"/>
      <c r="OR1004" s="16"/>
      <c r="OS1004" s="16"/>
      <c r="OT1004" s="16"/>
      <c r="OU1004" s="16"/>
      <c r="OV1004" s="16"/>
      <c r="OW1004" s="16"/>
      <c r="OX1004" s="16"/>
      <c r="OY1004" s="16"/>
      <c r="OZ1004" s="16"/>
      <c r="PA1004" s="16"/>
      <c r="PB1004" s="16"/>
      <c r="PC1004" s="16"/>
      <c r="PD1004" s="16"/>
      <c r="PE1004" s="16"/>
      <c r="PF1004" s="16"/>
      <c r="PG1004" s="16"/>
      <c r="PH1004" s="16"/>
      <c r="PI1004" s="16"/>
      <c r="PJ1004" s="16"/>
      <c r="PK1004" s="16"/>
      <c r="PL1004" s="16"/>
      <c r="PM1004" s="16"/>
      <c r="PN1004" s="16"/>
      <c r="PO1004" s="16"/>
      <c r="PP1004" s="16"/>
      <c r="PQ1004" s="16"/>
      <c r="PR1004" s="16"/>
      <c r="PS1004" s="16"/>
      <c r="PT1004" s="16"/>
      <c r="PU1004" s="16"/>
      <c r="PV1004" s="16"/>
      <c r="PW1004" s="16"/>
      <c r="PX1004" s="16"/>
      <c r="PY1004" s="16"/>
      <c r="PZ1004" s="16"/>
      <c r="QA1004" s="16"/>
      <c r="QB1004" s="16"/>
      <c r="QC1004" s="16"/>
      <c r="QD1004" s="16"/>
      <c r="QE1004" s="16"/>
      <c r="QF1004" s="16"/>
      <c r="QG1004" s="16"/>
      <c r="QH1004" s="16"/>
      <c r="QI1004" s="16"/>
      <c r="QJ1004" s="16"/>
      <c r="QK1004" s="16"/>
      <c r="QL1004" s="16"/>
      <c r="QM1004" s="16"/>
      <c r="QN1004" s="16"/>
      <c r="QO1004" s="16"/>
      <c r="QP1004" s="16"/>
      <c r="QQ1004" s="16"/>
      <c r="QR1004" s="16"/>
      <c r="QS1004" s="16"/>
      <c r="QT1004" s="16"/>
      <c r="QU1004" s="16"/>
      <c r="QV1004" s="16"/>
      <c r="QW1004" s="16"/>
      <c r="QX1004" s="16"/>
      <c r="QY1004" s="16"/>
      <c r="QZ1004" s="16"/>
      <c r="RA1004" s="16"/>
      <c r="RB1004" s="16"/>
      <c r="RC1004" s="16"/>
      <c r="RD1004" s="16"/>
      <c r="RE1004" s="16"/>
      <c r="RF1004" s="16"/>
      <c r="RG1004" s="16"/>
      <c r="RH1004" s="16"/>
      <c r="RI1004" s="16"/>
      <c r="RJ1004" s="16"/>
      <c r="RK1004" s="16"/>
      <c r="RL1004" s="16"/>
      <c r="RM1004" s="16"/>
      <c r="RN1004" s="16"/>
      <c r="RO1004" s="16"/>
      <c r="RP1004" s="16"/>
      <c r="RQ1004" s="16"/>
      <c r="RR1004" s="16"/>
      <c r="RS1004" s="16"/>
      <c r="RT1004" s="16"/>
      <c r="RU1004" s="16"/>
      <c r="RV1004" s="16"/>
      <c r="RW1004" s="16"/>
      <c r="RX1004" s="16"/>
      <c r="RY1004" s="16"/>
      <c r="RZ1004" s="16"/>
      <c r="SA1004" s="16"/>
      <c r="SB1004" s="16"/>
      <c r="SC1004" s="16"/>
      <c r="SD1004" s="16"/>
      <c r="SE1004" s="16"/>
      <c r="SF1004" s="16"/>
      <c r="SG1004" s="16"/>
      <c r="SH1004" s="16"/>
      <c r="SI1004" s="16"/>
      <c r="SJ1004" s="16"/>
      <c r="SK1004" s="16"/>
      <c r="SL1004" s="16"/>
      <c r="SM1004" s="16"/>
      <c r="SN1004" s="16"/>
      <c r="SO1004" s="16"/>
      <c r="SP1004" s="16"/>
      <c r="SQ1004" s="16"/>
      <c r="SR1004" s="16"/>
      <c r="SS1004" s="16"/>
      <c r="ST1004" s="16"/>
      <c r="SU1004" s="16"/>
      <c r="SV1004" s="16"/>
      <c r="SW1004" s="16"/>
      <c r="SX1004" s="16"/>
      <c r="SY1004" s="16"/>
      <c r="SZ1004" s="16"/>
      <c r="TA1004" s="16"/>
      <c r="TB1004" s="16"/>
      <c r="TC1004" s="16"/>
      <c r="TD1004" s="16"/>
      <c r="TE1004" s="16"/>
      <c r="TF1004" s="16"/>
      <c r="TG1004" s="16"/>
      <c r="TH1004" s="16"/>
      <c r="TI1004" s="16"/>
      <c r="TJ1004" s="16"/>
      <c r="TK1004" s="16"/>
      <c r="TL1004" s="16"/>
      <c r="TM1004" s="16"/>
      <c r="TN1004" s="16"/>
      <c r="TO1004" s="16"/>
      <c r="TP1004" s="16"/>
      <c r="TQ1004" s="16"/>
      <c r="TR1004" s="16"/>
      <c r="TS1004" s="16"/>
      <c r="TT1004" s="16"/>
      <c r="TU1004" s="16"/>
      <c r="TV1004" s="16"/>
      <c r="TW1004" s="16"/>
      <c r="TX1004" s="16"/>
      <c r="TY1004" s="16"/>
      <c r="TZ1004" s="16"/>
      <c r="UA1004" s="16"/>
      <c r="UB1004" s="16"/>
      <c r="UC1004" s="16"/>
      <c r="UD1004" s="16"/>
      <c r="UE1004" s="16"/>
      <c r="UF1004" s="16"/>
      <c r="UG1004" s="16"/>
      <c r="UH1004" s="16"/>
      <c r="UI1004" s="16"/>
      <c r="UJ1004" s="16"/>
      <c r="UK1004" s="16"/>
      <c r="UL1004" s="16"/>
      <c r="UM1004" s="16"/>
      <c r="UN1004" s="16"/>
      <c r="UO1004" s="16"/>
      <c r="UP1004" s="16"/>
      <c r="UQ1004" s="16"/>
      <c r="UR1004" s="16"/>
      <c r="US1004" s="16"/>
      <c r="UT1004" s="16"/>
      <c r="UU1004" s="16"/>
      <c r="UV1004" s="16"/>
      <c r="UW1004" s="16"/>
      <c r="UX1004" s="16"/>
      <c r="UY1004" s="16"/>
      <c r="UZ1004" s="16"/>
      <c r="VA1004" s="16"/>
      <c r="VB1004" s="16"/>
      <c r="VC1004" s="16"/>
      <c r="VD1004" s="16"/>
      <c r="VE1004" s="16"/>
      <c r="VF1004" s="16"/>
      <c r="VG1004" s="16"/>
      <c r="VH1004" s="16"/>
      <c r="VI1004" s="16"/>
      <c r="VJ1004" s="16"/>
      <c r="VK1004" s="16"/>
      <c r="VL1004" s="16"/>
      <c r="VM1004" s="16"/>
      <c r="VN1004" s="16"/>
      <c r="VO1004" s="16"/>
      <c r="VP1004" s="16"/>
      <c r="VQ1004" s="16"/>
      <c r="VR1004" s="16"/>
      <c r="VS1004" s="16"/>
      <c r="VT1004" s="16"/>
      <c r="VU1004" s="16"/>
      <c r="VV1004" s="16"/>
      <c r="VW1004" s="16"/>
      <c r="VX1004" s="16"/>
      <c r="VY1004" s="16"/>
      <c r="VZ1004" s="16"/>
      <c r="WA1004" s="16"/>
      <c r="WB1004" s="16"/>
      <c r="WC1004" s="16"/>
      <c r="WD1004" s="16"/>
      <c r="WE1004" s="16"/>
      <c r="WF1004" s="16"/>
      <c r="WG1004" s="16"/>
      <c r="WH1004" s="16"/>
      <c r="WI1004" s="16"/>
      <c r="WJ1004" s="16"/>
      <c r="WK1004" s="16"/>
      <c r="WL1004" s="16"/>
      <c r="WM1004" s="16"/>
      <c r="WN1004" s="16"/>
      <c r="WO1004" s="16"/>
      <c r="WP1004" s="16"/>
      <c r="WQ1004" s="16"/>
      <c r="WR1004" s="16"/>
      <c r="WS1004" s="16"/>
      <c r="WT1004" s="16"/>
      <c r="WU1004" s="16"/>
      <c r="WV1004" s="16"/>
      <c r="WW1004" s="16"/>
      <c r="WX1004" s="16"/>
      <c r="WY1004" s="16"/>
      <c r="WZ1004" s="16"/>
      <c r="XA1004" s="16"/>
      <c r="XB1004" s="16"/>
      <c r="XC1004" s="16"/>
      <c r="XD1004" s="16"/>
      <c r="XE1004" s="16"/>
      <c r="XF1004" s="16"/>
      <c r="XG1004" s="16"/>
      <c r="XH1004" s="16"/>
      <c r="XI1004" s="16"/>
      <c r="XJ1004" s="16"/>
      <c r="XK1004" s="16"/>
      <c r="XL1004" s="16"/>
      <c r="XM1004" s="16"/>
      <c r="XN1004" s="16"/>
      <c r="XO1004" s="16"/>
      <c r="XP1004" s="16"/>
      <c r="XQ1004" s="16"/>
      <c r="XR1004" s="16"/>
      <c r="XS1004" s="16"/>
      <c r="XT1004" s="16"/>
      <c r="XU1004" s="16"/>
      <c r="XV1004" s="16"/>
      <c r="XW1004" s="16"/>
      <c r="XX1004" s="16"/>
      <c r="XY1004" s="16"/>
      <c r="XZ1004" s="16"/>
      <c r="YA1004" s="16"/>
      <c r="YB1004" s="16"/>
      <c r="YC1004" s="16"/>
      <c r="YD1004" s="16"/>
      <c r="YE1004" s="16"/>
      <c r="YF1004" s="16"/>
      <c r="YG1004" s="16"/>
      <c r="YH1004" s="16"/>
      <c r="YI1004" s="16"/>
      <c r="YJ1004" s="16"/>
      <c r="YK1004" s="16"/>
      <c r="YL1004" s="16"/>
      <c r="YM1004" s="16"/>
      <c r="YN1004" s="16"/>
      <c r="YO1004" s="16"/>
      <c r="YP1004" s="16"/>
      <c r="YQ1004" s="16"/>
      <c r="YR1004" s="16"/>
      <c r="YS1004" s="16"/>
      <c r="YT1004" s="16"/>
      <c r="YU1004" s="16"/>
      <c r="YV1004" s="16"/>
      <c r="YW1004" s="16"/>
      <c r="YX1004" s="16"/>
      <c r="YY1004" s="16"/>
      <c r="YZ1004" s="16"/>
      <c r="ZA1004" s="16"/>
      <c r="ZB1004" s="16"/>
      <c r="ZC1004" s="16"/>
      <c r="ZD1004" s="16"/>
      <c r="ZE1004" s="16"/>
      <c r="ZF1004" s="16"/>
      <c r="ZG1004" s="16"/>
      <c r="ZH1004" s="16"/>
      <c r="ZI1004" s="16"/>
      <c r="ZJ1004" s="16"/>
      <c r="ZK1004" s="16"/>
      <c r="ZL1004" s="16"/>
      <c r="ZM1004" s="16"/>
      <c r="ZN1004" s="16"/>
      <c r="ZO1004" s="16"/>
      <c r="ZP1004" s="16"/>
      <c r="ZQ1004" s="16"/>
      <c r="ZR1004" s="16"/>
      <c r="ZS1004" s="16"/>
      <c r="ZT1004" s="16"/>
      <c r="ZU1004" s="16"/>
      <c r="ZV1004" s="16"/>
      <c r="ZW1004" s="16"/>
      <c r="ZX1004" s="16"/>
      <c r="ZY1004" s="16"/>
      <c r="ZZ1004" s="16"/>
      <c r="AAA1004" s="16"/>
      <c r="AAB1004" s="16"/>
      <c r="AAC1004" s="16"/>
      <c r="AAD1004" s="16"/>
      <c r="AAE1004" s="16"/>
      <c r="AAF1004" s="16"/>
      <c r="AAG1004" s="16"/>
      <c r="AAH1004" s="16"/>
      <c r="AAI1004" s="16"/>
      <c r="AAJ1004" s="16"/>
      <c r="AAK1004" s="16"/>
      <c r="AAL1004" s="16"/>
      <c r="AAM1004" s="16"/>
      <c r="AAN1004" s="16"/>
      <c r="AAO1004" s="16"/>
      <c r="AAP1004" s="16"/>
      <c r="AAQ1004" s="16"/>
      <c r="AAR1004" s="16"/>
      <c r="AAS1004" s="16"/>
      <c r="AAT1004" s="16"/>
      <c r="AAU1004" s="16"/>
      <c r="AAV1004" s="16"/>
      <c r="AAW1004" s="16"/>
      <c r="AAX1004" s="16"/>
      <c r="AAY1004" s="16"/>
      <c r="AAZ1004" s="16"/>
      <c r="ABA1004" s="16"/>
      <c r="ABB1004" s="16"/>
      <c r="ABC1004" s="16"/>
      <c r="ABD1004" s="16"/>
      <c r="ABE1004" s="16"/>
      <c r="ABF1004" s="16"/>
      <c r="ABG1004" s="16"/>
      <c r="ABH1004" s="16"/>
      <c r="ABI1004" s="16"/>
      <c r="ABJ1004" s="16"/>
      <c r="ABK1004" s="16"/>
      <c r="ABL1004" s="16"/>
      <c r="ABM1004" s="16"/>
      <c r="ABN1004" s="16"/>
      <c r="ABO1004" s="16"/>
      <c r="ABP1004" s="16"/>
      <c r="ABQ1004" s="16"/>
      <c r="ABR1004" s="16"/>
      <c r="ABS1004" s="16"/>
      <c r="ABT1004" s="16"/>
      <c r="ABU1004" s="16"/>
      <c r="ABV1004" s="16"/>
      <c r="ABW1004" s="16"/>
      <c r="ABX1004" s="16"/>
      <c r="ABY1004" s="16"/>
      <c r="ABZ1004" s="16"/>
      <c r="ACA1004" s="16"/>
      <c r="ACB1004" s="16"/>
      <c r="ACC1004" s="16"/>
      <c r="ACD1004" s="16"/>
      <c r="ACE1004" s="16"/>
      <c r="ACF1004" s="16"/>
      <c r="ACG1004" s="16"/>
      <c r="ACH1004" s="16"/>
      <c r="ACI1004" s="16"/>
      <c r="ACJ1004" s="16"/>
      <c r="ACK1004" s="16"/>
      <c r="ACL1004" s="16"/>
      <c r="ACM1004" s="16"/>
      <c r="ACN1004" s="16"/>
      <c r="ACO1004" s="16"/>
      <c r="ACP1004" s="16"/>
      <c r="ACQ1004" s="16"/>
      <c r="ACR1004" s="16"/>
      <c r="ACS1004" s="16"/>
      <c r="ACT1004" s="16"/>
      <c r="ACU1004" s="16"/>
      <c r="ACV1004" s="16"/>
      <c r="ACW1004" s="16"/>
      <c r="ACX1004" s="16"/>
      <c r="ACY1004" s="16"/>
      <c r="ACZ1004" s="16"/>
      <c r="ADA1004" s="16"/>
      <c r="ADB1004" s="16"/>
      <c r="ADC1004" s="16"/>
      <c r="ADD1004" s="16"/>
      <c r="ADE1004" s="16"/>
      <c r="ADF1004" s="16"/>
      <c r="ADG1004" s="16"/>
      <c r="ADH1004" s="16"/>
      <c r="ADI1004" s="16"/>
      <c r="ADJ1004" s="16"/>
      <c r="ADK1004" s="16"/>
      <c r="ADL1004" s="16"/>
      <c r="ADM1004" s="16"/>
      <c r="ADN1004" s="16"/>
      <c r="ADO1004" s="16"/>
      <c r="ADP1004" s="16"/>
      <c r="ADQ1004" s="16"/>
      <c r="ADR1004" s="16"/>
      <c r="ADS1004" s="16"/>
      <c r="ADT1004" s="16"/>
      <c r="ADU1004" s="16"/>
      <c r="ADV1004" s="16"/>
      <c r="ADW1004" s="16"/>
      <c r="ADX1004" s="16"/>
      <c r="ADY1004" s="16"/>
      <c r="ADZ1004" s="16"/>
      <c r="AEA1004" s="16"/>
      <c r="AEB1004" s="16"/>
      <c r="AEC1004" s="16"/>
      <c r="AED1004" s="16"/>
      <c r="AEE1004" s="16"/>
      <c r="AEF1004" s="16"/>
      <c r="AEG1004" s="16"/>
      <c r="AEH1004" s="16"/>
      <c r="AEI1004" s="16"/>
      <c r="AEJ1004" s="16"/>
      <c r="AEK1004" s="16"/>
      <c r="AEL1004" s="16"/>
      <c r="AEM1004" s="16"/>
      <c r="AEN1004" s="16"/>
      <c r="AEO1004" s="16"/>
      <c r="AEP1004" s="16"/>
      <c r="AEQ1004" s="16"/>
      <c r="AER1004" s="16"/>
      <c r="AES1004" s="16"/>
      <c r="AET1004" s="16"/>
      <c r="AEU1004" s="16"/>
      <c r="AEV1004" s="16"/>
      <c r="AEW1004" s="16"/>
      <c r="AEX1004" s="16"/>
      <c r="AEY1004" s="16"/>
      <c r="AEZ1004" s="16"/>
      <c r="AFA1004" s="16"/>
      <c r="AFB1004" s="16"/>
      <c r="AFC1004" s="16"/>
      <c r="AFD1004" s="16"/>
      <c r="AFE1004" s="16"/>
      <c r="AFF1004" s="16"/>
      <c r="AFG1004" s="16"/>
      <c r="AFH1004" s="16"/>
      <c r="AFI1004" s="16"/>
      <c r="AFJ1004" s="16"/>
      <c r="AFK1004" s="16"/>
      <c r="AFL1004" s="16"/>
      <c r="AFM1004" s="16"/>
      <c r="AFN1004" s="16"/>
      <c r="AFO1004" s="16"/>
      <c r="AFP1004" s="16"/>
      <c r="AFQ1004" s="16"/>
      <c r="AFR1004" s="16"/>
      <c r="AFS1004" s="16"/>
      <c r="AFT1004" s="16"/>
      <c r="AFU1004" s="16"/>
      <c r="AFV1004" s="16"/>
      <c r="AFW1004" s="16"/>
      <c r="AFX1004" s="16"/>
      <c r="AFY1004" s="16"/>
      <c r="AFZ1004" s="16"/>
      <c r="AGA1004" s="16"/>
      <c r="AGB1004" s="16"/>
      <c r="AGC1004" s="16"/>
      <c r="AGD1004" s="16"/>
      <c r="AGE1004" s="16"/>
      <c r="AGF1004" s="16"/>
      <c r="AGG1004" s="16"/>
      <c r="AGH1004" s="16"/>
      <c r="AGI1004" s="16"/>
      <c r="AGJ1004" s="16"/>
      <c r="AGK1004" s="16"/>
      <c r="AGL1004" s="16"/>
      <c r="AGM1004" s="16"/>
      <c r="AGN1004" s="16"/>
      <c r="AGO1004" s="16"/>
      <c r="AGP1004" s="16"/>
      <c r="AGQ1004" s="16"/>
      <c r="AGR1004" s="16"/>
      <c r="AGS1004" s="16"/>
      <c r="AGT1004" s="16"/>
      <c r="AGU1004" s="16"/>
      <c r="AGV1004" s="16"/>
      <c r="AGW1004" s="16"/>
      <c r="AGX1004" s="16"/>
      <c r="AGY1004" s="16"/>
      <c r="AGZ1004" s="16"/>
      <c r="AHA1004" s="16"/>
      <c r="AHB1004" s="16"/>
      <c r="AHC1004" s="16"/>
      <c r="AHD1004" s="16"/>
      <c r="AHE1004" s="16"/>
      <c r="AHF1004" s="16"/>
      <c r="AHG1004" s="16"/>
      <c r="AHH1004" s="16"/>
      <c r="AHI1004" s="16"/>
      <c r="AHJ1004" s="16"/>
      <c r="AHK1004" s="16"/>
      <c r="AHL1004" s="16"/>
      <c r="AHM1004" s="16"/>
      <c r="AHN1004" s="16"/>
      <c r="AHO1004" s="16"/>
      <c r="AHP1004" s="16"/>
      <c r="AHQ1004" s="16"/>
      <c r="AHR1004" s="16"/>
      <c r="AHS1004" s="16"/>
      <c r="AHT1004" s="16"/>
      <c r="AHU1004" s="16"/>
      <c r="AHV1004" s="16"/>
      <c r="AHW1004" s="16"/>
      <c r="AHX1004" s="16"/>
      <c r="AHY1004" s="16"/>
      <c r="AHZ1004" s="16"/>
      <c r="AIA1004" s="16"/>
      <c r="AIB1004" s="16"/>
      <c r="AIC1004" s="16"/>
      <c r="AID1004" s="16"/>
      <c r="AIE1004" s="16"/>
      <c r="AIF1004" s="16"/>
      <c r="AIG1004" s="16"/>
      <c r="AIH1004" s="16"/>
      <c r="AII1004" s="16"/>
      <c r="AIJ1004" s="16"/>
      <c r="AIK1004" s="16"/>
      <c r="AIL1004" s="16"/>
      <c r="AIM1004" s="16"/>
      <c r="AIN1004" s="16"/>
      <c r="AIO1004" s="16"/>
      <c r="AIP1004" s="16"/>
      <c r="AIQ1004" s="16"/>
      <c r="AIR1004" s="16"/>
      <c r="AIS1004" s="16"/>
      <c r="AIT1004" s="16"/>
      <c r="AIU1004" s="16"/>
      <c r="AIV1004" s="16"/>
      <c r="AIW1004" s="16"/>
      <c r="AIX1004" s="16"/>
      <c r="AIY1004" s="16"/>
      <c r="AIZ1004" s="16"/>
      <c r="AJA1004" s="16"/>
      <c r="AJB1004" s="16"/>
      <c r="AJC1004" s="16"/>
      <c r="AJD1004" s="16"/>
      <c r="AJE1004" s="16"/>
      <c r="AJF1004" s="16"/>
      <c r="AJG1004" s="16"/>
      <c r="AJH1004" s="16"/>
      <c r="AJI1004" s="16"/>
      <c r="AJJ1004" s="16"/>
      <c r="AJK1004" s="16"/>
      <c r="AJL1004" s="16"/>
      <c r="AJM1004" s="16"/>
      <c r="AJN1004" s="16"/>
      <c r="AJO1004" s="16"/>
      <c r="AJP1004" s="16"/>
      <c r="AJQ1004" s="16"/>
      <c r="AJR1004" s="16"/>
      <c r="AJS1004" s="16"/>
      <c r="AJT1004" s="16"/>
      <c r="AJU1004" s="16"/>
      <c r="AJV1004" s="16"/>
      <c r="AJW1004" s="16"/>
      <c r="AJX1004" s="16"/>
      <c r="AJY1004" s="16"/>
      <c r="AJZ1004" s="16"/>
      <c r="AKA1004" s="16"/>
      <c r="AKB1004" s="16"/>
      <c r="AKC1004" s="16"/>
      <c r="AKD1004" s="16"/>
      <c r="AKE1004" s="16"/>
      <c r="AKF1004" s="16"/>
      <c r="AKG1004" s="16"/>
      <c r="AKH1004" s="16"/>
      <c r="AKI1004" s="16"/>
      <c r="AKJ1004" s="16"/>
      <c r="AKK1004" s="16"/>
      <c r="AKL1004" s="16"/>
      <c r="AKM1004" s="16"/>
      <c r="AKN1004" s="16"/>
      <c r="AKO1004" s="16"/>
      <c r="AKP1004" s="16"/>
      <c r="AKQ1004" s="16"/>
      <c r="AKR1004" s="16"/>
      <c r="AKS1004" s="16"/>
      <c r="AKT1004" s="16"/>
      <c r="AKU1004" s="16"/>
      <c r="AKV1004" s="16"/>
      <c r="AKW1004" s="16"/>
      <c r="AKX1004" s="16"/>
      <c r="AKY1004" s="16"/>
      <c r="AKZ1004" s="16"/>
      <c r="ALA1004" s="16"/>
      <c r="ALB1004" s="16"/>
      <c r="ALC1004" s="16"/>
      <c r="ALD1004" s="16"/>
      <c r="ALE1004" s="16"/>
      <c r="ALF1004" s="16"/>
      <c r="ALG1004" s="16"/>
      <c r="ALH1004" s="16"/>
      <c r="ALI1004" s="16"/>
      <c r="ALJ1004" s="16"/>
      <c r="ALK1004" s="16"/>
      <c r="ALL1004" s="16"/>
      <c r="ALM1004" s="16"/>
      <c r="ALN1004" s="16"/>
      <c r="ALO1004" s="16"/>
      <c r="ALP1004" s="16"/>
      <c r="ALQ1004" s="16"/>
      <c r="ALR1004" s="16"/>
      <c r="ALS1004" s="16"/>
      <c r="ALT1004" s="16"/>
      <c r="ALU1004" s="16"/>
      <c r="ALV1004" s="16"/>
      <c r="ALW1004" s="16"/>
      <c r="ALX1004" s="16"/>
      <c r="ALY1004" s="16"/>
      <c r="ALZ1004" s="16"/>
      <c r="AMA1004" s="16"/>
      <c r="AMB1004" s="16"/>
      <c r="AMC1004" s="16"/>
      <c r="AMD1004" s="16"/>
      <c r="AME1004" s="16"/>
      <c r="AMF1004" s="16"/>
      <c r="AMG1004" s="16"/>
      <c r="AMH1004" s="16"/>
      <c r="AMI1004" s="16"/>
    </row>
    <row r="1005" spans="1:1023" ht="15" customHeight="1">
      <c r="A1005" s="16"/>
      <c r="B1005" s="16"/>
      <c r="C1005" s="17"/>
      <c r="D1005" s="17"/>
      <c r="E1005" s="73"/>
      <c r="F1005" s="17"/>
      <c r="G1005" s="17"/>
      <c r="H1005" s="17"/>
      <c r="I1005" s="17"/>
      <c r="J1005" s="18"/>
      <c r="K1005" s="18"/>
      <c r="L1005" s="18"/>
      <c r="M1005" s="18"/>
      <c r="N1005" s="18"/>
      <c r="O1005" s="17"/>
      <c r="P1005" s="17"/>
      <c r="Q1005" s="17"/>
      <c r="R1005" s="17"/>
      <c r="S1005" s="17"/>
      <c r="T1005" s="17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  <c r="AK1005" s="16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  <c r="AV1005" s="16"/>
      <c r="AW1005" s="16"/>
      <c r="AX1005" s="16"/>
      <c r="AY1005" s="16"/>
      <c r="AZ1005" s="16"/>
      <c r="BA1005" s="16"/>
      <c r="BB1005" s="16"/>
      <c r="BC1005" s="16"/>
      <c r="BD1005" s="16"/>
      <c r="BE1005" s="16"/>
      <c r="BF1005" s="16"/>
      <c r="BG1005" s="16"/>
      <c r="BH1005" s="16"/>
      <c r="BI1005" s="16"/>
      <c r="BJ1005" s="16"/>
      <c r="BK1005" s="16"/>
      <c r="BL1005" s="16"/>
      <c r="BM1005" s="16"/>
      <c r="BN1005" s="16"/>
      <c r="BO1005" s="16"/>
      <c r="BP1005" s="16"/>
      <c r="BQ1005" s="16"/>
      <c r="BR1005" s="16"/>
      <c r="BS1005" s="16"/>
      <c r="BT1005" s="16"/>
      <c r="BU1005" s="16"/>
      <c r="BV1005" s="16"/>
      <c r="BW1005" s="16"/>
      <c r="BX1005" s="16"/>
      <c r="BY1005" s="16"/>
      <c r="BZ1005" s="16"/>
      <c r="CA1005" s="16"/>
      <c r="CB1005" s="16"/>
      <c r="CC1005" s="16"/>
      <c r="CD1005" s="16"/>
      <c r="CE1005" s="16"/>
      <c r="CF1005" s="16"/>
      <c r="CG1005" s="16"/>
      <c r="CH1005" s="16"/>
      <c r="CI1005" s="16"/>
      <c r="CJ1005" s="16"/>
      <c r="CK1005" s="16"/>
      <c r="CL1005" s="16"/>
      <c r="CM1005" s="16"/>
      <c r="CN1005" s="16"/>
      <c r="CO1005" s="16"/>
      <c r="CP1005" s="16"/>
      <c r="CQ1005" s="16"/>
      <c r="CR1005" s="16"/>
      <c r="CS1005" s="16"/>
      <c r="CT1005" s="16"/>
      <c r="CU1005" s="16"/>
      <c r="CV1005" s="16"/>
      <c r="CW1005" s="16"/>
      <c r="CX1005" s="16"/>
      <c r="CY1005" s="16"/>
      <c r="CZ1005" s="16"/>
      <c r="DA1005" s="16"/>
      <c r="DB1005" s="16"/>
      <c r="DC1005" s="16"/>
      <c r="DD1005" s="16"/>
      <c r="DE1005" s="16"/>
      <c r="DF1005" s="16"/>
      <c r="DG1005" s="16"/>
      <c r="DH1005" s="16"/>
      <c r="DI1005" s="16"/>
      <c r="DJ1005" s="16"/>
      <c r="DK1005" s="16"/>
      <c r="DL1005" s="16"/>
      <c r="DM1005" s="16"/>
      <c r="DN1005" s="16"/>
      <c r="DO1005" s="16"/>
      <c r="DP1005" s="16"/>
      <c r="DQ1005" s="16"/>
      <c r="DR1005" s="16"/>
      <c r="DS1005" s="16"/>
      <c r="DT1005" s="16"/>
      <c r="DU1005" s="16"/>
      <c r="DV1005" s="16"/>
      <c r="DW1005" s="16"/>
      <c r="DX1005" s="16"/>
      <c r="DY1005" s="16"/>
      <c r="DZ1005" s="16"/>
      <c r="EA1005" s="16"/>
      <c r="EB1005" s="16"/>
      <c r="EC1005" s="16"/>
      <c r="ED1005" s="16"/>
      <c r="EE1005" s="16"/>
      <c r="EF1005" s="16"/>
      <c r="EG1005" s="16"/>
      <c r="EH1005" s="16"/>
      <c r="EI1005" s="16"/>
      <c r="EJ1005" s="16"/>
      <c r="EK1005" s="16"/>
      <c r="EL1005" s="16"/>
      <c r="EM1005" s="16"/>
      <c r="EN1005" s="16"/>
      <c r="EO1005" s="16"/>
      <c r="EP1005" s="16"/>
      <c r="EQ1005" s="16"/>
      <c r="ER1005" s="16"/>
      <c r="ES1005" s="16"/>
      <c r="ET1005" s="16"/>
      <c r="EU1005" s="16"/>
      <c r="EV1005" s="16"/>
      <c r="EW1005" s="16"/>
      <c r="EX1005" s="16"/>
      <c r="EY1005" s="16"/>
      <c r="EZ1005" s="16"/>
      <c r="FA1005" s="16"/>
      <c r="FB1005" s="16"/>
      <c r="FC1005" s="16"/>
      <c r="FD1005" s="16"/>
      <c r="FE1005" s="16"/>
      <c r="FF1005" s="16"/>
      <c r="FG1005" s="16"/>
      <c r="FH1005" s="16"/>
      <c r="FI1005" s="16"/>
      <c r="FJ1005" s="16"/>
      <c r="FK1005" s="16"/>
      <c r="FL1005" s="16"/>
      <c r="FM1005" s="16"/>
      <c r="FN1005" s="16"/>
      <c r="FO1005" s="16"/>
      <c r="FP1005" s="16"/>
      <c r="FQ1005" s="16"/>
      <c r="FR1005" s="16"/>
      <c r="FS1005" s="16"/>
      <c r="FT1005" s="16"/>
      <c r="FU1005" s="16"/>
      <c r="FV1005" s="16"/>
      <c r="FW1005" s="16"/>
      <c r="FX1005" s="16"/>
      <c r="FY1005" s="16"/>
      <c r="FZ1005" s="16"/>
      <c r="GA1005" s="16"/>
      <c r="GB1005" s="16"/>
      <c r="GC1005" s="16"/>
      <c r="GD1005" s="16"/>
      <c r="GE1005" s="16"/>
      <c r="GF1005" s="16"/>
      <c r="GG1005" s="16"/>
      <c r="GH1005" s="16"/>
      <c r="GI1005" s="16"/>
      <c r="GJ1005" s="16"/>
      <c r="GK1005" s="16"/>
      <c r="GL1005" s="16"/>
      <c r="GM1005" s="16"/>
      <c r="GN1005" s="16"/>
      <c r="GO1005" s="16"/>
      <c r="GP1005" s="16"/>
      <c r="GQ1005" s="16"/>
      <c r="GR1005" s="16"/>
      <c r="GS1005" s="16"/>
      <c r="GT1005" s="16"/>
      <c r="GU1005" s="16"/>
      <c r="GV1005" s="16"/>
      <c r="GW1005" s="16"/>
      <c r="GX1005" s="16"/>
      <c r="GY1005" s="16"/>
      <c r="GZ1005" s="16"/>
      <c r="HA1005" s="16"/>
      <c r="HB1005" s="16"/>
      <c r="HC1005" s="16"/>
      <c r="HD1005" s="16"/>
      <c r="HE1005" s="16"/>
      <c r="HF1005" s="16"/>
      <c r="HG1005" s="16"/>
      <c r="HH1005" s="16"/>
      <c r="HI1005" s="16"/>
      <c r="HJ1005" s="16"/>
      <c r="HK1005" s="16"/>
      <c r="HL1005" s="16"/>
      <c r="HM1005" s="16"/>
      <c r="HN1005" s="16"/>
      <c r="HO1005" s="16"/>
      <c r="HP1005" s="16"/>
      <c r="HQ1005" s="16"/>
      <c r="HR1005" s="16"/>
      <c r="HS1005" s="16"/>
      <c r="HT1005" s="16"/>
      <c r="HU1005" s="16"/>
      <c r="HV1005" s="16"/>
      <c r="HW1005" s="16"/>
      <c r="HX1005" s="16"/>
      <c r="HY1005" s="16"/>
      <c r="HZ1005" s="16"/>
      <c r="IA1005" s="16"/>
      <c r="IB1005" s="16"/>
      <c r="IC1005" s="16"/>
      <c r="ID1005" s="16"/>
      <c r="IE1005" s="16"/>
      <c r="IF1005" s="16"/>
      <c r="IG1005" s="16"/>
      <c r="IH1005" s="16"/>
      <c r="II1005" s="16"/>
      <c r="IJ1005" s="16"/>
      <c r="IK1005" s="16"/>
      <c r="IL1005" s="16"/>
      <c r="IM1005" s="16"/>
      <c r="IN1005" s="16"/>
      <c r="IO1005" s="16"/>
      <c r="IP1005" s="16"/>
      <c r="IQ1005" s="16"/>
      <c r="IR1005" s="16"/>
      <c r="IS1005" s="16"/>
      <c r="IT1005" s="16"/>
      <c r="IU1005" s="16"/>
      <c r="IV1005" s="16"/>
      <c r="IW1005" s="16"/>
      <c r="IX1005" s="16"/>
      <c r="IY1005" s="16"/>
      <c r="IZ1005" s="16"/>
      <c r="JA1005" s="16"/>
      <c r="JB1005" s="16"/>
      <c r="JC1005" s="16"/>
      <c r="JD1005" s="16"/>
      <c r="JE1005" s="16"/>
      <c r="JF1005" s="16"/>
      <c r="JG1005" s="16"/>
      <c r="JH1005" s="16"/>
      <c r="JI1005" s="16"/>
      <c r="JJ1005" s="16"/>
      <c r="JK1005" s="16"/>
      <c r="JL1005" s="16"/>
      <c r="JM1005" s="16"/>
      <c r="JN1005" s="16"/>
      <c r="JO1005" s="16"/>
      <c r="JP1005" s="16"/>
      <c r="JQ1005" s="16"/>
      <c r="JR1005" s="16"/>
      <c r="JS1005" s="16"/>
      <c r="JT1005" s="16"/>
      <c r="JU1005" s="16"/>
      <c r="JV1005" s="16"/>
      <c r="JW1005" s="16"/>
      <c r="JX1005" s="16"/>
      <c r="JY1005" s="16"/>
      <c r="JZ1005" s="16"/>
      <c r="KA1005" s="16"/>
      <c r="KB1005" s="16"/>
      <c r="KC1005" s="16"/>
      <c r="KD1005" s="16"/>
      <c r="KE1005" s="16"/>
      <c r="KF1005" s="16"/>
      <c r="KG1005" s="16"/>
      <c r="KH1005" s="16"/>
      <c r="KI1005" s="16"/>
      <c r="KJ1005" s="16"/>
      <c r="KK1005" s="16"/>
      <c r="KL1005" s="16"/>
      <c r="KM1005" s="16"/>
      <c r="KN1005" s="16"/>
      <c r="KO1005" s="16"/>
      <c r="KP1005" s="16"/>
      <c r="KQ1005" s="16"/>
      <c r="KR1005" s="16"/>
      <c r="KS1005" s="16"/>
      <c r="KT1005" s="16"/>
      <c r="KU1005" s="16"/>
      <c r="KV1005" s="16"/>
      <c r="KW1005" s="16"/>
      <c r="KX1005" s="16"/>
      <c r="KY1005" s="16"/>
      <c r="KZ1005" s="16"/>
      <c r="LA1005" s="16"/>
      <c r="LB1005" s="16"/>
      <c r="LC1005" s="16"/>
      <c r="LD1005" s="16"/>
      <c r="LE1005" s="16"/>
      <c r="LF1005" s="16"/>
      <c r="LG1005" s="16"/>
      <c r="LH1005" s="16"/>
      <c r="LI1005" s="16"/>
      <c r="LJ1005" s="16"/>
      <c r="LK1005" s="16"/>
      <c r="LL1005" s="16"/>
      <c r="LM1005" s="16"/>
      <c r="LN1005" s="16"/>
      <c r="LO1005" s="16"/>
      <c r="LP1005" s="16"/>
      <c r="LQ1005" s="16"/>
      <c r="LR1005" s="16"/>
      <c r="LS1005" s="16"/>
      <c r="LT1005" s="16"/>
      <c r="LU1005" s="16"/>
      <c r="LV1005" s="16"/>
      <c r="LW1005" s="16"/>
      <c r="LX1005" s="16"/>
      <c r="LY1005" s="16"/>
      <c r="LZ1005" s="16"/>
      <c r="MA1005" s="16"/>
      <c r="MB1005" s="16"/>
      <c r="MC1005" s="16"/>
      <c r="MD1005" s="16"/>
      <c r="ME1005" s="16"/>
      <c r="MF1005" s="16"/>
      <c r="MG1005" s="16"/>
      <c r="MH1005" s="16"/>
      <c r="MI1005" s="16"/>
      <c r="MJ1005" s="16"/>
      <c r="MK1005" s="16"/>
      <c r="ML1005" s="16"/>
      <c r="MM1005" s="16"/>
      <c r="MN1005" s="16"/>
      <c r="MO1005" s="16"/>
      <c r="MP1005" s="16"/>
      <c r="MQ1005" s="16"/>
      <c r="MR1005" s="16"/>
      <c r="MS1005" s="16"/>
      <c r="MT1005" s="16"/>
      <c r="MU1005" s="16"/>
      <c r="MV1005" s="16"/>
      <c r="MW1005" s="16"/>
      <c r="MX1005" s="16"/>
      <c r="MY1005" s="16"/>
      <c r="MZ1005" s="16"/>
      <c r="NA1005" s="16"/>
      <c r="NB1005" s="16"/>
      <c r="NC1005" s="16"/>
      <c r="ND1005" s="16"/>
      <c r="NE1005" s="16"/>
      <c r="NF1005" s="16"/>
      <c r="NG1005" s="16"/>
      <c r="NH1005" s="16"/>
      <c r="NI1005" s="16"/>
      <c r="NJ1005" s="16"/>
      <c r="NK1005" s="16"/>
      <c r="NL1005" s="16"/>
      <c r="NM1005" s="16"/>
      <c r="NN1005" s="16"/>
      <c r="NO1005" s="16"/>
      <c r="NP1005" s="16"/>
      <c r="NQ1005" s="16"/>
      <c r="NR1005" s="16"/>
      <c r="NS1005" s="16"/>
      <c r="NT1005" s="16"/>
      <c r="NU1005" s="16"/>
      <c r="NV1005" s="16"/>
      <c r="NW1005" s="16"/>
      <c r="NX1005" s="16"/>
      <c r="NY1005" s="16"/>
      <c r="NZ1005" s="16"/>
      <c r="OA1005" s="16"/>
      <c r="OB1005" s="16"/>
      <c r="OC1005" s="16"/>
      <c r="OD1005" s="16"/>
      <c r="OE1005" s="16"/>
      <c r="OF1005" s="16"/>
      <c r="OG1005" s="16"/>
      <c r="OH1005" s="16"/>
      <c r="OI1005" s="16"/>
      <c r="OJ1005" s="16"/>
      <c r="OK1005" s="16"/>
      <c r="OL1005" s="16"/>
      <c r="OM1005" s="16"/>
      <c r="ON1005" s="16"/>
      <c r="OO1005" s="16"/>
      <c r="OP1005" s="16"/>
      <c r="OQ1005" s="16"/>
      <c r="OR1005" s="16"/>
      <c r="OS1005" s="16"/>
      <c r="OT1005" s="16"/>
      <c r="OU1005" s="16"/>
      <c r="OV1005" s="16"/>
      <c r="OW1005" s="16"/>
      <c r="OX1005" s="16"/>
      <c r="OY1005" s="16"/>
      <c r="OZ1005" s="16"/>
      <c r="PA1005" s="16"/>
      <c r="PB1005" s="16"/>
      <c r="PC1005" s="16"/>
      <c r="PD1005" s="16"/>
      <c r="PE1005" s="16"/>
      <c r="PF1005" s="16"/>
      <c r="PG1005" s="16"/>
      <c r="PH1005" s="16"/>
      <c r="PI1005" s="16"/>
      <c r="PJ1005" s="16"/>
      <c r="PK1005" s="16"/>
      <c r="PL1005" s="16"/>
      <c r="PM1005" s="16"/>
      <c r="PN1005" s="16"/>
      <c r="PO1005" s="16"/>
      <c r="PP1005" s="16"/>
      <c r="PQ1005" s="16"/>
      <c r="PR1005" s="16"/>
      <c r="PS1005" s="16"/>
      <c r="PT1005" s="16"/>
      <c r="PU1005" s="16"/>
      <c r="PV1005" s="16"/>
      <c r="PW1005" s="16"/>
      <c r="PX1005" s="16"/>
      <c r="PY1005" s="16"/>
      <c r="PZ1005" s="16"/>
      <c r="QA1005" s="16"/>
      <c r="QB1005" s="16"/>
      <c r="QC1005" s="16"/>
      <c r="QD1005" s="16"/>
      <c r="QE1005" s="16"/>
      <c r="QF1005" s="16"/>
      <c r="QG1005" s="16"/>
      <c r="QH1005" s="16"/>
      <c r="QI1005" s="16"/>
      <c r="QJ1005" s="16"/>
      <c r="QK1005" s="16"/>
      <c r="QL1005" s="16"/>
      <c r="QM1005" s="16"/>
      <c r="QN1005" s="16"/>
      <c r="QO1005" s="16"/>
      <c r="QP1005" s="16"/>
      <c r="QQ1005" s="16"/>
      <c r="QR1005" s="16"/>
      <c r="QS1005" s="16"/>
      <c r="QT1005" s="16"/>
      <c r="QU1005" s="16"/>
      <c r="QV1005" s="16"/>
      <c r="QW1005" s="16"/>
      <c r="QX1005" s="16"/>
      <c r="QY1005" s="16"/>
      <c r="QZ1005" s="16"/>
      <c r="RA1005" s="16"/>
      <c r="RB1005" s="16"/>
      <c r="RC1005" s="16"/>
      <c r="RD1005" s="16"/>
      <c r="RE1005" s="16"/>
      <c r="RF1005" s="16"/>
      <c r="RG1005" s="16"/>
      <c r="RH1005" s="16"/>
      <c r="RI1005" s="16"/>
      <c r="RJ1005" s="16"/>
      <c r="RK1005" s="16"/>
      <c r="RL1005" s="16"/>
      <c r="RM1005" s="16"/>
      <c r="RN1005" s="16"/>
      <c r="RO1005" s="16"/>
      <c r="RP1005" s="16"/>
      <c r="RQ1005" s="16"/>
      <c r="RR1005" s="16"/>
      <c r="RS1005" s="16"/>
      <c r="RT1005" s="16"/>
      <c r="RU1005" s="16"/>
      <c r="RV1005" s="16"/>
      <c r="RW1005" s="16"/>
      <c r="RX1005" s="16"/>
      <c r="RY1005" s="16"/>
      <c r="RZ1005" s="16"/>
      <c r="SA1005" s="16"/>
      <c r="SB1005" s="16"/>
      <c r="SC1005" s="16"/>
      <c r="SD1005" s="16"/>
      <c r="SE1005" s="16"/>
      <c r="SF1005" s="16"/>
      <c r="SG1005" s="16"/>
      <c r="SH1005" s="16"/>
      <c r="SI1005" s="16"/>
      <c r="SJ1005" s="16"/>
      <c r="SK1005" s="16"/>
      <c r="SL1005" s="16"/>
      <c r="SM1005" s="16"/>
      <c r="SN1005" s="16"/>
      <c r="SO1005" s="16"/>
      <c r="SP1005" s="16"/>
      <c r="SQ1005" s="16"/>
      <c r="SR1005" s="16"/>
      <c r="SS1005" s="16"/>
      <c r="ST1005" s="16"/>
      <c r="SU1005" s="16"/>
      <c r="SV1005" s="16"/>
      <c r="SW1005" s="16"/>
      <c r="SX1005" s="16"/>
      <c r="SY1005" s="16"/>
      <c r="SZ1005" s="16"/>
      <c r="TA1005" s="16"/>
      <c r="TB1005" s="16"/>
      <c r="TC1005" s="16"/>
      <c r="TD1005" s="16"/>
      <c r="TE1005" s="16"/>
      <c r="TF1005" s="16"/>
      <c r="TG1005" s="16"/>
      <c r="TH1005" s="16"/>
      <c r="TI1005" s="16"/>
      <c r="TJ1005" s="16"/>
      <c r="TK1005" s="16"/>
      <c r="TL1005" s="16"/>
      <c r="TM1005" s="16"/>
      <c r="TN1005" s="16"/>
      <c r="TO1005" s="16"/>
      <c r="TP1005" s="16"/>
      <c r="TQ1005" s="16"/>
      <c r="TR1005" s="16"/>
      <c r="TS1005" s="16"/>
      <c r="TT1005" s="16"/>
      <c r="TU1005" s="16"/>
      <c r="TV1005" s="16"/>
      <c r="TW1005" s="16"/>
      <c r="TX1005" s="16"/>
      <c r="TY1005" s="16"/>
      <c r="TZ1005" s="16"/>
      <c r="UA1005" s="16"/>
      <c r="UB1005" s="16"/>
      <c r="UC1005" s="16"/>
      <c r="UD1005" s="16"/>
      <c r="UE1005" s="16"/>
      <c r="UF1005" s="16"/>
      <c r="UG1005" s="16"/>
      <c r="UH1005" s="16"/>
      <c r="UI1005" s="16"/>
      <c r="UJ1005" s="16"/>
      <c r="UK1005" s="16"/>
      <c r="UL1005" s="16"/>
      <c r="UM1005" s="16"/>
      <c r="UN1005" s="16"/>
      <c r="UO1005" s="16"/>
      <c r="UP1005" s="16"/>
      <c r="UQ1005" s="16"/>
      <c r="UR1005" s="16"/>
      <c r="US1005" s="16"/>
      <c r="UT1005" s="16"/>
      <c r="UU1005" s="16"/>
      <c r="UV1005" s="16"/>
      <c r="UW1005" s="16"/>
      <c r="UX1005" s="16"/>
      <c r="UY1005" s="16"/>
      <c r="UZ1005" s="16"/>
      <c r="VA1005" s="16"/>
      <c r="VB1005" s="16"/>
      <c r="VC1005" s="16"/>
      <c r="VD1005" s="16"/>
      <c r="VE1005" s="16"/>
      <c r="VF1005" s="16"/>
      <c r="VG1005" s="16"/>
      <c r="VH1005" s="16"/>
      <c r="VI1005" s="16"/>
      <c r="VJ1005" s="16"/>
      <c r="VK1005" s="16"/>
      <c r="VL1005" s="16"/>
      <c r="VM1005" s="16"/>
      <c r="VN1005" s="16"/>
      <c r="VO1005" s="16"/>
      <c r="VP1005" s="16"/>
      <c r="VQ1005" s="16"/>
      <c r="VR1005" s="16"/>
      <c r="VS1005" s="16"/>
      <c r="VT1005" s="16"/>
      <c r="VU1005" s="16"/>
      <c r="VV1005" s="16"/>
      <c r="VW1005" s="16"/>
      <c r="VX1005" s="16"/>
      <c r="VY1005" s="16"/>
      <c r="VZ1005" s="16"/>
      <c r="WA1005" s="16"/>
      <c r="WB1005" s="16"/>
      <c r="WC1005" s="16"/>
      <c r="WD1005" s="16"/>
      <c r="WE1005" s="16"/>
      <c r="WF1005" s="16"/>
      <c r="WG1005" s="16"/>
      <c r="WH1005" s="16"/>
      <c r="WI1005" s="16"/>
      <c r="WJ1005" s="16"/>
      <c r="WK1005" s="16"/>
      <c r="WL1005" s="16"/>
      <c r="WM1005" s="16"/>
      <c r="WN1005" s="16"/>
      <c r="WO1005" s="16"/>
      <c r="WP1005" s="16"/>
      <c r="WQ1005" s="16"/>
      <c r="WR1005" s="16"/>
      <c r="WS1005" s="16"/>
      <c r="WT1005" s="16"/>
      <c r="WU1005" s="16"/>
      <c r="WV1005" s="16"/>
      <c r="WW1005" s="16"/>
      <c r="WX1005" s="16"/>
      <c r="WY1005" s="16"/>
      <c r="WZ1005" s="16"/>
      <c r="XA1005" s="16"/>
      <c r="XB1005" s="16"/>
      <c r="XC1005" s="16"/>
      <c r="XD1005" s="16"/>
      <c r="XE1005" s="16"/>
      <c r="XF1005" s="16"/>
      <c r="XG1005" s="16"/>
      <c r="XH1005" s="16"/>
      <c r="XI1005" s="16"/>
      <c r="XJ1005" s="16"/>
      <c r="XK1005" s="16"/>
      <c r="XL1005" s="16"/>
      <c r="XM1005" s="16"/>
      <c r="XN1005" s="16"/>
      <c r="XO1005" s="16"/>
      <c r="XP1005" s="16"/>
      <c r="XQ1005" s="16"/>
      <c r="XR1005" s="16"/>
      <c r="XS1005" s="16"/>
      <c r="XT1005" s="16"/>
      <c r="XU1005" s="16"/>
      <c r="XV1005" s="16"/>
      <c r="XW1005" s="16"/>
      <c r="XX1005" s="16"/>
      <c r="XY1005" s="16"/>
      <c r="XZ1005" s="16"/>
      <c r="YA1005" s="16"/>
      <c r="YB1005" s="16"/>
      <c r="YC1005" s="16"/>
      <c r="YD1005" s="16"/>
      <c r="YE1005" s="16"/>
      <c r="YF1005" s="16"/>
      <c r="YG1005" s="16"/>
      <c r="YH1005" s="16"/>
      <c r="YI1005" s="16"/>
      <c r="YJ1005" s="16"/>
      <c r="YK1005" s="16"/>
      <c r="YL1005" s="16"/>
      <c r="YM1005" s="16"/>
      <c r="YN1005" s="16"/>
      <c r="YO1005" s="16"/>
      <c r="YP1005" s="16"/>
      <c r="YQ1005" s="16"/>
      <c r="YR1005" s="16"/>
      <c r="YS1005" s="16"/>
      <c r="YT1005" s="16"/>
      <c r="YU1005" s="16"/>
      <c r="YV1005" s="16"/>
      <c r="YW1005" s="16"/>
      <c r="YX1005" s="16"/>
      <c r="YY1005" s="16"/>
      <c r="YZ1005" s="16"/>
      <c r="ZA1005" s="16"/>
      <c r="ZB1005" s="16"/>
      <c r="ZC1005" s="16"/>
      <c r="ZD1005" s="16"/>
      <c r="ZE1005" s="16"/>
      <c r="ZF1005" s="16"/>
      <c r="ZG1005" s="16"/>
      <c r="ZH1005" s="16"/>
      <c r="ZI1005" s="16"/>
      <c r="ZJ1005" s="16"/>
      <c r="ZK1005" s="16"/>
      <c r="ZL1005" s="16"/>
      <c r="ZM1005" s="16"/>
      <c r="ZN1005" s="16"/>
      <c r="ZO1005" s="16"/>
      <c r="ZP1005" s="16"/>
      <c r="ZQ1005" s="16"/>
      <c r="ZR1005" s="16"/>
      <c r="ZS1005" s="16"/>
      <c r="ZT1005" s="16"/>
      <c r="ZU1005" s="16"/>
      <c r="ZV1005" s="16"/>
      <c r="ZW1005" s="16"/>
      <c r="ZX1005" s="16"/>
      <c r="ZY1005" s="16"/>
      <c r="ZZ1005" s="16"/>
      <c r="AAA1005" s="16"/>
      <c r="AAB1005" s="16"/>
      <c r="AAC1005" s="16"/>
      <c r="AAD1005" s="16"/>
      <c r="AAE1005" s="16"/>
      <c r="AAF1005" s="16"/>
      <c r="AAG1005" s="16"/>
      <c r="AAH1005" s="16"/>
      <c r="AAI1005" s="16"/>
      <c r="AAJ1005" s="16"/>
      <c r="AAK1005" s="16"/>
      <c r="AAL1005" s="16"/>
      <c r="AAM1005" s="16"/>
      <c r="AAN1005" s="16"/>
      <c r="AAO1005" s="16"/>
      <c r="AAP1005" s="16"/>
      <c r="AAQ1005" s="16"/>
      <c r="AAR1005" s="16"/>
      <c r="AAS1005" s="16"/>
      <c r="AAT1005" s="16"/>
      <c r="AAU1005" s="16"/>
      <c r="AAV1005" s="16"/>
      <c r="AAW1005" s="16"/>
      <c r="AAX1005" s="16"/>
      <c r="AAY1005" s="16"/>
      <c r="AAZ1005" s="16"/>
      <c r="ABA1005" s="16"/>
      <c r="ABB1005" s="16"/>
      <c r="ABC1005" s="16"/>
      <c r="ABD1005" s="16"/>
      <c r="ABE1005" s="16"/>
      <c r="ABF1005" s="16"/>
      <c r="ABG1005" s="16"/>
      <c r="ABH1005" s="16"/>
      <c r="ABI1005" s="16"/>
      <c r="ABJ1005" s="16"/>
      <c r="ABK1005" s="16"/>
      <c r="ABL1005" s="16"/>
      <c r="ABM1005" s="16"/>
      <c r="ABN1005" s="16"/>
      <c r="ABO1005" s="16"/>
      <c r="ABP1005" s="16"/>
      <c r="ABQ1005" s="16"/>
      <c r="ABR1005" s="16"/>
      <c r="ABS1005" s="16"/>
      <c r="ABT1005" s="16"/>
      <c r="ABU1005" s="16"/>
      <c r="ABV1005" s="16"/>
      <c r="ABW1005" s="16"/>
      <c r="ABX1005" s="16"/>
      <c r="ABY1005" s="16"/>
      <c r="ABZ1005" s="16"/>
      <c r="ACA1005" s="16"/>
      <c r="ACB1005" s="16"/>
      <c r="ACC1005" s="16"/>
      <c r="ACD1005" s="16"/>
      <c r="ACE1005" s="16"/>
      <c r="ACF1005" s="16"/>
      <c r="ACG1005" s="16"/>
      <c r="ACH1005" s="16"/>
      <c r="ACI1005" s="16"/>
      <c r="ACJ1005" s="16"/>
      <c r="ACK1005" s="16"/>
      <c r="ACL1005" s="16"/>
      <c r="ACM1005" s="16"/>
      <c r="ACN1005" s="16"/>
      <c r="ACO1005" s="16"/>
      <c r="ACP1005" s="16"/>
      <c r="ACQ1005" s="16"/>
      <c r="ACR1005" s="16"/>
      <c r="ACS1005" s="16"/>
      <c r="ACT1005" s="16"/>
      <c r="ACU1005" s="16"/>
      <c r="ACV1005" s="16"/>
      <c r="ACW1005" s="16"/>
      <c r="ACX1005" s="16"/>
      <c r="ACY1005" s="16"/>
      <c r="ACZ1005" s="16"/>
      <c r="ADA1005" s="16"/>
      <c r="ADB1005" s="16"/>
      <c r="ADC1005" s="16"/>
      <c r="ADD1005" s="16"/>
      <c r="ADE1005" s="16"/>
      <c r="ADF1005" s="16"/>
      <c r="ADG1005" s="16"/>
      <c r="ADH1005" s="16"/>
      <c r="ADI1005" s="16"/>
      <c r="ADJ1005" s="16"/>
      <c r="ADK1005" s="16"/>
      <c r="ADL1005" s="16"/>
      <c r="ADM1005" s="16"/>
      <c r="ADN1005" s="16"/>
      <c r="ADO1005" s="16"/>
      <c r="ADP1005" s="16"/>
      <c r="ADQ1005" s="16"/>
      <c r="ADR1005" s="16"/>
      <c r="ADS1005" s="16"/>
      <c r="ADT1005" s="16"/>
      <c r="ADU1005" s="16"/>
      <c r="ADV1005" s="16"/>
      <c r="ADW1005" s="16"/>
      <c r="ADX1005" s="16"/>
      <c r="ADY1005" s="16"/>
      <c r="ADZ1005" s="16"/>
      <c r="AEA1005" s="16"/>
      <c r="AEB1005" s="16"/>
      <c r="AEC1005" s="16"/>
      <c r="AED1005" s="16"/>
      <c r="AEE1005" s="16"/>
      <c r="AEF1005" s="16"/>
      <c r="AEG1005" s="16"/>
      <c r="AEH1005" s="16"/>
      <c r="AEI1005" s="16"/>
      <c r="AEJ1005" s="16"/>
      <c r="AEK1005" s="16"/>
      <c r="AEL1005" s="16"/>
      <c r="AEM1005" s="16"/>
      <c r="AEN1005" s="16"/>
      <c r="AEO1005" s="16"/>
      <c r="AEP1005" s="16"/>
      <c r="AEQ1005" s="16"/>
      <c r="AER1005" s="16"/>
      <c r="AES1005" s="16"/>
      <c r="AET1005" s="16"/>
      <c r="AEU1005" s="16"/>
      <c r="AEV1005" s="16"/>
      <c r="AEW1005" s="16"/>
      <c r="AEX1005" s="16"/>
      <c r="AEY1005" s="16"/>
      <c r="AEZ1005" s="16"/>
      <c r="AFA1005" s="16"/>
      <c r="AFB1005" s="16"/>
      <c r="AFC1005" s="16"/>
      <c r="AFD1005" s="16"/>
      <c r="AFE1005" s="16"/>
      <c r="AFF1005" s="16"/>
      <c r="AFG1005" s="16"/>
      <c r="AFH1005" s="16"/>
      <c r="AFI1005" s="16"/>
      <c r="AFJ1005" s="16"/>
      <c r="AFK1005" s="16"/>
      <c r="AFL1005" s="16"/>
      <c r="AFM1005" s="16"/>
      <c r="AFN1005" s="16"/>
      <c r="AFO1005" s="16"/>
      <c r="AFP1005" s="16"/>
      <c r="AFQ1005" s="16"/>
      <c r="AFR1005" s="16"/>
      <c r="AFS1005" s="16"/>
      <c r="AFT1005" s="16"/>
      <c r="AFU1005" s="16"/>
      <c r="AFV1005" s="16"/>
      <c r="AFW1005" s="16"/>
      <c r="AFX1005" s="16"/>
      <c r="AFY1005" s="16"/>
      <c r="AFZ1005" s="16"/>
      <c r="AGA1005" s="16"/>
      <c r="AGB1005" s="16"/>
      <c r="AGC1005" s="16"/>
      <c r="AGD1005" s="16"/>
      <c r="AGE1005" s="16"/>
      <c r="AGF1005" s="16"/>
      <c r="AGG1005" s="16"/>
      <c r="AGH1005" s="16"/>
      <c r="AGI1005" s="16"/>
      <c r="AGJ1005" s="16"/>
      <c r="AGK1005" s="16"/>
      <c r="AGL1005" s="16"/>
      <c r="AGM1005" s="16"/>
      <c r="AGN1005" s="16"/>
      <c r="AGO1005" s="16"/>
      <c r="AGP1005" s="16"/>
      <c r="AGQ1005" s="16"/>
      <c r="AGR1005" s="16"/>
      <c r="AGS1005" s="16"/>
      <c r="AGT1005" s="16"/>
      <c r="AGU1005" s="16"/>
      <c r="AGV1005" s="16"/>
      <c r="AGW1005" s="16"/>
      <c r="AGX1005" s="16"/>
      <c r="AGY1005" s="16"/>
      <c r="AGZ1005" s="16"/>
      <c r="AHA1005" s="16"/>
      <c r="AHB1005" s="16"/>
      <c r="AHC1005" s="16"/>
      <c r="AHD1005" s="16"/>
      <c r="AHE1005" s="16"/>
      <c r="AHF1005" s="16"/>
      <c r="AHG1005" s="16"/>
      <c r="AHH1005" s="16"/>
      <c r="AHI1005" s="16"/>
      <c r="AHJ1005" s="16"/>
      <c r="AHK1005" s="16"/>
      <c r="AHL1005" s="16"/>
      <c r="AHM1005" s="16"/>
      <c r="AHN1005" s="16"/>
      <c r="AHO1005" s="16"/>
      <c r="AHP1005" s="16"/>
      <c r="AHQ1005" s="16"/>
      <c r="AHR1005" s="16"/>
      <c r="AHS1005" s="16"/>
      <c r="AHT1005" s="16"/>
      <c r="AHU1005" s="16"/>
      <c r="AHV1005" s="16"/>
      <c r="AHW1005" s="16"/>
      <c r="AHX1005" s="16"/>
      <c r="AHY1005" s="16"/>
      <c r="AHZ1005" s="16"/>
      <c r="AIA1005" s="16"/>
      <c r="AIB1005" s="16"/>
      <c r="AIC1005" s="16"/>
      <c r="AID1005" s="16"/>
      <c r="AIE1005" s="16"/>
      <c r="AIF1005" s="16"/>
      <c r="AIG1005" s="16"/>
      <c r="AIH1005" s="16"/>
      <c r="AII1005" s="16"/>
      <c r="AIJ1005" s="16"/>
      <c r="AIK1005" s="16"/>
      <c r="AIL1005" s="16"/>
      <c r="AIM1005" s="16"/>
      <c r="AIN1005" s="16"/>
      <c r="AIO1005" s="16"/>
      <c r="AIP1005" s="16"/>
      <c r="AIQ1005" s="16"/>
      <c r="AIR1005" s="16"/>
      <c r="AIS1005" s="16"/>
      <c r="AIT1005" s="16"/>
      <c r="AIU1005" s="16"/>
      <c r="AIV1005" s="16"/>
      <c r="AIW1005" s="16"/>
      <c r="AIX1005" s="16"/>
      <c r="AIY1005" s="16"/>
      <c r="AIZ1005" s="16"/>
      <c r="AJA1005" s="16"/>
      <c r="AJB1005" s="16"/>
      <c r="AJC1005" s="16"/>
      <c r="AJD1005" s="16"/>
      <c r="AJE1005" s="16"/>
      <c r="AJF1005" s="16"/>
      <c r="AJG1005" s="16"/>
      <c r="AJH1005" s="16"/>
      <c r="AJI1005" s="16"/>
      <c r="AJJ1005" s="16"/>
      <c r="AJK1005" s="16"/>
      <c r="AJL1005" s="16"/>
      <c r="AJM1005" s="16"/>
      <c r="AJN1005" s="16"/>
      <c r="AJO1005" s="16"/>
      <c r="AJP1005" s="16"/>
      <c r="AJQ1005" s="16"/>
      <c r="AJR1005" s="16"/>
      <c r="AJS1005" s="16"/>
      <c r="AJT1005" s="16"/>
      <c r="AJU1005" s="16"/>
      <c r="AJV1005" s="16"/>
      <c r="AJW1005" s="16"/>
      <c r="AJX1005" s="16"/>
      <c r="AJY1005" s="16"/>
      <c r="AJZ1005" s="16"/>
      <c r="AKA1005" s="16"/>
      <c r="AKB1005" s="16"/>
      <c r="AKC1005" s="16"/>
      <c r="AKD1005" s="16"/>
      <c r="AKE1005" s="16"/>
      <c r="AKF1005" s="16"/>
      <c r="AKG1005" s="16"/>
      <c r="AKH1005" s="16"/>
      <c r="AKI1005" s="16"/>
      <c r="AKJ1005" s="16"/>
      <c r="AKK1005" s="16"/>
      <c r="AKL1005" s="16"/>
      <c r="AKM1005" s="16"/>
      <c r="AKN1005" s="16"/>
      <c r="AKO1005" s="16"/>
      <c r="AKP1005" s="16"/>
      <c r="AKQ1005" s="16"/>
      <c r="AKR1005" s="16"/>
      <c r="AKS1005" s="16"/>
      <c r="AKT1005" s="16"/>
      <c r="AKU1005" s="16"/>
      <c r="AKV1005" s="16"/>
      <c r="AKW1005" s="16"/>
      <c r="AKX1005" s="16"/>
      <c r="AKY1005" s="16"/>
      <c r="AKZ1005" s="16"/>
      <c r="ALA1005" s="16"/>
      <c r="ALB1005" s="16"/>
      <c r="ALC1005" s="16"/>
      <c r="ALD1005" s="16"/>
      <c r="ALE1005" s="16"/>
      <c r="ALF1005" s="16"/>
      <c r="ALG1005" s="16"/>
      <c r="ALH1005" s="16"/>
      <c r="ALI1005" s="16"/>
      <c r="ALJ1005" s="16"/>
      <c r="ALK1005" s="16"/>
      <c r="ALL1005" s="16"/>
      <c r="ALM1005" s="16"/>
      <c r="ALN1005" s="16"/>
      <c r="ALO1005" s="16"/>
      <c r="ALP1005" s="16"/>
      <c r="ALQ1005" s="16"/>
      <c r="ALR1005" s="16"/>
      <c r="ALS1005" s="16"/>
      <c r="ALT1005" s="16"/>
      <c r="ALU1005" s="16"/>
      <c r="ALV1005" s="16"/>
      <c r="ALW1005" s="16"/>
      <c r="ALX1005" s="16"/>
      <c r="ALY1005" s="16"/>
      <c r="ALZ1005" s="16"/>
      <c r="AMA1005" s="16"/>
      <c r="AMB1005" s="16"/>
      <c r="AMC1005" s="16"/>
      <c r="AMD1005" s="16"/>
      <c r="AME1005" s="16"/>
      <c r="AMF1005" s="16"/>
      <c r="AMG1005" s="16"/>
      <c r="AMH1005" s="16"/>
      <c r="AMI1005" s="16"/>
    </row>
    <row r="1006" spans="1:1023" ht="15" customHeight="1">
      <c r="A1006" s="16"/>
      <c r="B1006" s="16"/>
      <c r="C1006" s="17"/>
      <c r="D1006" s="17"/>
      <c r="E1006" s="73"/>
      <c r="F1006" s="17"/>
      <c r="G1006" s="17"/>
      <c r="H1006" s="17"/>
      <c r="I1006" s="17"/>
      <c r="J1006" s="18"/>
      <c r="K1006" s="18"/>
      <c r="L1006" s="18"/>
      <c r="M1006" s="18"/>
      <c r="N1006" s="18"/>
      <c r="O1006" s="17"/>
      <c r="P1006" s="17"/>
      <c r="Q1006" s="17"/>
      <c r="R1006" s="17"/>
      <c r="S1006" s="17"/>
      <c r="T1006" s="17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  <c r="AV1006" s="16"/>
      <c r="AW1006" s="16"/>
      <c r="AX1006" s="16"/>
      <c r="AY1006" s="16"/>
      <c r="AZ1006" s="16"/>
      <c r="BA1006" s="16"/>
      <c r="BB1006" s="16"/>
      <c r="BC1006" s="16"/>
      <c r="BD1006" s="16"/>
      <c r="BE1006" s="16"/>
      <c r="BF1006" s="16"/>
      <c r="BG1006" s="16"/>
      <c r="BH1006" s="16"/>
      <c r="BI1006" s="16"/>
      <c r="BJ1006" s="16"/>
      <c r="BK1006" s="16"/>
      <c r="BL1006" s="16"/>
      <c r="BM1006" s="16"/>
      <c r="BN1006" s="16"/>
      <c r="BO1006" s="16"/>
      <c r="BP1006" s="16"/>
      <c r="BQ1006" s="16"/>
      <c r="BR1006" s="16"/>
      <c r="BS1006" s="16"/>
      <c r="BT1006" s="16"/>
      <c r="BU1006" s="16"/>
      <c r="BV1006" s="16"/>
      <c r="BW1006" s="16"/>
      <c r="BX1006" s="16"/>
      <c r="BY1006" s="16"/>
      <c r="BZ1006" s="16"/>
      <c r="CA1006" s="16"/>
      <c r="CB1006" s="16"/>
      <c r="CC1006" s="16"/>
      <c r="CD1006" s="16"/>
      <c r="CE1006" s="16"/>
      <c r="CF1006" s="16"/>
      <c r="CG1006" s="16"/>
      <c r="CH1006" s="16"/>
      <c r="CI1006" s="16"/>
      <c r="CJ1006" s="16"/>
      <c r="CK1006" s="16"/>
      <c r="CL1006" s="16"/>
      <c r="CM1006" s="16"/>
      <c r="CN1006" s="16"/>
      <c r="CO1006" s="16"/>
      <c r="CP1006" s="16"/>
      <c r="CQ1006" s="16"/>
      <c r="CR1006" s="16"/>
      <c r="CS1006" s="16"/>
      <c r="CT1006" s="16"/>
      <c r="CU1006" s="16"/>
      <c r="CV1006" s="16"/>
      <c r="CW1006" s="16"/>
      <c r="CX1006" s="16"/>
      <c r="CY1006" s="16"/>
      <c r="CZ1006" s="16"/>
      <c r="DA1006" s="16"/>
      <c r="DB1006" s="16"/>
      <c r="DC1006" s="16"/>
      <c r="DD1006" s="16"/>
      <c r="DE1006" s="16"/>
      <c r="DF1006" s="16"/>
      <c r="DG1006" s="16"/>
      <c r="DH1006" s="16"/>
      <c r="DI1006" s="16"/>
      <c r="DJ1006" s="16"/>
      <c r="DK1006" s="16"/>
      <c r="DL1006" s="16"/>
      <c r="DM1006" s="16"/>
      <c r="DN1006" s="16"/>
      <c r="DO1006" s="16"/>
      <c r="DP1006" s="16"/>
      <c r="DQ1006" s="16"/>
      <c r="DR1006" s="16"/>
      <c r="DS1006" s="16"/>
      <c r="DT1006" s="16"/>
      <c r="DU1006" s="16"/>
      <c r="DV1006" s="16"/>
      <c r="DW1006" s="16"/>
      <c r="DX1006" s="16"/>
      <c r="DY1006" s="16"/>
      <c r="DZ1006" s="16"/>
      <c r="EA1006" s="16"/>
      <c r="EB1006" s="16"/>
      <c r="EC1006" s="16"/>
      <c r="ED1006" s="16"/>
      <c r="EE1006" s="16"/>
      <c r="EF1006" s="16"/>
      <c r="EG1006" s="16"/>
      <c r="EH1006" s="16"/>
      <c r="EI1006" s="16"/>
      <c r="EJ1006" s="16"/>
      <c r="EK1006" s="16"/>
      <c r="EL1006" s="16"/>
      <c r="EM1006" s="16"/>
      <c r="EN1006" s="16"/>
      <c r="EO1006" s="16"/>
      <c r="EP1006" s="16"/>
      <c r="EQ1006" s="16"/>
      <c r="ER1006" s="16"/>
      <c r="ES1006" s="16"/>
      <c r="ET1006" s="16"/>
      <c r="EU1006" s="16"/>
      <c r="EV1006" s="16"/>
      <c r="EW1006" s="16"/>
      <c r="EX1006" s="16"/>
      <c r="EY1006" s="16"/>
      <c r="EZ1006" s="16"/>
      <c r="FA1006" s="16"/>
      <c r="FB1006" s="16"/>
      <c r="FC1006" s="16"/>
      <c r="FD1006" s="16"/>
      <c r="FE1006" s="16"/>
      <c r="FF1006" s="16"/>
      <c r="FG1006" s="16"/>
      <c r="FH1006" s="16"/>
      <c r="FI1006" s="16"/>
      <c r="FJ1006" s="16"/>
      <c r="FK1006" s="16"/>
      <c r="FL1006" s="16"/>
      <c r="FM1006" s="16"/>
      <c r="FN1006" s="16"/>
      <c r="FO1006" s="16"/>
      <c r="FP1006" s="16"/>
      <c r="FQ1006" s="16"/>
      <c r="FR1006" s="16"/>
      <c r="FS1006" s="16"/>
      <c r="FT1006" s="16"/>
      <c r="FU1006" s="16"/>
      <c r="FV1006" s="16"/>
      <c r="FW1006" s="16"/>
      <c r="FX1006" s="16"/>
      <c r="FY1006" s="16"/>
      <c r="FZ1006" s="16"/>
      <c r="GA1006" s="16"/>
      <c r="GB1006" s="16"/>
      <c r="GC1006" s="16"/>
      <c r="GD1006" s="16"/>
      <c r="GE1006" s="16"/>
      <c r="GF1006" s="16"/>
      <c r="GG1006" s="16"/>
      <c r="GH1006" s="16"/>
      <c r="GI1006" s="16"/>
      <c r="GJ1006" s="16"/>
      <c r="GK1006" s="16"/>
      <c r="GL1006" s="16"/>
      <c r="GM1006" s="16"/>
      <c r="GN1006" s="16"/>
      <c r="GO1006" s="16"/>
      <c r="GP1006" s="16"/>
      <c r="GQ1006" s="16"/>
      <c r="GR1006" s="16"/>
      <c r="GS1006" s="16"/>
      <c r="GT1006" s="16"/>
      <c r="GU1006" s="16"/>
      <c r="GV1006" s="16"/>
      <c r="GW1006" s="16"/>
      <c r="GX1006" s="16"/>
      <c r="GY1006" s="16"/>
      <c r="GZ1006" s="16"/>
      <c r="HA1006" s="16"/>
      <c r="HB1006" s="16"/>
      <c r="HC1006" s="16"/>
      <c r="HD1006" s="16"/>
      <c r="HE1006" s="16"/>
      <c r="HF1006" s="16"/>
      <c r="HG1006" s="16"/>
      <c r="HH1006" s="16"/>
      <c r="HI1006" s="16"/>
      <c r="HJ1006" s="16"/>
      <c r="HK1006" s="16"/>
      <c r="HL1006" s="16"/>
      <c r="HM1006" s="16"/>
      <c r="HN1006" s="16"/>
      <c r="HO1006" s="16"/>
      <c r="HP1006" s="16"/>
      <c r="HQ1006" s="16"/>
      <c r="HR1006" s="16"/>
      <c r="HS1006" s="16"/>
      <c r="HT1006" s="16"/>
      <c r="HU1006" s="16"/>
      <c r="HV1006" s="16"/>
      <c r="HW1006" s="16"/>
      <c r="HX1006" s="16"/>
      <c r="HY1006" s="16"/>
      <c r="HZ1006" s="16"/>
      <c r="IA1006" s="16"/>
      <c r="IB1006" s="16"/>
      <c r="IC1006" s="16"/>
      <c r="ID1006" s="16"/>
      <c r="IE1006" s="16"/>
      <c r="IF1006" s="16"/>
      <c r="IG1006" s="16"/>
      <c r="IH1006" s="16"/>
      <c r="II1006" s="16"/>
      <c r="IJ1006" s="16"/>
      <c r="IK1006" s="16"/>
      <c r="IL1006" s="16"/>
      <c r="IM1006" s="16"/>
      <c r="IN1006" s="16"/>
      <c r="IO1006" s="16"/>
      <c r="IP1006" s="16"/>
      <c r="IQ1006" s="16"/>
      <c r="IR1006" s="16"/>
      <c r="IS1006" s="16"/>
      <c r="IT1006" s="16"/>
      <c r="IU1006" s="16"/>
      <c r="IV1006" s="16"/>
      <c r="IW1006" s="16"/>
      <c r="IX1006" s="16"/>
      <c r="IY1006" s="16"/>
      <c r="IZ1006" s="16"/>
      <c r="JA1006" s="16"/>
      <c r="JB1006" s="16"/>
      <c r="JC1006" s="16"/>
      <c r="JD1006" s="16"/>
      <c r="JE1006" s="16"/>
      <c r="JF1006" s="16"/>
      <c r="JG1006" s="16"/>
      <c r="JH1006" s="16"/>
      <c r="JI1006" s="16"/>
      <c r="JJ1006" s="16"/>
      <c r="JK1006" s="16"/>
      <c r="JL1006" s="16"/>
      <c r="JM1006" s="16"/>
      <c r="JN1006" s="16"/>
      <c r="JO1006" s="16"/>
      <c r="JP1006" s="16"/>
      <c r="JQ1006" s="16"/>
      <c r="JR1006" s="16"/>
      <c r="JS1006" s="16"/>
      <c r="JT1006" s="16"/>
      <c r="JU1006" s="16"/>
      <c r="JV1006" s="16"/>
      <c r="JW1006" s="16"/>
      <c r="JX1006" s="16"/>
      <c r="JY1006" s="16"/>
      <c r="JZ1006" s="16"/>
      <c r="KA1006" s="16"/>
      <c r="KB1006" s="16"/>
      <c r="KC1006" s="16"/>
      <c r="KD1006" s="16"/>
      <c r="KE1006" s="16"/>
      <c r="KF1006" s="16"/>
      <c r="KG1006" s="16"/>
      <c r="KH1006" s="16"/>
      <c r="KI1006" s="16"/>
      <c r="KJ1006" s="16"/>
      <c r="KK1006" s="16"/>
      <c r="KL1006" s="16"/>
      <c r="KM1006" s="16"/>
      <c r="KN1006" s="16"/>
      <c r="KO1006" s="16"/>
      <c r="KP1006" s="16"/>
      <c r="KQ1006" s="16"/>
      <c r="KR1006" s="16"/>
      <c r="KS1006" s="16"/>
      <c r="KT1006" s="16"/>
      <c r="KU1006" s="16"/>
      <c r="KV1006" s="16"/>
      <c r="KW1006" s="16"/>
      <c r="KX1006" s="16"/>
      <c r="KY1006" s="16"/>
      <c r="KZ1006" s="16"/>
      <c r="LA1006" s="16"/>
      <c r="LB1006" s="16"/>
      <c r="LC1006" s="16"/>
      <c r="LD1006" s="16"/>
      <c r="LE1006" s="16"/>
      <c r="LF1006" s="16"/>
      <c r="LG1006" s="16"/>
      <c r="LH1006" s="16"/>
      <c r="LI1006" s="16"/>
      <c r="LJ1006" s="16"/>
      <c r="LK1006" s="16"/>
      <c r="LL1006" s="16"/>
      <c r="LM1006" s="16"/>
      <c r="LN1006" s="16"/>
      <c r="LO1006" s="16"/>
      <c r="LP1006" s="16"/>
      <c r="LQ1006" s="16"/>
      <c r="LR1006" s="16"/>
      <c r="LS1006" s="16"/>
      <c r="LT1006" s="16"/>
      <c r="LU1006" s="16"/>
      <c r="LV1006" s="16"/>
      <c r="LW1006" s="16"/>
      <c r="LX1006" s="16"/>
      <c r="LY1006" s="16"/>
      <c r="LZ1006" s="16"/>
      <c r="MA1006" s="16"/>
      <c r="MB1006" s="16"/>
      <c r="MC1006" s="16"/>
      <c r="MD1006" s="16"/>
      <c r="ME1006" s="16"/>
      <c r="MF1006" s="16"/>
      <c r="MG1006" s="16"/>
      <c r="MH1006" s="16"/>
      <c r="MI1006" s="16"/>
      <c r="MJ1006" s="16"/>
      <c r="MK1006" s="16"/>
      <c r="ML1006" s="16"/>
      <c r="MM1006" s="16"/>
      <c r="MN1006" s="16"/>
      <c r="MO1006" s="16"/>
      <c r="MP1006" s="16"/>
      <c r="MQ1006" s="16"/>
      <c r="MR1006" s="16"/>
      <c r="MS1006" s="16"/>
      <c r="MT1006" s="16"/>
      <c r="MU1006" s="16"/>
      <c r="MV1006" s="16"/>
      <c r="MW1006" s="16"/>
      <c r="MX1006" s="16"/>
      <c r="MY1006" s="16"/>
      <c r="MZ1006" s="16"/>
      <c r="NA1006" s="16"/>
      <c r="NB1006" s="16"/>
      <c r="NC1006" s="16"/>
      <c r="ND1006" s="16"/>
      <c r="NE1006" s="16"/>
      <c r="NF1006" s="16"/>
      <c r="NG1006" s="16"/>
      <c r="NH1006" s="16"/>
      <c r="NI1006" s="16"/>
      <c r="NJ1006" s="16"/>
      <c r="NK1006" s="16"/>
      <c r="NL1006" s="16"/>
      <c r="NM1006" s="16"/>
      <c r="NN1006" s="16"/>
      <c r="NO1006" s="16"/>
      <c r="NP1006" s="16"/>
      <c r="NQ1006" s="16"/>
      <c r="NR1006" s="16"/>
      <c r="NS1006" s="16"/>
      <c r="NT1006" s="16"/>
      <c r="NU1006" s="16"/>
      <c r="NV1006" s="16"/>
      <c r="NW1006" s="16"/>
      <c r="NX1006" s="16"/>
      <c r="NY1006" s="16"/>
      <c r="NZ1006" s="16"/>
      <c r="OA1006" s="16"/>
      <c r="OB1006" s="16"/>
      <c r="OC1006" s="16"/>
      <c r="OD1006" s="16"/>
      <c r="OE1006" s="16"/>
      <c r="OF1006" s="16"/>
      <c r="OG1006" s="16"/>
      <c r="OH1006" s="16"/>
      <c r="OI1006" s="16"/>
      <c r="OJ1006" s="16"/>
      <c r="OK1006" s="16"/>
      <c r="OL1006" s="16"/>
      <c r="OM1006" s="16"/>
      <c r="ON1006" s="16"/>
      <c r="OO1006" s="16"/>
      <c r="OP1006" s="16"/>
      <c r="OQ1006" s="16"/>
      <c r="OR1006" s="16"/>
      <c r="OS1006" s="16"/>
      <c r="OT1006" s="16"/>
      <c r="OU1006" s="16"/>
      <c r="OV1006" s="16"/>
      <c r="OW1006" s="16"/>
      <c r="OX1006" s="16"/>
      <c r="OY1006" s="16"/>
      <c r="OZ1006" s="16"/>
      <c r="PA1006" s="16"/>
      <c r="PB1006" s="16"/>
      <c r="PC1006" s="16"/>
      <c r="PD1006" s="16"/>
      <c r="PE1006" s="16"/>
      <c r="PF1006" s="16"/>
      <c r="PG1006" s="16"/>
      <c r="PH1006" s="16"/>
      <c r="PI1006" s="16"/>
      <c r="PJ1006" s="16"/>
      <c r="PK1006" s="16"/>
      <c r="PL1006" s="16"/>
      <c r="PM1006" s="16"/>
      <c r="PN1006" s="16"/>
      <c r="PO1006" s="16"/>
      <c r="PP1006" s="16"/>
      <c r="PQ1006" s="16"/>
      <c r="PR1006" s="16"/>
      <c r="PS1006" s="16"/>
      <c r="PT1006" s="16"/>
      <c r="PU1006" s="16"/>
      <c r="PV1006" s="16"/>
      <c r="PW1006" s="16"/>
      <c r="PX1006" s="16"/>
      <c r="PY1006" s="16"/>
      <c r="PZ1006" s="16"/>
      <c r="QA1006" s="16"/>
      <c r="QB1006" s="16"/>
      <c r="QC1006" s="16"/>
      <c r="QD1006" s="16"/>
      <c r="QE1006" s="16"/>
      <c r="QF1006" s="16"/>
      <c r="QG1006" s="16"/>
      <c r="QH1006" s="16"/>
      <c r="QI1006" s="16"/>
      <c r="QJ1006" s="16"/>
      <c r="QK1006" s="16"/>
      <c r="QL1006" s="16"/>
      <c r="QM1006" s="16"/>
      <c r="QN1006" s="16"/>
      <c r="QO1006" s="16"/>
      <c r="QP1006" s="16"/>
      <c r="QQ1006" s="16"/>
      <c r="QR1006" s="16"/>
      <c r="QS1006" s="16"/>
      <c r="QT1006" s="16"/>
      <c r="QU1006" s="16"/>
      <c r="QV1006" s="16"/>
      <c r="QW1006" s="16"/>
      <c r="QX1006" s="16"/>
      <c r="QY1006" s="16"/>
      <c r="QZ1006" s="16"/>
      <c r="RA1006" s="16"/>
      <c r="RB1006" s="16"/>
      <c r="RC1006" s="16"/>
      <c r="RD1006" s="16"/>
      <c r="RE1006" s="16"/>
      <c r="RF1006" s="16"/>
      <c r="RG1006" s="16"/>
      <c r="RH1006" s="16"/>
      <c r="RI1006" s="16"/>
      <c r="RJ1006" s="16"/>
      <c r="RK1006" s="16"/>
      <c r="RL1006" s="16"/>
      <c r="RM1006" s="16"/>
      <c r="RN1006" s="16"/>
      <c r="RO1006" s="16"/>
      <c r="RP1006" s="16"/>
      <c r="RQ1006" s="16"/>
      <c r="RR1006" s="16"/>
      <c r="RS1006" s="16"/>
      <c r="RT1006" s="16"/>
      <c r="RU1006" s="16"/>
      <c r="RV1006" s="16"/>
      <c r="RW1006" s="16"/>
      <c r="RX1006" s="16"/>
      <c r="RY1006" s="16"/>
      <c r="RZ1006" s="16"/>
      <c r="SA1006" s="16"/>
      <c r="SB1006" s="16"/>
      <c r="SC1006" s="16"/>
      <c r="SD1006" s="16"/>
      <c r="SE1006" s="16"/>
      <c r="SF1006" s="16"/>
      <c r="SG1006" s="16"/>
      <c r="SH1006" s="16"/>
      <c r="SI1006" s="16"/>
      <c r="SJ1006" s="16"/>
      <c r="SK1006" s="16"/>
      <c r="SL1006" s="16"/>
      <c r="SM1006" s="16"/>
      <c r="SN1006" s="16"/>
      <c r="SO1006" s="16"/>
      <c r="SP1006" s="16"/>
      <c r="SQ1006" s="16"/>
      <c r="SR1006" s="16"/>
      <c r="SS1006" s="16"/>
      <c r="ST1006" s="16"/>
      <c r="SU1006" s="16"/>
      <c r="SV1006" s="16"/>
      <c r="SW1006" s="16"/>
      <c r="SX1006" s="16"/>
      <c r="SY1006" s="16"/>
      <c r="SZ1006" s="16"/>
      <c r="TA1006" s="16"/>
      <c r="TB1006" s="16"/>
      <c r="TC1006" s="16"/>
      <c r="TD1006" s="16"/>
      <c r="TE1006" s="16"/>
      <c r="TF1006" s="16"/>
      <c r="TG1006" s="16"/>
      <c r="TH1006" s="16"/>
      <c r="TI1006" s="16"/>
      <c r="TJ1006" s="16"/>
      <c r="TK1006" s="16"/>
      <c r="TL1006" s="16"/>
      <c r="TM1006" s="16"/>
      <c r="TN1006" s="16"/>
      <c r="TO1006" s="16"/>
      <c r="TP1006" s="16"/>
      <c r="TQ1006" s="16"/>
      <c r="TR1006" s="16"/>
      <c r="TS1006" s="16"/>
      <c r="TT1006" s="16"/>
      <c r="TU1006" s="16"/>
      <c r="TV1006" s="16"/>
      <c r="TW1006" s="16"/>
      <c r="TX1006" s="16"/>
      <c r="TY1006" s="16"/>
      <c r="TZ1006" s="16"/>
      <c r="UA1006" s="16"/>
      <c r="UB1006" s="16"/>
      <c r="UC1006" s="16"/>
      <c r="UD1006" s="16"/>
      <c r="UE1006" s="16"/>
      <c r="UF1006" s="16"/>
      <c r="UG1006" s="16"/>
      <c r="UH1006" s="16"/>
      <c r="UI1006" s="16"/>
      <c r="UJ1006" s="16"/>
      <c r="UK1006" s="16"/>
      <c r="UL1006" s="16"/>
      <c r="UM1006" s="16"/>
      <c r="UN1006" s="16"/>
      <c r="UO1006" s="16"/>
      <c r="UP1006" s="16"/>
      <c r="UQ1006" s="16"/>
      <c r="UR1006" s="16"/>
      <c r="US1006" s="16"/>
      <c r="UT1006" s="16"/>
      <c r="UU1006" s="16"/>
      <c r="UV1006" s="16"/>
      <c r="UW1006" s="16"/>
      <c r="UX1006" s="16"/>
      <c r="UY1006" s="16"/>
      <c r="UZ1006" s="16"/>
      <c r="VA1006" s="16"/>
      <c r="VB1006" s="16"/>
      <c r="VC1006" s="16"/>
      <c r="VD1006" s="16"/>
      <c r="VE1006" s="16"/>
      <c r="VF1006" s="16"/>
      <c r="VG1006" s="16"/>
      <c r="VH1006" s="16"/>
      <c r="VI1006" s="16"/>
      <c r="VJ1006" s="16"/>
      <c r="VK1006" s="16"/>
      <c r="VL1006" s="16"/>
      <c r="VM1006" s="16"/>
      <c r="VN1006" s="16"/>
      <c r="VO1006" s="16"/>
      <c r="VP1006" s="16"/>
      <c r="VQ1006" s="16"/>
      <c r="VR1006" s="16"/>
      <c r="VS1006" s="16"/>
      <c r="VT1006" s="16"/>
      <c r="VU1006" s="16"/>
      <c r="VV1006" s="16"/>
      <c r="VW1006" s="16"/>
      <c r="VX1006" s="16"/>
      <c r="VY1006" s="16"/>
      <c r="VZ1006" s="16"/>
      <c r="WA1006" s="16"/>
      <c r="WB1006" s="16"/>
      <c r="WC1006" s="16"/>
      <c r="WD1006" s="16"/>
      <c r="WE1006" s="16"/>
      <c r="WF1006" s="16"/>
      <c r="WG1006" s="16"/>
      <c r="WH1006" s="16"/>
      <c r="WI1006" s="16"/>
      <c r="WJ1006" s="16"/>
      <c r="WK1006" s="16"/>
      <c r="WL1006" s="16"/>
      <c r="WM1006" s="16"/>
      <c r="WN1006" s="16"/>
      <c r="WO1006" s="16"/>
      <c r="WP1006" s="16"/>
      <c r="WQ1006" s="16"/>
      <c r="WR1006" s="16"/>
      <c r="WS1006" s="16"/>
      <c r="WT1006" s="16"/>
      <c r="WU1006" s="16"/>
      <c r="WV1006" s="16"/>
      <c r="WW1006" s="16"/>
      <c r="WX1006" s="16"/>
      <c r="WY1006" s="16"/>
      <c r="WZ1006" s="16"/>
      <c r="XA1006" s="16"/>
      <c r="XB1006" s="16"/>
      <c r="XC1006" s="16"/>
      <c r="XD1006" s="16"/>
      <c r="XE1006" s="16"/>
      <c r="XF1006" s="16"/>
      <c r="XG1006" s="16"/>
      <c r="XH1006" s="16"/>
      <c r="XI1006" s="16"/>
      <c r="XJ1006" s="16"/>
      <c r="XK1006" s="16"/>
      <c r="XL1006" s="16"/>
      <c r="XM1006" s="16"/>
      <c r="XN1006" s="16"/>
      <c r="XO1006" s="16"/>
      <c r="XP1006" s="16"/>
      <c r="XQ1006" s="16"/>
      <c r="XR1006" s="16"/>
      <c r="XS1006" s="16"/>
      <c r="XT1006" s="16"/>
      <c r="XU1006" s="16"/>
      <c r="XV1006" s="16"/>
      <c r="XW1006" s="16"/>
      <c r="XX1006" s="16"/>
      <c r="XY1006" s="16"/>
      <c r="XZ1006" s="16"/>
      <c r="YA1006" s="16"/>
      <c r="YB1006" s="16"/>
      <c r="YC1006" s="16"/>
      <c r="YD1006" s="16"/>
      <c r="YE1006" s="16"/>
      <c r="YF1006" s="16"/>
      <c r="YG1006" s="16"/>
      <c r="YH1006" s="16"/>
      <c r="YI1006" s="16"/>
      <c r="YJ1006" s="16"/>
      <c r="YK1006" s="16"/>
      <c r="YL1006" s="16"/>
      <c r="YM1006" s="16"/>
      <c r="YN1006" s="16"/>
      <c r="YO1006" s="16"/>
      <c r="YP1006" s="16"/>
      <c r="YQ1006" s="16"/>
      <c r="YR1006" s="16"/>
      <c r="YS1006" s="16"/>
      <c r="YT1006" s="16"/>
      <c r="YU1006" s="16"/>
      <c r="YV1006" s="16"/>
      <c r="YW1006" s="16"/>
      <c r="YX1006" s="16"/>
      <c r="YY1006" s="16"/>
      <c r="YZ1006" s="16"/>
      <c r="ZA1006" s="16"/>
      <c r="ZB1006" s="16"/>
      <c r="ZC1006" s="16"/>
      <c r="ZD1006" s="16"/>
      <c r="ZE1006" s="16"/>
      <c r="ZF1006" s="16"/>
      <c r="ZG1006" s="16"/>
      <c r="ZH1006" s="16"/>
      <c r="ZI1006" s="16"/>
      <c r="ZJ1006" s="16"/>
      <c r="ZK1006" s="16"/>
      <c r="ZL1006" s="16"/>
      <c r="ZM1006" s="16"/>
      <c r="ZN1006" s="16"/>
      <c r="ZO1006" s="16"/>
      <c r="ZP1006" s="16"/>
      <c r="ZQ1006" s="16"/>
      <c r="ZR1006" s="16"/>
      <c r="ZS1006" s="16"/>
      <c r="ZT1006" s="16"/>
      <c r="ZU1006" s="16"/>
      <c r="ZV1006" s="16"/>
      <c r="ZW1006" s="16"/>
      <c r="ZX1006" s="16"/>
      <c r="ZY1006" s="16"/>
      <c r="ZZ1006" s="16"/>
      <c r="AAA1006" s="16"/>
      <c r="AAB1006" s="16"/>
      <c r="AAC1006" s="16"/>
      <c r="AAD1006" s="16"/>
      <c r="AAE1006" s="16"/>
      <c r="AAF1006" s="16"/>
      <c r="AAG1006" s="16"/>
      <c r="AAH1006" s="16"/>
      <c r="AAI1006" s="16"/>
      <c r="AAJ1006" s="16"/>
      <c r="AAK1006" s="16"/>
      <c r="AAL1006" s="16"/>
      <c r="AAM1006" s="16"/>
      <c r="AAN1006" s="16"/>
      <c r="AAO1006" s="16"/>
      <c r="AAP1006" s="16"/>
      <c r="AAQ1006" s="16"/>
      <c r="AAR1006" s="16"/>
      <c r="AAS1006" s="16"/>
      <c r="AAT1006" s="16"/>
      <c r="AAU1006" s="16"/>
      <c r="AAV1006" s="16"/>
      <c r="AAW1006" s="16"/>
      <c r="AAX1006" s="16"/>
      <c r="AAY1006" s="16"/>
      <c r="AAZ1006" s="16"/>
      <c r="ABA1006" s="16"/>
      <c r="ABB1006" s="16"/>
      <c r="ABC1006" s="16"/>
      <c r="ABD1006" s="16"/>
      <c r="ABE1006" s="16"/>
      <c r="ABF1006" s="16"/>
      <c r="ABG1006" s="16"/>
      <c r="ABH1006" s="16"/>
      <c r="ABI1006" s="16"/>
      <c r="ABJ1006" s="16"/>
      <c r="ABK1006" s="16"/>
      <c r="ABL1006" s="16"/>
      <c r="ABM1006" s="16"/>
      <c r="ABN1006" s="16"/>
      <c r="ABO1006" s="16"/>
      <c r="ABP1006" s="16"/>
      <c r="ABQ1006" s="16"/>
      <c r="ABR1006" s="16"/>
      <c r="ABS1006" s="16"/>
      <c r="ABT1006" s="16"/>
      <c r="ABU1006" s="16"/>
      <c r="ABV1006" s="16"/>
      <c r="ABW1006" s="16"/>
      <c r="ABX1006" s="16"/>
      <c r="ABY1006" s="16"/>
      <c r="ABZ1006" s="16"/>
      <c r="ACA1006" s="16"/>
      <c r="ACB1006" s="16"/>
      <c r="ACC1006" s="16"/>
      <c r="ACD1006" s="16"/>
      <c r="ACE1006" s="16"/>
      <c r="ACF1006" s="16"/>
      <c r="ACG1006" s="16"/>
      <c r="ACH1006" s="16"/>
      <c r="ACI1006" s="16"/>
      <c r="ACJ1006" s="16"/>
      <c r="ACK1006" s="16"/>
      <c r="ACL1006" s="16"/>
      <c r="ACM1006" s="16"/>
      <c r="ACN1006" s="16"/>
      <c r="ACO1006" s="16"/>
      <c r="ACP1006" s="16"/>
      <c r="ACQ1006" s="16"/>
      <c r="ACR1006" s="16"/>
      <c r="ACS1006" s="16"/>
      <c r="ACT1006" s="16"/>
      <c r="ACU1006" s="16"/>
      <c r="ACV1006" s="16"/>
      <c r="ACW1006" s="16"/>
      <c r="ACX1006" s="16"/>
      <c r="ACY1006" s="16"/>
      <c r="ACZ1006" s="16"/>
      <c r="ADA1006" s="16"/>
      <c r="ADB1006" s="16"/>
      <c r="ADC1006" s="16"/>
      <c r="ADD1006" s="16"/>
      <c r="ADE1006" s="16"/>
      <c r="ADF1006" s="16"/>
      <c r="ADG1006" s="16"/>
      <c r="ADH1006" s="16"/>
      <c r="ADI1006" s="16"/>
      <c r="ADJ1006" s="16"/>
      <c r="ADK1006" s="16"/>
      <c r="ADL1006" s="16"/>
      <c r="ADM1006" s="16"/>
      <c r="ADN1006" s="16"/>
      <c r="ADO1006" s="16"/>
      <c r="ADP1006" s="16"/>
      <c r="ADQ1006" s="16"/>
      <c r="ADR1006" s="16"/>
      <c r="ADS1006" s="16"/>
      <c r="ADT1006" s="16"/>
      <c r="ADU1006" s="16"/>
      <c r="ADV1006" s="16"/>
      <c r="ADW1006" s="16"/>
      <c r="ADX1006" s="16"/>
      <c r="ADY1006" s="16"/>
      <c r="ADZ1006" s="16"/>
      <c r="AEA1006" s="16"/>
      <c r="AEB1006" s="16"/>
      <c r="AEC1006" s="16"/>
      <c r="AED1006" s="16"/>
      <c r="AEE1006" s="16"/>
      <c r="AEF1006" s="16"/>
      <c r="AEG1006" s="16"/>
      <c r="AEH1006" s="16"/>
      <c r="AEI1006" s="16"/>
      <c r="AEJ1006" s="16"/>
      <c r="AEK1006" s="16"/>
      <c r="AEL1006" s="16"/>
      <c r="AEM1006" s="16"/>
      <c r="AEN1006" s="16"/>
      <c r="AEO1006" s="16"/>
      <c r="AEP1006" s="16"/>
      <c r="AEQ1006" s="16"/>
      <c r="AER1006" s="16"/>
      <c r="AES1006" s="16"/>
      <c r="AET1006" s="16"/>
      <c r="AEU1006" s="16"/>
      <c r="AEV1006" s="16"/>
      <c r="AEW1006" s="16"/>
      <c r="AEX1006" s="16"/>
      <c r="AEY1006" s="16"/>
      <c r="AEZ1006" s="16"/>
      <c r="AFA1006" s="16"/>
      <c r="AFB1006" s="16"/>
      <c r="AFC1006" s="16"/>
      <c r="AFD1006" s="16"/>
      <c r="AFE1006" s="16"/>
      <c r="AFF1006" s="16"/>
      <c r="AFG1006" s="16"/>
      <c r="AFH1006" s="16"/>
      <c r="AFI1006" s="16"/>
      <c r="AFJ1006" s="16"/>
      <c r="AFK1006" s="16"/>
      <c r="AFL1006" s="16"/>
      <c r="AFM1006" s="16"/>
      <c r="AFN1006" s="16"/>
      <c r="AFO1006" s="16"/>
      <c r="AFP1006" s="16"/>
      <c r="AFQ1006" s="16"/>
      <c r="AFR1006" s="16"/>
      <c r="AFS1006" s="16"/>
      <c r="AFT1006" s="16"/>
      <c r="AFU1006" s="16"/>
      <c r="AFV1006" s="16"/>
      <c r="AFW1006" s="16"/>
      <c r="AFX1006" s="16"/>
      <c r="AFY1006" s="16"/>
      <c r="AFZ1006" s="16"/>
      <c r="AGA1006" s="16"/>
      <c r="AGB1006" s="16"/>
      <c r="AGC1006" s="16"/>
      <c r="AGD1006" s="16"/>
      <c r="AGE1006" s="16"/>
      <c r="AGF1006" s="16"/>
      <c r="AGG1006" s="16"/>
      <c r="AGH1006" s="16"/>
      <c r="AGI1006" s="16"/>
      <c r="AGJ1006" s="16"/>
      <c r="AGK1006" s="16"/>
      <c r="AGL1006" s="16"/>
      <c r="AGM1006" s="16"/>
      <c r="AGN1006" s="16"/>
      <c r="AGO1006" s="16"/>
      <c r="AGP1006" s="16"/>
      <c r="AGQ1006" s="16"/>
      <c r="AGR1006" s="16"/>
      <c r="AGS1006" s="16"/>
      <c r="AGT1006" s="16"/>
      <c r="AGU1006" s="16"/>
      <c r="AGV1006" s="16"/>
      <c r="AGW1006" s="16"/>
      <c r="AGX1006" s="16"/>
      <c r="AGY1006" s="16"/>
      <c r="AGZ1006" s="16"/>
      <c r="AHA1006" s="16"/>
      <c r="AHB1006" s="16"/>
      <c r="AHC1006" s="16"/>
      <c r="AHD1006" s="16"/>
      <c r="AHE1006" s="16"/>
      <c r="AHF1006" s="16"/>
      <c r="AHG1006" s="16"/>
      <c r="AHH1006" s="16"/>
      <c r="AHI1006" s="16"/>
      <c r="AHJ1006" s="16"/>
      <c r="AHK1006" s="16"/>
      <c r="AHL1006" s="16"/>
      <c r="AHM1006" s="16"/>
      <c r="AHN1006" s="16"/>
      <c r="AHO1006" s="16"/>
      <c r="AHP1006" s="16"/>
      <c r="AHQ1006" s="16"/>
      <c r="AHR1006" s="16"/>
      <c r="AHS1006" s="16"/>
      <c r="AHT1006" s="16"/>
      <c r="AHU1006" s="16"/>
      <c r="AHV1006" s="16"/>
      <c r="AHW1006" s="16"/>
      <c r="AHX1006" s="16"/>
      <c r="AHY1006" s="16"/>
      <c r="AHZ1006" s="16"/>
      <c r="AIA1006" s="16"/>
      <c r="AIB1006" s="16"/>
      <c r="AIC1006" s="16"/>
      <c r="AID1006" s="16"/>
      <c r="AIE1006" s="16"/>
      <c r="AIF1006" s="16"/>
      <c r="AIG1006" s="16"/>
      <c r="AIH1006" s="16"/>
      <c r="AII1006" s="16"/>
      <c r="AIJ1006" s="16"/>
      <c r="AIK1006" s="16"/>
      <c r="AIL1006" s="16"/>
      <c r="AIM1006" s="16"/>
      <c r="AIN1006" s="16"/>
      <c r="AIO1006" s="16"/>
      <c r="AIP1006" s="16"/>
      <c r="AIQ1006" s="16"/>
      <c r="AIR1006" s="16"/>
      <c r="AIS1006" s="16"/>
      <c r="AIT1006" s="16"/>
      <c r="AIU1006" s="16"/>
      <c r="AIV1006" s="16"/>
      <c r="AIW1006" s="16"/>
      <c r="AIX1006" s="16"/>
      <c r="AIY1006" s="16"/>
      <c r="AIZ1006" s="16"/>
      <c r="AJA1006" s="16"/>
      <c r="AJB1006" s="16"/>
      <c r="AJC1006" s="16"/>
      <c r="AJD1006" s="16"/>
      <c r="AJE1006" s="16"/>
      <c r="AJF1006" s="16"/>
      <c r="AJG1006" s="16"/>
      <c r="AJH1006" s="16"/>
      <c r="AJI1006" s="16"/>
      <c r="AJJ1006" s="16"/>
      <c r="AJK1006" s="16"/>
      <c r="AJL1006" s="16"/>
      <c r="AJM1006" s="16"/>
      <c r="AJN1006" s="16"/>
      <c r="AJO1006" s="16"/>
      <c r="AJP1006" s="16"/>
      <c r="AJQ1006" s="16"/>
      <c r="AJR1006" s="16"/>
      <c r="AJS1006" s="16"/>
      <c r="AJT1006" s="16"/>
      <c r="AJU1006" s="16"/>
      <c r="AJV1006" s="16"/>
      <c r="AJW1006" s="16"/>
      <c r="AJX1006" s="16"/>
      <c r="AJY1006" s="16"/>
      <c r="AJZ1006" s="16"/>
      <c r="AKA1006" s="16"/>
      <c r="AKB1006" s="16"/>
      <c r="AKC1006" s="16"/>
      <c r="AKD1006" s="16"/>
      <c r="AKE1006" s="16"/>
      <c r="AKF1006" s="16"/>
      <c r="AKG1006" s="16"/>
      <c r="AKH1006" s="16"/>
      <c r="AKI1006" s="16"/>
      <c r="AKJ1006" s="16"/>
      <c r="AKK1006" s="16"/>
      <c r="AKL1006" s="16"/>
      <c r="AKM1006" s="16"/>
      <c r="AKN1006" s="16"/>
      <c r="AKO1006" s="16"/>
      <c r="AKP1006" s="16"/>
      <c r="AKQ1006" s="16"/>
      <c r="AKR1006" s="16"/>
      <c r="AKS1006" s="16"/>
      <c r="AKT1006" s="16"/>
      <c r="AKU1006" s="16"/>
      <c r="AKV1006" s="16"/>
      <c r="AKW1006" s="16"/>
      <c r="AKX1006" s="16"/>
      <c r="AKY1006" s="16"/>
      <c r="AKZ1006" s="16"/>
      <c r="ALA1006" s="16"/>
      <c r="ALB1006" s="16"/>
      <c r="ALC1006" s="16"/>
      <c r="ALD1006" s="16"/>
      <c r="ALE1006" s="16"/>
      <c r="ALF1006" s="16"/>
      <c r="ALG1006" s="16"/>
      <c r="ALH1006" s="16"/>
      <c r="ALI1006" s="16"/>
      <c r="ALJ1006" s="16"/>
      <c r="ALK1006" s="16"/>
      <c r="ALL1006" s="16"/>
      <c r="ALM1006" s="16"/>
      <c r="ALN1006" s="16"/>
      <c r="ALO1006" s="16"/>
      <c r="ALP1006" s="16"/>
      <c r="ALQ1006" s="16"/>
      <c r="ALR1006" s="16"/>
      <c r="ALS1006" s="16"/>
      <c r="ALT1006" s="16"/>
      <c r="ALU1006" s="16"/>
      <c r="ALV1006" s="16"/>
      <c r="ALW1006" s="16"/>
      <c r="ALX1006" s="16"/>
      <c r="ALY1006" s="16"/>
      <c r="ALZ1006" s="16"/>
      <c r="AMA1006" s="16"/>
      <c r="AMB1006" s="16"/>
      <c r="AMC1006" s="16"/>
      <c r="AMD1006" s="16"/>
      <c r="AME1006" s="16"/>
      <c r="AMF1006" s="16"/>
      <c r="AMG1006" s="16"/>
      <c r="AMH1006" s="16"/>
      <c r="AMI1006" s="16"/>
    </row>
    <row r="1007" spans="1:1023" ht="15" customHeight="1">
      <c r="A1007" s="16"/>
      <c r="B1007" s="16"/>
      <c r="C1007" s="17"/>
      <c r="D1007" s="17"/>
      <c r="E1007" s="73"/>
      <c r="F1007" s="17"/>
      <c r="G1007" s="17"/>
      <c r="H1007" s="17"/>
      <c r="I1007" s="17"/>
      <c r="J1007" s="18"/>
      <c r="K1007" s="18"/>
      <c r="L1007" s="18"/>
      <c r="M1007" s="18"/>
      <c r="N1007" s="18"/>
      <c r="O1007" s="17"/>
      <c r="P1007" s="17"/>
      <c r="Q1007" s="17"/>
      <c r="R1007" s="17"/>
      <c r="S1007" s="17"/>
      <c r="T1007" s="17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  <c r="AK1007" s="16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  <c r="AV1007" s="16"/>
      <c r="AW1007" s="16"/>
      <c r="AX1007" s="16"/>
      <c r="AY1007" s="16"/>
      <c r="AZ1007" s="16"/>
      <c r="BA1007" s="16"/>
      <c r="BB1007" s="16"/>
      <c r="BC1007" s="16"/>
      <c r="BD1007" s="16"/>
      <c r="BE1007" s="16"/>
      <c r="BF1007" s="16"/>
      <c r="BG1007" s="16"/>
      <c r="BH1007" s="16"/>
      <c r="BI1007" s="16"/>
      <c r="BJ1007" s="16"/>
      <c r="BK1007" s="16"/>
      <c r="BL1007" s="16"/>
      <c r="BM1007" s="16"/>
      <c r="BN1007" s="16"/>
      <c r="BO1007" s="16"/>
      <c r="BP1007" s="16"/>
      <c r="BQ1007" s="16"/>
      <c r="BR1007" s="16"/>
      <c r="BS1007" s="16"/>
      <c r="BT1007" s="16"/>
      <c r="BU1007" s="16"/>
      <c r="BV1007" s="16"/>
      <c r="BW1007" s="16"/>
      <c r="BX1007" s="16"/>
      <c r="BY1007" s="16"/>
      <c r="BZ1007" s="16"/>
      <c r="CA1007" s="16"/>
      <c r="CB1007" s="16"/>
      <c r="CC1007" s="16"/>
      <c r="CD1007" s="16"/>
      <c r="CE1007" s="16"/>
      <c r="CF1007" s="16"/>
      <c r="CG1007" s="16"/>
      <c r="CH1007" s="16"/>
      <c r="CI1007" s="16"/>
      <c r="CJ1007" s="16"/>
      <c r="CK1007" s="16"/>
      <c r="CL1007" s="16"/>
      <c r="CM1007" s="16"/>
      <c r="CN1007" s="16"/>
      <c r="CO1007" s="16"/>
      <c r="CP1007" s="16"/>
      <c r="CQ1007" s="16"/>
      <c r="CR1007" s="16"/>
      <c r="CS1007" s="16"/>
      <c r="CT1007" s="16"/>
      <c r="CU1007" s="16"/>
      <c r="CV1007" s="16"/>
      <c r="CW1007" s="16"/>
      <c r="CX1007" s="16"/>
      <c r="CY1007" s="16"/>
      <c r="CZ1007" s="16"/>
      <c r="DA1007" s="16"/>
      <c r="DB1007" s="16"/>
      <c r="DC1007" s="16"/>
      <c r="DD1007" s="16"/>
      <c r="DE1007" s="16"/>
      <c r="DF1007" s="16"/>
      <c r="DG1007" s="16"/>
      <c r="DH1007" s="16"/>
      <c r="DI1007" s="16"/>
      <c r="DJ1007" s="16"/>
      <c r="DK1007" s="16"/>
      <c r="DL1007" s="16"/>
      <c r="DM1007" s="16"/>
      <c r="DN1007" s="16"/>
      <c r="DO1007" s="16"/>
      <c r="DP1007" s="16"/>
      <c r="DQ1007" s="16"/>
      <c r="DR1007" s="16"/>
      <c r="DS1007" s="16"/>
      <c r="DT1007" s="16"/>
      <c r="DU1007" s="16"/>
      <c r="DV1007" s="16"/>
      <c r="DW1007" s="16"/>
      <c r="DX1007" s="16"/>
      <c r="DY1007" s="16"/>
      <c r="DZ1007" s="16"/>
      <c r="EA1007" s="16"/>
      <c r="EB1007" s="16"/>
      <c r="EC1007" s="16"/>
      <c r="ED1007" s="16"/>
      <c r="EE1007" s="16"/>
      <c r="EF1007" s="16"/>
      <c r="EG1007" s="16"/>
      <c r="EH1007" s="16"/>
      <c r="EI1007" s="16"/>
      <c r="EJ1007" s="16"/>
      <c r="EK1007" s="16"/>
      <c r="EL1007" s="16"/>
      <c r="EM1007" s="16"/>
      <c r="EN1007" s="16"/>
      <c r="EO1007" s="16"/>
      <c r="EP1007" s="16"/>
      <c r="EQ1007" s="16"/>
      <c r="ER1007" s="16"/>
      <c r="ES1007" s="16"/>
      <c r="ET1007" s="16"/>
      <c r="EU1007" s="16"/>
      <c r="EV1007" s="16"/>
      <c r="EW1007" s="16"/>
      <c r="EX1007" s="16"/>
      <c r="EY1007" s="16"/>
      <c r="EZ1007" s="16"/>
      <c r="FA1007" s="16"/>
      <c r="FB1007" s="16"/>
      <c r="FC1007" s="16"/>
      <c r="FD1007" s="16"/>
      <c r="FE1007" s="16"/>
      <c r="FF1007" s="16"/>
      <c r="FG1007" s="16"/>
      <c r="FH1007" s="16"/>
      <c r="FI1007" s="16"/>
      <c r="FJ1007" s="16"/>
      <c r="FK1007" s="16"/>
      <c r="FL1007" s="16"/>
      <c r="FM1007" s="16"/>
      <c r="FN1007" s="16"/>
      <c r="FO1007" s="16"/>
      <c r="FP1007" s="16"/>
      <c r="FQ1007" s="16"/>
      <c r="FR1007" s="16"/>
      <c r="FS1007" s="16"/>
      <c r="FT1007" s="16"/>
      <c r="FU1007" s="16"/>
      <c r="FV1007" s="16"/>
      <c r="FW1007" s="16"/>
      <c r="FX1007" s="16"/>
      <c r="FY1007" s="16"/>
      <c r="FZ1007" s="16"/>
      <c r="GA1007" s="16"/>
      <c r="GB1007" s="16"/>
      <c r="GC1007" s="16"/>
      <c r="GD1007" s="16"/>
      <c r="GE1007" s="16"/>
      <c r="GF1007" s="16"/>
      <c r="GG1007" s="16"/>
      <c r="GH1007" s="16"/>
      <c r="GI1007" s="16"/>
      <c r="GJ1007" s="16"/>
      <c r="GK1007" s="16"/>
      <c r="GL1007" s="16"/>
      <c r="GM1007" s="16"/>
      <c r="GN1007" s="16"/>
      <c r="GO1007" s="16"/>
      <c r="GP1007" s="16"/>
      <c r="GQ1007" s="16"/>
      <c r="GR1007" s="16"/>
      <c r="GS1007" s="16"/>
      <c r="GT1007" s="16"/>
      <c r="GU1007" s="16"/>
      <c r="GV1007" s="16"/>
      <c r="GW1007" s="16"/>
      <c r="GX1007" s="16"/>
      <c r="GY1007" s="16"/>
      <c r="GZ1007" s="16"/>
      <c r="HA1007" s="16"/>
      <c r="HB1007" s="16"/>
      <c r="HC1007" s="16"/>
      <c r="HD1007" s="16"/>
      <c r="HE1007" s="16"/>
      <c r="HF1007" s="16"/>
      <c r="HG1007" s="16"/>
      <c r="HH1007" s="16"/>
      <c r="HI1007" s="16"/>
      <c r="HJ1007" s="16"/>
      <c r="HK1007" s="16"/>
      <c r="HL1007" s="16"/>
      <c r="HM1007" s="16"/>
      <c r="HN1007" s="16"/>
      <c r="HO1007" s="16"/>
      <c r="HP1007" s="16"/>
      <c r="HQ1007" s="16"/>
      <c r="HR1007" s="16"/>
      <c r="HS1007" s="16"/>
      <c r="HT1007" s="16"/>
      <c r="HU1007" s="16"/>
      <c r="HV1007" s="16"/>
      <c r="HW1007" s="16"/>
      <c r="HX1007" s="16"/>
      <c r="HY1007" s="16"/>
      <c r="HZ1007" s="16"/>
      <c r="IA1007" s="16"/>
      <c r="IB1007" s="16"/>
      <c r="IC1007" s="16"/>
      <c r="ID1007" s="16"/>
      <c r="IE1007" s="16"/>
      <c r="IF1007" s="16"/>
      <c r="IG1007" s="16"/>
      <c r="IH1007" s="16"/>
      <c r="II1007" s="16"/>
      <c r="IJ1007" s="16"/>
      <c r="IK1007" s="16"/>
      <c r="IL1007" s="16"/>
      <c r="IM1007" s="16"/>
      <c r="IN1007" s="16"/>
      <c r="IO1007" s="16"/>
      <c r="IP1007" s="16"/>
      <c r="IQ1007" s="16"/>
      <c r="IR1007" s="16"/>
      <c r="IS1007" s="16"/>
      <c r="IT1007" s="16"/>
      <c r="IU1007" s="16"/>
      <c r="IV1007" s="16"/>
      <c r="IW1007" s="16"/>
      <c r="IX1007" s="16"/>
      <c r="IY1007" s="16"/>
      <c r="IZ1007" s="16"/>
      <c r="JA1007" s="16"/>
      <c r="JB1007" s="16"/>
      <c r="JC1007" s="16"/>
      <c r="JD1007" s="16"/>
      <c r="JE1007" s="16"/>
      <c r="JF1007" s="16"/>
      <c r="JG1007" s="16"/>
      <c r="JH1007" s="16"/>
      <c r="JI1007" s="16"/>
      <c r="JJ1007" s="16"/>
      <c r="JK1007" s="16"/>
      <c r="JL1007" s="16"/>
      <c r="JM1007" s="16"/>
      <c r="JN1007" s="16"/>
      <c r="JO1007" s="16"/>
      <c r="JP1007" s="16"/>
      <c r="JQ1007" s="16"/>
      <c r="JR1007" s="16"/>
      <c r="JS1007" s="16"/>
      <c r="JT1007" s="16"/>
      <c r="JU1007" s="16"/>
      <c r="JV1007" s="16"/>
      <c r="JW1007" s="16"/>
      <c r="JX1007" s="16"/>
      <c r="JY1007" s="16"/>
      <c r="JZ1007" s="16"/>
      <c r="KA1007" s="16"/>
      <c r="KB1007" s="16"/>
      <c r="KC1007" s="16"/>
      <c r="KD1007" s="16"/>
      <c r="KE1007" s="16"/>
      <c r="KF1007" s="16"/>
      <c r="KG1007" s="16"/>
      <c r="KH1007" s="16"/>
      <c r="KI1007" s="16"/>
      <c r="KJ1007" s="16"/>
      <c r="KK1007" s="16"/>
      <c r="KL1007" s="16"/>
      <c r="KM1007" s="16"/>
      <c r="KN1007" s="16"/>
      <c r="KO1007" s="16"/>
      <c r="KP1007" s="16"/>
      <c r="KQ1007" s="16"/>
      <c r="KR1007" s="16"/>
      <c r="KS1007" s="16"/>
      <c r="KT1007" s="16"/>
      <c r="KU1007" s="16"/>
      <c r="KV1007" s="16"/>
      <c r="KW1007" s="16"/>
      <c r="KX1007" s="16"/>
      <c r="KY1007" s="16"/>
      <c r="KZ1007" s="16"/>
      <c r="LA1007" s="16"/>
      <c r="LB1007" s="16"/>
      <c r="LC1007" s="16"/>
      <c r="LD1007" s="16"/>
      <c r="LE1007" s="16"/>
      <c r="LF1007" s="16"/>
      <c r="LG1007" s="16"/>
      <c r="LH1007" s="16"/>
      <c r="LI1007" s="16"/>
      <c r="LJ1007" s="16"/>
      <c r="LK1007" s="16"/>
      <c r="LL1007" s="16"/>
      <c r="LM1007" s="16"/>
      <c r="LN1007" s="16"/>
      <c r="LO1007" s="16"/>
      <c r="LP1007" s="16"/>
      <c r="LQ1007" s="16"/>
      <c r="LR1007" s="16"/>
      <c r="LS1007" s="16"/>
      <c r="LT1007" s="16"/>
      <c r="LU1007" s="16"/>
      <c r="LV1007" s="16"/>
      <c r="LW1007" s="16"/>
      <c r="LX1007" s="16"/>
      <c r="LY1007" s="16"/>
      <c r="LZ1007" s="16"/>
      <c r="MA1007" s="16"/>
      <c r="MB1007" s="16"/>
      <c r="MC1007" s="16"/>
      <c r="MD1007" s="16"/>
      <c r="ME1007" s="16"/>
      <c r="MF1007" s="16"/>
      <c r="MG1007" s="16"/>
      <c r="MH1007" s="16"/>
      <c r="MI1007" s="16"/>
      <c r="MJ1007" s="16"/>
      <c r="MK1007" s="16"/>
      <c r="ML1007" s="16"/>
      <c r="MM1007" s="16"/>
      <c r="MN1007" s="16"/>
      <c r="MO1007" s="16"/>
      <c r="MP1007" s="16"/>
      <c r="MQ1007" s="16"/>
      <c r="MR1007" s="16"/>
      <c r="MS1007" s="16"/>
      <c r="MT1007" s="16"/>
      <c r="MU1007" s="16"/>
      <c r="MV1007" s="16"/>
      <c r="MW1007" s="16"/>
      <c r="MX1007" s="16"/>
      <c r="MY1007" s="16"/>
      <c r="MZ1007" s="16"/>
      <c r="NA1007" s="16"/>
      <c r="NB1007" s="16"/>
      <c r="NC1007" s="16"/>
      <c r="ND1007" s="16"/>
      <c r="NE1007" s="16"/>
      <c r="NF1007" s="16"/>
      <c r="NG1007" s="16"/>
      <c r="NH1007" s="16"/>
      <c r="NI1007" s="16"/>
      <c r="NJ1007" s="16"/>
      <c r="NK1007" s="16"/>
      <c r="NL1007" s="16"/>
      <c r="NM1007" s="16"/>
      <c r="NN1007" s="16"/>
      <c r="NO1007" s="16"/>
      <c r="NP1007" s="16"/>
      <c r="NQ1007" s="16"/>
      <c r="NR1007" s="16"/>
      <c r="NS1007" s="16"/>
      <c r="NT1007" s="16"/>
      <c r="NU1007" s="16"/>
      <c r="NV1007" s="16"/>
      <c r="NW1007" s="16"/>
      <c r="NX1007" s="16"/>
      <c r="NY1007" s="16"/>
      <c r="NZ1007" s="16"/>
      <c r="OA1007" s="16"/>
      <c r="OB1007" s="16"/>
      <c r="OC1007" s="16"/>
      <c r="OD1007" s="16"/>
      <c r="OE1007" s="16"/>
      <c r="OF1007" s="16"/>
      <c r="OG1007" s="16"/>
      <c r="OH1007" s="16"/>
      <c r="OI1007" s="16"/>
      <c r="OJ1007" s="16"/>
      <c r="OK1007" s="16"/>
      <c r="OL1007" s="16"/>
      <c r="OM1007" s="16"/>
      <c r="ON1007" s="16"/>
      <c r="OO1007" s="16"/>
      <c r="OP1007" s="16"/>
      <c r="OQ1007" s="16"/>
      <c r="OR1007" s="16"/>
      <c r="OS1007" s="16"/>
      <c r="OT1007" s="16"/>
      <c r="OU1007" s="16"/>
      <c r="OV1007" s="16"/>
      <c r="OW1007" s="16"/>
      <c r="OX1007" s="16"/>
      <c r="OY1007" s="16"/>
      <c r="OZ1007" s="16"/>
      <c r="PA1007" s="16"/>
      <c r="PB1007" s="16"/>
      <c r="PC1007" s="16"/>
      <c r="PD1007" s="16"/>
      <c r="PE1007" s="16"/>
      <c r="PF1007" s="16"/>
      <c r="PG1007" s="16"/>
      <c r="PH1007" s="16"/>
      <c r="PI1007" s="16"/>
      <c r="PJ1007" s="16"/>
      <c r="PK1007" s="16"/>
      <c r="PL1007" s="16"/>
      <c r="PM1007" s="16"/>
      <c r="PN1007" s="16"/>
      <c r="PO1007" s="16"/>
      <c r="PP1007" s="16"/>
      <c r="PQ1007" s="16"/>
      <c r="PR1007" s="16"/>
      <c r="PS1007" s="16"/>
      <c r="PT1007" s="16"/>
      <c r="PU1007" s="16"/>
      <c r="PV1007" s="16"/>
      <c r="PW1007" s="16"/>
      <c r="PX1007" s="16"/>
      <c r="PY1007" s="16"/>
      <c r="PZ1007" s="16"/>
      <c r="QA1007" s="16"/>
      <c r="QB1007" s="16"/>
      <c r="QC1007" s="16"/>
      <c r="QD1007" s="16"/>
      <c r="QE1007" s="16"/>
      <c r="QF1007" s="16"/>
      <c r="QG1007" s="16"/>
      <c r="QH1007" s="16"/>
      <c r="QI1007" s="16"/>
      <c r="QJ1007" s="16"/>
      <c r="QK1007" s="16"/>
      <c r="QL1007" s="16"/>
      <c r="QM1007" s="16"/>
      <c r="QN1007" s="16"/>
      <c r="QO1007" s="16"/>
      <c r="QP1007" s="16"/>
      <c r="QQ1007" s="16"/>
      <c r="QR1007" s="16"/>
      <c r="QS1007" s="16"/>
      <c r="QT1007" s="16"/>
      <c r="QU1007" s="16"/>
      <c r="QV1007" s="16"/>
      <c r="QW1007" s="16"/>
      <c r="QX1007" s="16"/>
      <c r="QY1007" s="16"/>
      <c r="QZ1007" s="16"/>
      <c r="RA1007" s="16"/>
      <c r="RB1007" s="16"/>
      <c r="RC1007" s="16"/>
      <c r="RD1007" s="16"/>
      <c r="RE1007" s="16"/>
      <c r="RF1007" s="16"/>
      <c r="RG1007" s="16"/>
      <c r="RH1007" s="16"/>
      <c r="RI1007" s="16"/>
      <c r="RJ1007" s="16"/>
      <c r="RK1007" s="16"/>
      <c r="RL1007" s="16"/>
      <c r="RM1007" s="16"/>
      <c r="RN1007" s="16"/>
      <c r="RO1007" s="16"/>
      <c r="RP1007" s="16"/>
      <c r="RQ1007" s="16"/>
      <c r="RR1007" s="16"/>
      <c r="RS1007" s="16"/>
      <c r="RT1007" s="16"/>
      <c r="RU1007" s="16"/>
      <c r="RV1007" s="16"/>
      <c r="RW1007" s="16"/>
      <c r="RX1007" s="16"/>
      <c r="RY1007" s="16"/>
      <c r="RZ1007" s="16"/>
      <c r="SA1007" s="16"/>
      <c r="SB1007" s="16"/>
      <c r="SC1007" s="16"/>
      <c r="SD1007" s="16"/>
      <c r="SE1007" s="16"/>
      <c r="SF1007" s="16"/>
      <c r="SG1007" s="16"/>
      <c r="SH1007" s="16"/>
      <c r="SI1007" s="16"/>
      <c r="SJ1007" s="16"/>
      <c r="SK1007" s="16"/>
      <c r="SL1007" s="16"/>
      <c r="SM1007" s="16"/>
      <c r="SN1007" s="16"/>
      <c r="SO1007" s="16"/>
      <c r="SP1007" s="16"/>
      <c r="SQ1007" s="16"/>
      <c r="SR1007" s="16"/>
      <c r="SS1007" s="16"/>
      <c r="ST1007" s="16"/>
      <c r="SU1007" s="16"/>
      <c r="SV1007" s="16"/>
      <c r="SW1007" s="16"/>
      <c r="SX1007" s="16"/>
      <c r="SY1007" s="16"/>
      <c r="SZ1007" s="16"/>
      <c r="TA1007" s="16"/>
      <c r="TB1007" s="16"/>
      <c r="TC1007" s="16"/>
      <c r="TD1007" s="16"/>
      <c r="TE1007" s="16"/>
      <c r="TF1007" s="16"/>
      <c r="TG1007" s="16"/>
      <c r="TH1007" s="16"/>
      <c r="TI1007" s="16"/>
      <c r="TJ1007" s="16"/>
      <c r="TK1007" s="16"/>
      <c r="TL1007" s="16"/>
      <c r="TM1007" s="16"/>
      <c r="TN1007" s="16"/>
      <c r="TO1007" s="16"/>
      <c r="TP1007" s="16"/>
      <c r="TQ1007" s="16"/>
      <c r="TR1007" s="16"/>
      <c r="TS1007" s="16"/>
      <c r="TT1007" s="16"/>
      <c r="TU1007" s="16"/>
      <c r="TV1007" s="16"/>
      <c r="TW1007" s="16"/>
      <c r="TX1007" s="16"/>
      <c r="TY1007" s="16"/>
      <c r="TZ1007" s="16"/>
      <c r="UA1007" s="16"/>
      <c r="UB1007" s="16"/>
      <c r="UC1007" s="16"/>
      <c r="UD1007" s="16"/>
      <c r="UE1007" s="16"/>
      <c r="UF1007" s="16"/>
      <c r="UG1007" s="16"/>
      <c r="UH1007" s="16"/>
      <c r="UI1007" s="16"/>
      <c r="UJ1007" s="16"/>
      <c r="UK1007" s="16"/>
      <c r="UL1007" s="16"/>
      <c r="UM1007" s="16"/>
      <c r="UN1007" s="16"/>
      <c r="UO1007" s="16"/>
      <c r="UP1007" s="16"/>
      <c r="UQ1007" s="16"/>
      <c r="UR1007" s="16"/>
      <c r="US1007" s="16"/>
      <c r="UT1007" s="16"/>
      <c r="UU1007" s="16"/>
      <c r="UV1007" s="16"/>
      <c r="UW1007" s="16"/>
      <c r="UX1007" s="16"/>
      <c r="UY1007" s="16"/>
      <c r="UZ1007" s="16"/>
      <c r="VA1007" s="16"/>
      <c r="VB1007" s="16"/>
      <c r="VC1007" s="16"/>
      <c r="VD1007" s="16"/>
      <c r="VE1007" s="16"/>
      <c r="VF1007" s="16"/>
      <c r="VG1007" s="16"/>
      <c r="VH1007" s="16"/>
      <c r="VI1007" s="16"/>
      <c r="VJ1007" s="16"/>
      <c r="VK1007" s="16"/>
      <c r="VL1007" s="16"/>
      <c r="VM1007" s="16"/>
      <c r="VN1007" s="16"/>
      <c r="VO1007" s="16"/>
      <c r="VP1007" s="16"/>
      <c r="VQ1007" s="16"/>
      <c r="VR1007" s="16"/>
      <c r="VS1007" s="16"/>
      <c r="VT1007" s="16"/>
      <c r="VU1007" s="16"/>
      <c r="VV1007" s="16"/>
      <c r="VW1007" s="16"/>
      <c r="VX1007" s="16"/>
      <c r="VY1007" s="16"/>
      <c r="VZ1007" s="16"/>
      <c r="WA1007" s="16"/>
      <c r="WB1007" s="16"/>
      <c r="WC1007" s="16"/>
      <c r="WD1007" s="16"/>
      <c r="WE1007" s="16"/>
      <c r="WF1007" s="16"/>
      <c r="WG1007" s="16"/>
      <c r="WH1007" s="16"/>
      <c r="WI1007" s="16"/>
      <c r="WJ1007" s="16"/>
      <c r="WK1007" s="16"/>
      <c r="WL1007" s="16"/>
      <c r="WM1007" s="16"/>
      <c r="WN1007" s="16"/>
      <c r="WO1007" s="16"/>
      <c r="WP1007" s="16"/>
      <c r="WQ1007" s="16"/>
      <c r="WR1007" s="16"/>
      <c r="WS1007" s="16"/>
      <c r="WT1007" s="16"/>
      <c r="WU1007" s="16"/>
      <c r="WV1007" s="16"/>
      <c r="WW1007" s="16"/>
      <c r="WX1007" s="16"/>
      <c r="WY1007" s="16"/>
      <c r="WZ1007" s="16"/>
      <c r="XA1007" s="16"/>
      <c r="XB1007" s="16"/>
      <c r="XC1007" s="16"/>
      <c r="XD1007" s="16"/>
      <c r="XE1007" s="16"/>
      <c r="XF1007" s="16"/>
      <c r="XG1007" s="16"/>
      <c r="XH1007" s="16"/>
      <c r="XI1007" s="16"/>
      <c r="XJ1007" s="16"/>
      <c r="XK1007" s="16"/>
      <c r="XL1007" s="16"/>
      <c r="XM1007" s="16"/>
      <c r="XN1007" s="16"/>
      <c r="XO1007" s="16"/>
      <c r="XP1007" s="16"/>
      <c r="XQ1007" s="16"/>
      <c r="XR1007" s="16"/>
      <c r="XS1007" s="16"/>
      <c r="XT1007" s="16"/>
      <c r="XU1007" s="16"/>
      <c r="XV1007" s="16"/>
      <c r="XW1007" s="16"/>
      <c r="XX1007" s="16"/>
      <c r="XY1007" s="16"/>
      <c r="XZ1007" s="16"/>
      <c r="YA1007" s="16"/>
      <c r="YB1007" s="16"/>
      <c r="YC1007" s="16"/>
      <c r="YD1007" s="16"/>
      <c r="YE1007" s="16"/>
      <c r="YF1007" s="16"/>
      <c r="YG1007" s="16"/>
      <c r="YH1007" s="16"/>
      <c r="YI1007" s="16"/>
      <c r="YJ1007" s="16"/>
      <c r="YK1007" s="16"/>
      <c r="YL1007" s="16"/>
      <c r="YM1007" s="16"/>
      <c r="YN1007" s="16"/>
      <c r="YO1007" s="16"/>
      <c r="YP1007" s="16"/>
      <c r="YQ1007" s="16"/>
      <c r="YR1007" s="16"/>
      <c r="YS1007" s="16"/>
      <c r="YT1007" s="16"/>
      <c r="YU1007" s="16"/>
      <c r="YV1007" s="16"/>
      <c r="YW1007" s="16"/>
      <c r="YX1007" s="16"/>
      <c r="YY1007" s="16"/>
      <c r="YZ1007" s="16"/>
      <c r="ZA1007" s="16"/>
      <c r="ZB1007" s="16"/>
      <c r="ZC1007" s="16"/>
      <c r="ZD1007" s="16"/>
      <c r="ZE1007" s="16"/>
      <c r="ZF1007" s="16"/>
      <c r="ZG1007" s="16"/>
      <c r="ZH1007" s="16"/>
      <c r="ZI1007" s="16"/>
      <c r="ZJ1007" s="16"/>
      <c r="ZK1007" s="16"/>
      <c r="ZL1007" s="16"/>
      <c r="ZM1007" s="16"/>
      <c r="ZN1007" s="16"/>
      <c r="ZO1007" s="16"/>
      <c r="ZP1007" s="16"/>
      <c r="ZQ1007" s="16"/>
      <c r="ZR1007" s="16"/>
      <c r="ZS1007" s="16"/>
      <c r="ZT1007" s="16"/>
      <c r="ZU1007" s="16"/>
      <c r="ZV1007" s="16"/>
      <c r="ZW1007" s="16"/>
      <c r="ZX1007" s="16"/>
      <c r="ZY1007" s="16"/>
      <c r="ZZ1007" s="16"/>
      <c r="AAA1007" s="16"/>
      <c r="AAB1007" s="16"/>
      <c r="AAC1007" s="16"/>
      <c r="AAD1007" s="16"/>
      <c r="AAE1007" s="16"/>
      <c r="AAF1007" s="16"/>
      <c r="AAG1007" s="16"/>
      <c r="AAH1007" s="16"/>
      <c r="AAI1007" s="16"/>
      <c r="AAJ1007" s="16"/>
      <c r="AAK1007" s="16"/>
      <c r="AAL1007" s="16"/>
      <c r="AAM1007" s="16"/>
      <c r="AAN1007" s="16"/>
      <c r="AAO1007" s="16"/>
      <c r="AAP1007" s="16"/>
      <c r="AAQ1007" s="16"/>
      <c r="AAR1007" s="16"/>
      <c r="AAS1007" s="16"/>
      <c r="AAT1007" s="16"/>
      <c r="AAU1007" s="16"/>
      <c r="AAV1007" s="16"/>
      <c r="AAW1007" s="16"/>
      <c r="AAX1007" s="16"/>
      <c r="AAY1007" s="16"/>
      <c r="AAZ1007" s="16"/>
      <c r="ABA1007" s="16"/>
      <c r="ABB1007" s="16"/>
      <c r="ABC1007" s="16"/>
      <c r="ABD1007" s="16"/>
      <c r="ABE1007" s="16"/>
      <c r="ABF1007" s="16"/>
      <c r="ABG1007" s="16"/>
      <c r="ABH1007" s="16"/>
      <c r="ABI1007" s="16"/>
      <c r="ABJ1007" s="16"/>
      <c r="ABK1007" s="16"/>
      <c r="ABL1007" s="16"/>
      <c r="ABM1007" s="16"/>
      <c r="ABN1007" s="16"/>
      <c r="ABO1007" s="16"/>
      <c r="ABP1007" s="16"/>
      <c r="ABQ1007" s="16"/>
      <c r="ABR1007" s="16"/>
      <c r="ABS1007" s="16"/>
      <c r="ABT1007" s="16"/>
      <c r="ABU1007" s="16"/>
      <c r="ABV1007" s="16"/>
      <c r="ABW1007" s="16"/>
      <c r="ABX1007" s="16"/>
      <c r="ABY1007" s="16"/>
      <c r="ABZ1007" s="16"/>
      <c r="ACA1007" s="16"/>
      <c r="ACB1007" s="16"/>
      <c r="ACC1007" s="16"/>
      <c r="ACD1007" s="16"/>
      <c r="ACE1007" s="16"/>
      <c r="ACF1007" s="16"/>
      <c r="ACG1007" s="16"/>
      <c r="ACH1007" s="16"/>
      <c r="ACI1007" s="16"/>
      <c r="ACJ1007" s="16"/>
      <c r="ACK1007" s="16"/>
      <c r="ACL1007" s="16"/>
      <c r="ACM1007" s="16"/>
      <c r="ACN1007" s="16"/>
      <c r="ACO1007" s="16"/>
      <c r="ACP1007" s="16"/>
      <c r="ACQ1007" s="16"/>
      <c r="ACR1007" s="16"/>
      <c r="ACS1007" s="16"/>
      <c r="ACT1007" s="16"/>
      <c r="ACU1007" s="16"/>
      <c r="ACV1007" s="16"/>
      <c r="ACW1007" s="16"/>
      <c r="ACX1007" s="16"/>
      <c r="ACY1007" s="16"/>
      <c r="ACZ1007" s="16"/>
      <c r="ADA1007" s="16"/>
      <c r="ADB1007" s="16"/>
      <c r="ADC1007" s="16"/>
      <c r="ADD1007" s="16"/>
      <c r="ADE1007" s="16"/>
      <c r="ADF1007" s="16"/>
      <c r="ADG1007" s="16"/>
      <c r="ADH1007" s="16"/>
      <c r="ADI1007" s="16"/>
      <c r="ADJ1007" s="16"/>
      <c r="ADK1007" s="16"/>
      <c r="ADL1007" s="16"/>
      <c r="ADM1007" s="16"/>
      <c r="ADN1007" s="16"/>
      <c r="ADO1007" s="16"/>
      <c r="ADP1007" s="16"/>
      <c r="ADQ1007" s="16"/>
      <c r="ADR1007" s="16"/>
      <c r="ADS1007" s="16"/>
      <c r="ADT1007" s="16"/>
      <c r="ADU1007" s="16"/>
      <c r="ADV1007" s="16"/>
      <c r="ADW1007" s="16"/>
      <c r="ADX1007" s="16"/>
      <c r="ADY1007" s="16"/>
      <c r="ADZ1007" s="16"/>
      <c r="AEA1007" s="16"/>
      <c r="AEB1007" s="16"/>
      <c r="AEC1007" s="16"/>
      <c r="AED1007" s="16"/>
      <c r="AEE1007" s="16"/>
      <c r="AEF1007" s="16"/>
      <c r="AEG1007" s="16"/>
      <c r="AEH1007" s="16"/>
      <c r="AEI1007" s="16"/>
      <c r="AEJ1007" s="16"/>
      <c r="AEK1007" s="16"/>
      <c r="AEL1007" s="16"/>
      <c r="AEM1007" s="16"/>
      <c r="AEN1007" s="16"/>
      <c r="AEO1007" s="16"/>
      <c r="AEP1007" s="16"/>
      <c r="AEQ1007" s="16"/>
      <c r="AER1007" s="16"/>
      <c r="AES1007" s="16"/>
      <c r="AET1007" s="16"/>
      <c r="AEU1007" s="16"/>
      <c r="AEV1007" s="16"/>
      <c r="AEW1007" s="16"/>
      <c r="AEX1007" s="16"/>
      <c r="AEY1007" s="16"/>
      <c r="AEZ1007" s="16"/>
      <c r="AFA1007" s="16"/>
      <c r="AFB1007" s="16"/>
      <c r="AFC1007" s="16"/>
      <c r="AFD1007" s="16"/>
      <c r="AFE1007" s="16"/>
      <c r="AFF1007" s="16"/>
      <c r="AFG1007" s="16"/>
      <c r="AFH1007" s="16"/>
      <c r="AFI1007" s="16"/>
      <c r="AFJ1007" s="16"/>
      <c r="AFK1007" s="16"/>
      <c r="AFL1007" s="16"/>
      <c r="AFM1007" s="16"/>
      <c r="AFN1007" s="16"/>
      <c r="AFO1007" s="16"/>
      <c r="AFP1007" s="16"/>
      <c r="AFQ1007" s="16"/>
      <c r="AFR1007" s="16"/>
      <c r="AFS1007" s="16"/>
      <c r="AFT1007" s="16"/>
      <c r="AFU1007" s="16"/>
      <c r="AFV1007" s="16"/>
      <c r="AFW1007" s="16"/>
      <c r="AFX1007" s="16"/>
      <c r="AFY1007" s="16"/>
      <c r="AFZ1007" s="16"/>
      <c r="AGA1007" s="16"/>
      <c r="AGB1007" s="16"/>
      <c r="AGC1007" s="16"/>
      <c r="AGD1007" s="16"/>
      <c r="AGE1007" s="16"/>
      <c r="AGF1007" s="16"/>
      <c r="AGG1007" s="16"/>
      <c r="AGH1007" s="16"/>
      <c r="AGI1007" s="16"/>
      <c r="AGJ1007" s="16"/>
      <c r="AGK1007" s="16"/>
      <c r="AGL1007" s="16"/>
      <c r="AGM1007" s="16"/>
      <c r="AGN1007" s="16"/>
      <c r="AGO1007" s="16"/>
      <c r="AGP1007" s="16"/>
      <c r="AGQ1007" s="16"/>
      <c r="AGR1007" s="16"/>
      <c r="AGS1007" s="16"/>
      <c r="AGT1007" s="16"/>
      <c r="AGU1007" s="16"/>
      <c r="AGV1007" s="16"/>
      <c r="AGW1007" s="16"/>
      <c r="AGX1007" s="16"/>
      <c r="AGY1007" s="16"/>
      <c r="AGZ1007" s="16"/>
      <c r="AHA1007" s="16"/>
      <c r="AHB1007" s="16"/>
      <c r="AHC1007" s="16"/>
      <c r="AHD1007" s="16"/>
      <c r="AHE1007" s="16"/>
      <c r="AHF1007" s="16"/>
      <c r="AHG1007" s="16"/>
      <c r="AHH1007" s="16"/>
      <c r="AHI1007" s="16"/>
      <c r="AHJ1007" s="16"/>
      <c r="AHK1007" s="16"/>
      <c r="AHL1007" s="16"/>
      <c r="AHM1007" s="16"/>
      <c r="AHN1007" s="16"/>
      <c r="AHO1007" s="16"/>
      <c r="AHP1007" s="16"/>
      <c r="AHQ1007" s="16"/>
      <c r="AHR1007" s="16"/>
      <c r="AHS1007" s="16"/>
      <c r="AHT1007" s="16"/>
      <c r="AHU1007" s="16"/>
      <c r="AHV1007" s="16"/>
      <c r="AHW1007" s="16"/>
      <c r="AHX1007" s="16"/>
      <c r="AHY1007" s="16"/>
      <c r="AHZ1007" s="16"/>
      <c r="AIA1007" s="16"/>
      <c r="AIB1007" s="16"/>
      <c r="AIC1007" s="16"/>
      <c r="AID1007" s="16"/>
      <c r="AIE1007" s="16"/>
      <c r="AIF1007" s="16"/>
      <c r="AIG1007" s="16"/>
      <c r="AIH1007" s="16"/>
      <c r="AII1007" s="16"/>
      <c r="AIJ1007" s="16"/>
      <c r="AIK1007" s="16"/>
      <c r="AIL1007" s="16"/>
      <c r="AIM1007" s="16"/>
      <c r="AIN1007" s="16"/>
      <c r="AIO1007" s="16"/>
      <c r="AIP1007" s="16"/>
      <c r="AIQ1007" s="16"/>
      <c r="AIR1007" s="16"/>
      <c r="AIS1007" s="16"/>
      <c r="AIT1007" s="16"/>
      <c r="AIU1007" s="16"/>
      <c r="AIV1007" s="16"/>
      <c r="AIW1007" s="16"/>
      <c r="AIX1007" s="16"/>
      <c r="AIY1007" s="16"/>
      <c r="AIZ1007" s="16"/>
      <c r="AJA1007" s="16"/>
      <c r="AJB1007" s="16"/>
      <c r="AJC1007" s="16"/>
      <c r="AJD1007" s="16"/>
      <c r="AJE1007" s="16"/>
      <c r="AJF1007" s="16"/>
      <c r="AJG1007" s="16"/>
      <c r="AJH1007" s="16"/>
      <c r="AJI1007" s="16"/>
      <c r="AJJ1007" s="16"/>
      <c r="AJK1007" s="16"/>
      <c r="AJL1007" s="16"/>
      <c r="AJM1007" s="16"/>
      <c r="AJN1007" s="16"/>
      <c r="AJO1007" s="16"/>
      <c r="AJP1007" s="16"/>
      <c r="AJQ1007" s="16"/>
      <c r="AJR1007" s="16"/>
      <c r="AJS1007" s="16"/>
      <c r="AJT1007" s="16"/>
      <c r="AJU1007" s="16"/>
      <c r="AJV1007" s="16"/>
      <c r="AJW1007" s="16"/>
      <c r="AJX1007" s="16"/>
      <c r="AJY1007" s="16"/>
      <c r="AJZ1007" s="16"/>
      <c r="AKA1007" s="16"/>
      <c r="AKB1007" s="16"/>
      <c r="AKC1007" s="16"/>
      <c r="AKD1007" s="16"/>
      <c r="AKE1007" s="16"/>
      <c r="AKF1007" s="16"/>
      <c r="AKG1007" s="16"/>
      <c r="AKH1007" s="16"/>
      <c r="AKI1007" s="16"/>
      <c r="AKJ1007" s="16"/>
      <c r="AKK1007" s="16"/>
      <c r="AKL1007" s="16"/>
      <c r="AKM1007" s="16"/>
      <c r="AKN1007" s="16"/>
      <c r="AKO1007" s="16"/>
      <c r="AKP1007" s="16"/>
      <c r="AKQ1007" s="16"/>
      <c r="AKR1007" s="16"/>
      <c r="AKS1007" s="16"/>
      <c r="AKT1007" s="16"/>
      <c r="AKU1007" s="16"/>
      <c r="AKV1007" s="16"/>
      <c r="AKW1007" s="16"/>
      <c r="AKX1007" s="16"/>
      <c r="AKY1007" s="16"/>
      <c r="AKZ1007" s="16"/>
      <c r="ALA1007" s="16"/>
      <c r="ALB1007" s="16"/>
      <c r="ALC1007" s="16"/>
      <c r="ALD1007" s="16"/>
      <c r="ALE1007" s="16"/>
      <c r="ALF1007" s="16"/>
      <c r="ALG1007" s="16"/>
      <c r="ALH1007" s="16"/>
      <c r="ALI1007" s="16"/>
      <c r="ALJ1007" s="16"/>
      <c r="ALK1007" s="16"/>
      <c r="ALL1007" s="16"/>
      <c r="ALM1007" s="16"/>
      <c r="ALN1007" s="16"/>
      <c r="ALO1007" s="16"/>
      <c r="ALP1007" s="16"/>
      <c r="ALQ1007" s="16"/>
      <c r="ALR1007" s="16"/>
      <c r="ALS1007" s="16"/>
      <c r="ALT1007" s="16"/>
      <c r="ALU1007" s="16"/>
      <c r="ALV1007" s="16"/>
      <c r="ALW1007" s="16"/>
      <c r="ALX1007" s="16"/>
      <c r="ALY1007" s="16"/>
      <c r="ALZ1007" s="16"/>
      <c r="AMA1007" s="16"/>
      <c r="AMB1007" s="16"/>
      <c r="AMC1007" s="16"/>
      <c r="AMD1007" s="16"/>
      <c r="AME1007" s="16"/>
      <c r="AMF1007" s="16"/>
      <c r="AMG1007" s="16"/>
      <c r="AMH1007" s="16"/>
      <c r="AMI1007" s="16"/>
    </row>
    <row r="1008" spans="1:1023" ht="15" customHeight="1">
      <c r="A1008" s="16"/>
      <c r="B1008" s="16"/>
      <c r="C1008" s="17"/>
      <c r="D1008" s="17"/>
      <c r="E1008" s="73"/>
      <c r="F1008" s="17"/>
      <c r="G1008" s="17"/>
      <c r="H1008" s="17"/>
      <c r="I1008" s="17"/>
      <c r="J1008" s="18"/>
      <c r="K1008" s="18"/>
      <c r="L1008" s="18"/>
      <c r="M1008" s="18"/>
      <c r="N1008" s="18"/>
      <c r="O1008" s="17"/>
      <c r="P1008" s="17"/>
      <c r="Q1008" s="17"/>
      <c r="R1008" s="17"/>
      <c r="S1008" s="17"/>
      <c r="T1008" s="17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  <c r="AV1008" s="16"/>
      <c r="AW1008" s="16"/>
      <c r="AX1008" s="16"/>
      <c r="AY1008" s="16"/>
      <c r="AZ1008" s="16"/>
      <c r="BA1008" s="16"/>
      <c r="BB1008" s="16"/>
      <c r="BC1008" s="16"/>
      <c r="BD1008" s="16"/>
      <c r="BE1008" s="16"/>
      <c r="BF1008" s="16"/>
      <c r="BG1008" s="16"/>
      <c r="BH1008" s="16"/>
      <c r="BI1008" s="16"/>
      <c r="BJ1008" s="16"/>
      <c r="BK1008" s="16"/>
      <c r="BL1008" s="16"/>
      <c r="BM1008" s="16"/>
      <c r="BN1008" s="16"/>
      <c r="BO1008" s="16"/>
      <c r="BP1008" s="16"/>
      <c r="BQ1008" s="16"/>
      <c r="BR1008" s="16"/>
      <c r="BS1008" s="16"/>
      <c r="BT1008" s="16"/>
      <c r="BU1008" s="16"/>
      <c r="BV1008" s="16"/>
      <c r="BW1008" s="16"/>
      <c r="BX1008" s="16"/>
      <c r="BY1008" s="16"/>
      <c r="BZ1008" s="16"/>
      <c r="CA1008" s="16"/>
      <c r="CB1008" s="16"/>
      <c r="CC1008" s="16"/>
      <c r="CD1008" s="16"/>
      <c r="CE1008" s="16"/>
      <c r="CF1008" s="16"/>
      <c r="CG1008" s="16"/>
      <c r="CH1008" s="16"/>
      <c r="CI1008" s="16"/>
      <c r="CJ1008" s="16"/>
      <c r="CK1008" s="16"/>
      <c r="CL1008" s="16"/>
      <c r="CM1008" s="16"/>
      <c r="CN1008" s="16"/>
      <c r="CO1008" s="16"/>
      <c r="CP1008" s="16"/>
      <c r="CQ1008" s="16"/>
      <c r="CR1008" s="16"/>
      <c r="CS1008" s="16"/>
      <c r="CT1008" s="16"/>
      <c r="CU1008" s="16"/>
      <c r="CV1008" s="16"/>
      <c r="CW1008" s="16"/>
      <c r="CX1008" s="16"/>
      <c r="CY1008" s="16"/>
      <c r="CZ1008" s="16"/>
      <c r="DA1008" s="16"/>
      <c r="DB1008" s="16"/>
      <c r="DC1008" s="16"/>
      <c r="DD1008" s="16"/>
      <c r="DE1008" s="16"/>
      <c r="DF1008" s="16"/>
      <c r="DG1008" s="16"/>
      <c r="DH1008" s="16"/>
      <c r="DI1008" s="16"/>
      <c r="DJ1008" s="16"/>
      <c r="DK1008" s="16"/>
      <c r="DL1008" s="16"/>
      <c r="DM1008" s="16"/>
      <c r="DN1008" s="16"/>
      <c r="DO1008" s="16"/>
      <c r="DP1008" s="16"/>
      <c r="DQ1008" s="16"/>
      <c r="DR1008" s="16"/>
      <c r="DS1008" s="16"/>
      <c r="DT1008" s="16"/>
      <c r="DU1008" s="16"/>
      <c r="DV1008" s="16"/>
      <c r="DW1008" s="16"/>
      <c r="DX1008" s="16"/>
      <c r="DY1008" s="16"/>
      <c r="DZ1008" s="16"/>
      <c r="EA1008" s="16"/>
      <c r="EB1008" s="16"/>
      <c r="EC1008" s="16"/>
      <c r="ED1008" s="16"/>
      <c r="EE1008" s="16"/>
      <c r="EF1008" s="16"/>
      <c r="EG1008" s="16"/>
      <c r="EH1008" s="16"/>
      <c r="EI1008" s="16"/>
      <c r="EJ1008" s="16"/>
      <c r="EK1008" s="16"/>
      <c r="EL1008" s="16"/>
      <c r="EM1008" s="16"/>
      <c r="EN1008" s="16"/>
      <c r="EO1008" s="16"/>
      <c r="EP1008" s="16"/>
      <c r="EQ1008" s="16"/>
      <c r="ER1008" s="16"/>
      <c r="ES1008" s="16"/>
      <c r="ET1008" s="16"/>
      <c r="EU1008" s="16"/>
      <c r="EV1008" s="16"/>
      <c r="EW1008" s="16"/>
      <c r="EX1008" s="16"/>
      <c r="EY1008" s="16"/>
      <c r="EZ1008" s="16"/>
      <c r="FA1008" s="16"/>
      <c r="FB1008" s="16"/>
      <c r="FC1008" s="16"/>
      <c r="FD1008" s="16"/>
      <c r="FE1008" s="16"/>
      <c r="FF1008" s="16"/>
      <c r="FG1008" s="16"/>
      <c r="FH1008" s="16"/>
      <c r="FI1008" s="16"/>
      <c r="FJ1008" s="16"/>
      <c r="FK1008" s="16"/>
      <c r="FL1008" s="16"/>
      <c r="FM1008" s="16"/>
      <c r="FN1008" s="16"/>
      <c r="FO1008" s="16"/>
      <c r="FP1008" s="16"/>
      <c r="FQ1008" s="16"/>
      <c r="FR1008" s="16"/>
      <c r="FS1008" s="16"/>
      <c r="FT1008" s="16"/>
      <c r="FU1008" s="16"/>
      <c r="FV1008" s="16"/>
      <c r="FW1008" s="16"/>
      <c r="FX1008" s="16"/>
      <c r="FY1008" s="16"/>
      <c r="FZ1008" s="16"/>
      <c r="GA1008" s="16"/>
      <c r="GB1008" s="16"/>
      <c r="GC1008" s="16"/>
      <c r="GD1008" s="16"/>
      <c r="GE1008" s="16"/>
      <c r="GF1008" s="16"/>
      <c r="GG1008" s="16"/>
      <c r="GH1008" s="16"/>
      <c r="GI1008" s="16"/>
      <c r="GJ1008" s="16"/>
      <c r="GK1008" s="16"/>
      <c r="GL1008" s="16"/>
      <c r="GM1008" s="16"/>
      <c r="GN1008" s="16"/>
      <c r="GO1008" s="16"/>
      <c r="GP1008" s="16"/>
      <c r="GQ1008" s="16"/>
      <c r="GR1008" s="16"/>
      <c r="GS1008" s="16"/>
      <c r="GT1008" s="16"/>
      <c r="GU1008" s="16"/>
      <c r="GV1008" s="16"/>
      <c r="GW1008" s="16"/>
      <c r="GX1008" s="16"/>
      <c r="GY1008" s="16"/>
      <c r="GZ1008" s="16"/>
      <c r="HA1008" s="16"/>
      <c r="HB1008" s="16"/>
      <c r="HC1008" s="16"/>
      <c r="HD1008" s="16"/>
      <c r="HE1008" s="16"/>
      <c r="HF1008" s="16"/>
      <c r="HG1008" s="16"/>
      <c r="HH1008" s="16"/>
      <c r="HI1008" s="16"/>
      <c r="HJ1008" s="16"/>
      <c r="HK1008" s="16"/>
      <c r="HL1008" s="16"/>
      <c r="HM1008" s="16"/>
      <c r="HN1008" s="16"/>
      <c r="HO1008" s="16"/>
      <c r="HP1008" s="16"/>
      <c r="HQ1008" s="16"/>
      <c r="HR1008" s="16"/>
      <c r="HS1008" s="16"/>
      <c r="HT1008" s="16"/>
      <c r="HU1008" s="16"/>
      <c r="HV1008" s="16"/>
      <c r="HW1008" s="16"/>
      <c r="HX1008" s="16"/>
      <c r="HY1008" s="16"/>
      <c r="HZ1008" s="16"/>
      <c r="IA1008" s="16"/>
      <c r="IB1008" s="16"/>
      <c r="IC1008" s="16"/>
      <c r="ID1008" s="16"/>
      <c r="IE1008" s="16"/>
      <c r="IF1008" s="16"/>
      <c r="IG1008" s="16"/>
      <c r="IH1008" s="16"/>
      <c r="II1008" s="16"/>
      <c r="IJ1008" s="16"/>
      <c r="IK1008" s="16"/>
      <c r="IL1008" s="16"/>
      <c r="IM1008" s="16"/>
      <c r="IN1008" s="16"/>
      <c r="IO1008" s="16"/>
      <c r="IP1008" s="16"/>
      <c r="IQ1008" s="16"/>
      <c r="IR1008" s="16"/>
      <c r="IS1008" s="16"/>
      <c r="IT1008" s="16"/>
      <c r="IU1008" s="16"/>
      <c r="IV1008" s="16"/>
      <c r="IW1008" s="16"/>
      <c r="IX1008" s="16"/>
      <c r="IY1008" s="16"/>
      <c r="IZ1008" s="16"/>
      <c r="JA1008" s="16"/>
      <c r="JB1008" s="16"/>
      <c r="JC1008" s="16"/>
      <c r="JD1008" s="16"/>
      <c r="JE1008" s="16"/>
      <c r="JF1008" s="16"/>
      <c r="JG1008" s="16"/>
      <c r="JH1008" s="16"/>
      <c r="JI1008" s="16"/>
      <c r="JJ1008" s="16"/>
      <c r="JK1008" s="16"/>
      <c r="JL1008" s="16"/>
      <c r="JM1008" s="16"/>
      <c r="JN1008" s="16"/>
      <c r="JO1008" s="16"/>
      <c r="JP1008" s="16"/>
      <c r="JQ1008" s="16"/>
      <c r="JR1008" s="16"/>
      <c r="JS1008" s="16"/>
      <c r="JT1008" s="16"/>
      <c r="JU1008" s="16"/>
      <c r="JV1008" s="16"/>
      <c r="JW1008" s="16"/>
      <c r="JX1008" s="16"/>
      <c r="JY1008" s="16"/>
      <c r="JZ1008" s="16"/>
      <c r="KA1008" s="16"/>
      <c r="KB1008" s="16"/>
      <c r="KC1008" s="16"/>
      <c r="KD1008" s="16"/>
      <c r="KE1008" s="16"/>
      <c r="KF1008" s="16"/>
      <c r="KG1008" s="16"/>
      <c r="KH1008" s="16"/>
      <c r="KI1008" s="16"/>
      <c r="KJ1008" s="16"/>
      <c r="KK1008" s="16"/>
      <c r="KL1008" s="16"/>
      <c r="KM1008" s="16"/>
      <c r="KN1008" s="16"/>
      <c r="KO1008" s="16"/>
      <c r="KP1008" s="16"/>
      <c r="KQ1008" s="16"/>
      <c r="KR1008" s="16"/>
      <c r="KS1008" s="16"/>
      <c r="KT1008" s="16"/>
      <c r="KU1008" s="16"/>
      <c r="KV1008" s="16"/>
      <c r="KW1008" s="16"/>
      <c r="KX1008" s="16"/>
      <c r="KY1008" s="16"/>
      <c r="KZ1008" s="16"/>
      <c r="LA1008" s="16"/>
      <c r="LB1008" s="16"/>
      <c r="LC1008" s="16"/>
      <c r="LD1008" s="16"/>
      <c r="LE1008" s="16"/>
      <c r="LF1008" s="16"/>
      <c r="LG1008" s="16"/>
      <c r="LH1008" s="16"/>
      <c r="LI1008" s="16"/>
      <c r="LJ1008" s="16"/>
      <c r="LK1008" s="16"/>
      <c r="LL1008" s="16"/>
      <c r="LM1008" s="16"/>
      <c r="LN1008" s="16"/>
      <c r="LO1008" s="16"/>
      <c r="LP1008" s="16"/>
      <c r="LQ1008" s="16"/>
      <c r="LR1008" s="16"/>
      <c r="LS1008" s="16"/>
      <c r="LT1008" s="16"/>
      <c r="LU1008" s="16"/>
      <c r="LV1008" s="16"/>
      <c r="LW1008" s="16"/>
      <c r="LX1008" s="16"/>
      <c r="LY1008" s="16"/>
      <c r="LZ1008" s="16"/>
      <c r="MA1008" s="16"/>
      <c r="MB1008" s="16"/>
      <c r="MC1008" s="16"/>
      <c r="MD1008" s="16"/>
      <c r="ME1008" s="16"/>
      <c r="MF1008" s="16"/>
      <c r="MG1008" s="16"/>
      <c r="MH1008" s="16"/>
      <c r="MI1008" s="16"/>
      <c r="MJ1008" s="16"/>
      <c r="MK1008" s="16"/>
      <c r="ML1008" s="16"/>
      <c r="MM1008" s="16"/>
      <c r="MN1008" s="16"/>
      <c r="MO1008" s="16"/>
      <c r="MP1008" s="16"/>
      <c r="MQ1008" s="16"/>
      <c r="MR1008" s="16"/>
      <c r="MS1008" s="16"/>
      <c r="MT1008" s="16"/>
      <c r="MU1008" s="16"/>
      <c r="MV1008" s="16"/>
      <c r="MW1008" s="16"/>
      <c r="MX1008" s="16"/>
      <c r="MY1008" s="16"/>
      <c r="MZ1008" s="16"/>
      <c r="NA1008" s="16"/>
      <c r="NB1008" s="16"/>
      <c r="NC1008" s="16"/>
      <c r="ND1008" s="16"/>
      <c r="NE1008" s="16"/>
      <c r="NF1008" s="16"/>
      <c r="NG1008" s="16"/>
      <c r="NH1008" s="16"/>
      <c r="NI1008" s="16"/>
      <c r="NJ1008" s="16"/>
      <c r="NK1008" s="16"/>
      <c r="NL1008" s="16"/>
      <c r="NM1008" s="16"/>
      <c r="NN1008" s="16"/>
      <c r="NO1008" s="16"/>
      <c r="NP1008" s="16"/>
      <c r="NQ1008" s="16"/>
      <c r="NR1008" s="16"/>
      <c r="NS1008" s="16"/>
      <c r="NT1008" s="16"/>
      <c r="NU1008" s="16"/>
      <c r="NV1008" s="16"/>
      <c r="NW1008" s="16"/>
      <c r="NX1008" s="16"/>
      <c r="NY1008" s="16"/>
      <c r="NZ1008" s="16"/>
      <c r="OA1008" s="16"/>
      <c r="OB1008" s="16"/>
      <c r="OC1008" s="16"/>
      <c r="OD1008" s="16"/>
      <c r="OE1008" s="16"/>
      <c r="OF1008" s="16"/>
      <c r="OG1008" s="16"/>
      <c r="OH1008" s="16"/>
      <c r="OI1008" s="16"/>
      <c r="OJ1008" s="16"/>
      <c r="OK1008" s="16"/>
      <c r="OL1008" s="16"/>
      <c r="OM1008" s="16"/>
      <c r="ON1008" s="16"/>
      <c r="OO1008" s="16"/>
      <c r="OP1008" s="16"/>
      <c r="OQ1008" s="16"/>
      <c r="OR1008" s="16"/>
      <c r="OS1008" s="16"/>
      <c r="OT1008" s="16"/>
      <c r="OU1008" s="16"/>
      <c r="OV1008" s="16"/>
      <c r="OW1008" s="16"/>
      <c r="OX1008" s="16"/>
      <c r="OY1008" s="16"/>
      <c r="OZ1008" s="16"/>
      <c r="PA1008" s="16"/>
      <c r="PB1008" s="16"/>
      <c r="PC1008" s="16"/>
      <c r="PD1008" s="16"/>
      <c r="PE1008" s="16"/>
      <c r="PF1008" s="16"/>
      <c r="PG1008" s="16"/>
      <c r="PH1008" s="16"/>
      <c r="PI1008" s="16"/>
      <c r="PJ1008" s="16"/>
      <c r="PK1008" s="16"/>
      <c r="PL1008" s="16"/>
      <c r="PM1008" s="16"/>
      <c r="PN1008" s="16"/>
      <c r="PO1008" s="16"/>
      <c r="PP1008" s="16"/>
      <c r="PQ1008" s="16"/>
      <c r="PR1008" s="16"/>
      <c r="PS1008" s="16"/>
      <c r="PT1008" s="16"/>
      <c r="PU1008" s="16"/>
      <c r="PV1008" s="16"/>
      <c r="PW1008" s="16"/>
      <c r="PX1008" s="16"/>
      <c r="PY1008" s="16"/>
      <c r="PZ1008" s="16"/>
      <c r="QA1008" s="16"/>
      <c r="QB1008" s="16"/>
      <c r="QC1008" s="16"/>
      <c r="QD1008" s="16"/>
      <c r="QE1008" s="16"/>
      <c r="QF1008" s="16"/>
      <c r="QG1008" s="16"/>
      <c r="QH1008" s="16"/>
      <c r="QI1008" s="16"/>
      <c r="QJ1008" s="16"/>
      <c r="QK1008" s="16"/>
      <c r="QL1008" s="16"/>
      <c r="QM1008" s="16"/>
      <c r="QN1008" s="16"/>
      <c r="QO1008" s="16"/>
      <c r="QP1008" s="16"/>
      <c r="QQ1008" s="16"/>
      <c r="QR1008" s="16"/>
      <c r="QS1008" s="16"/>
      <c r="QT1008" s="16"/>
      <c r="QU1008" s="16"/>
      <c r="QV1008" s="16"/>
      <c r="QW1008" s="16"/>
      <c r="QX1008" s="16"/>
      <c r="QY1008" s="16"/>
      <c r="QZ1008" s="16"/>
      <c r="RA1008" s="16"/>
      <c r="RB1008" s="16"/>
      <c r="RC1008" s="16"/>
      <c r="RD1008" s="16"/>
      <c r="RE1008" s="16"/>
      <c r="RF1008" s="16"/>
      <c r="RG1008" s="16"/>
      <c r="RH1008" s="16"/>
      <c r="RI1008" s="16"/>
      <c r="RJ1008" s="16"/>
      <c r="RK1008" s="16"/>
      <c r="RL1008" s="16"/>
      <c r="RM1008" s="16"/>
      <c r="RN1008" s="16"/>
      <c r="RO1008" s="16"/>
      <c r="RP1008" s="16"/>
      <c r="RQ1008" s="16"/>
      <c r="RR1008" s="16"/>
      <c r="RS1008" s="16"/>
      <c r="RT1008" s="16"/>
      <c r="RU1008" s="16"/>
      <c r="RV1008" s="16"/>
      <c r="RW1008" s="16"/>
      <c r="RX1008" s="16"/>
      <c r="RY1008" s="16"/>
      <c r="RZ1008" s="16"/>
      <c r="SA1008" s="16"/>
      <c r="SB1008" s="16"/>
      <c r="SC1008" s="16"/>
      <c r="SD1008" s="16"/>
      <c r="SE1008" s="16"/>
      <c r="SF1008" s="16"/>
      <c r="SG1008" s="16"/>
      <c r="SH1008" s="16"/>
      <c r="SI1008" s="16"/>
      <c r="SJ1008" s="16"/>
      <c r="SK1008" s="16"/>
      <c r="SL1008" s="16"/>
      <c r="SM1008" s="16"/>
      <c r="SN1008" s="16"/>
      <c r="SO1008" s="16"/>
      <c r="SP1008" s="16"/>
      <c r="SQ1008" s="16"/>
      <c r="SR1008" s="16"/>
      <c r="SS1008" s="16"/>
      <c r="ST1008" s="16"/>
      <c r="SU1008" s="16"/>
      <c r="SV1008" s="16"/>
      <c r="SW1008" s="16"/>
      <c r="SX1008" s="16"/>
      <c r="SY1008" s="16"/>
      <c r="SZ1008" s="16"/>
      <c r="TA1008" s="16"/>
      <c r="TB1008" s="16"/>
      <c r="TC1008" s="16"/>
      <c r="TD1008" s="16"/>
      <c r="TE1008" s="16"/>
      <c r="TF1008" s="16"/>
      <c r="TG1008" s="16"/>
      <c r="TH1008" s="16"/>
      <c r="TI1008" s="16"/>
      <c r="TJ1008" s="16"/>
      <c r="TK1008" s="16"/>
      <c r="TL1008" s="16"/>
      <c r="TM1008" s="16"/>
      <c r="TN1008" s="16"/>
      <c r="TO1008" s="16"/>
      <c r="TP1008" s="16"/>
      <c r="TQ1008" s="16"/>
      <c r="TR1008" s="16"/>
      <c r="TS1008" s="16"/>
      <c r="TT1008" s="16"/>
      <c r="TU1008" s="16"/>
      <c r="TV1008" s="16"/>
      <c r="TW1008" s="16"/>
      <c r="TX1008" s="16"/>
      <c r="TY1008" s="16"/>
      <c r="TZ1008" s="16"/>
      <c r="UA1008" s="16"/>
      <c r="UB1008" s="16"/>
      <c r="UC1008" s="16"/>
      <c r="UD1008" s="16"/>
      <c r="UE1008" s="16"/>
      <c r="UF1008" s="16"/>
      <c r="UG1008" s="16"/>
      <c r="UH1008" s="16"/>
      <c r="UI1008" s="16"/>
      <c r="UJ1008" s="16"/>
      <c r="UK1008" s="16"/>
      <c r="UL1008" s="16"/>
      <c r="UM1008" s="16"/>
      <c r="UN1008" s="16"/>
      <c r="UO1008" s="16"/>
      <c r="UP1008" s="16"/>
      <c r="UQ1008" s="16"/>
      <c r="UR1008" s="16"/>
      <c r="US1008" s="16"/>
      <c r="UT1008" s="16"/>
      <c r="UU1008" s="16"/>
      <c r="UV1008" s="16"/>
      <c r="UW1008" s="16"/>
      <c r="UX1008" s="16"/>
      <c r="UY1008" s="16"/>
      <c r="UZ1008" s="16"/>
      <c r="VA1008" s="16"/>
      <c r="VB1008" s="16"/>
      <c r="VC1008" s="16"/>
      <c r="VD1008" s="16"/>
      <c r="VE1008" s="16"/>
      <c r="VF1008" s="16"/>
      <c r="VG1008" s="16"/>
      <c r="VH1008" s="16"/>
      <c r="VI1008" s="16"/>
      <c r="VJ1008" s="16"/>
      <c r="VK1008" s="16"/>
      <c r="VL1008" s="16"/>
      <c r="VM1008" s="16"/>
      <c r="VN1008" s="16"/>
      <c r="VO1008" s="16"/>
      <c r="VP1008" s="16"/>
      <c r="VQ1008" s="16"/>
      <c r="VR1008" s="16"/>
      <c r="VS1008" s="16"/>
      <c r="VT1008" s="16"/>
      <c r="VU1008" s="16"/>
      <c r="VV1008" s="16"/>
      <c r="VW1008" s="16"/>
      <c r="VX1008" s="16"/>
      <c r="VY1008" s="16"/>
      <c r="VZ1008" s="16"/>
      <c r="WA1008" s="16"/>
      <c r="WB1008" s="16"/>
      <c r="WC1008" s="16"/>
      <c r="WD1008" s="16"/>
      <c r="WE1008" s="16"/>
      <c r="WF1008" s="16"/>
      <c r="WG1008" s="16"/>
      <c r="WH1008" s="16"/>
      <c r="WI1008" s="16"/>
      <c r="WJ1008" s="16"/>
      <c r="WK1008" s="16"/>
      <c r="WL1008" s="16"/>
      <c r="WM1008" s="16"/>
      <c r="WN1008" s="16"/>
      <c r="WO1008" s="16"/>
      <c r="WP1008" s="16"/>
      <c r="WQ1008" s="16"/>
      <c r="WR1008" s="16"/>
      <c r="WS1008" s="16"/>
      <c r="WT1008" s="16"/>
      <c r="WU1008" s="16"/>
      <c r="WV1008" s="16"/>
      <c r="WW1008" s="16"/>
      <c r="WX1008" s="16"/>
      <c r="WY1008" s="16"/>
      <c r="WZ1008" s="16"/>
      <c r="XA1008" s="16"/>
      <c r="XB1008" s="16"/>
      <c r="XC1008" s="16"/>
      <c r="XD1008" s="16"/>
      <c r="XE1008" s="16"/>
      <c r="XF1008" s="16"/>
      <c r="XG1008" s="16"/>
      <c r="XH1008" s="16"/>
      <c r="XI1008" s="16"/>
      <c r="XJ1008" s="16"/>
      <c r="XK1008" s="16"/>
      <c r="XL1008" s="16"/>
      <c r="XM1008" s="16"/>
      <c r="XN1008" s="16"/>
      <c r="XO1008" s="16"/>
      <c r="XP1008" s="16"/>
      <c r="XQ1008" s="16"/>
      <c r="XR1008" s="16"/>
      <c r="XS1008" s="16"/>
      <c r="XT1008" s="16"/>
      <c r="XU1008" s="16"/>
      <c r="XV1008" s="16"/>
      <c r="XW1008" s="16"/>
      <c r="XX1008" s="16"/>
      <c r="XY1008" s="16"/>
      <c r="XZ1008" s="16"/>
      <c r="YA1008" s="16"/>
      <c r="YB1008" s="16"/>
      <c r="YC1008" s="16"/>
      <c r="YD1008" s="16"/>
      <c r="YE1008" s="16"/>
      <c r="YF1008" s="16"/>
      <c r="YG1008" s="16"/>
      <c r="YH1008" s="16"/>
      <c r="YI1008" s="16"/>
      <c r="YJ1008" s="16"/>
      <c r="YK1008" s="16"/>
      <c r="YL1008" s="16"/>
      <c r="YM1008" s="16"/>
      <c r="YN1008" s="16"/>
      <c r="YO1008" s="16"/>
      <c r="YP1008" s="16"/>
      <c r="YQ1008" s="16"/>
      <c r="YR1008" s="16"/>
      <c r="YS1008" s="16"/>
      <c r="YT1008" s="16"/>
      <c r="YU1008" s="16"/>
      <c r="YV1008" s="16"/>
      <c r="YW1008" s="16"/>
      <c r="YX1008" s="16"/>
      <c r="YY1008" s="16"/>
      <c r="YZ1008" s="16"/>
      <c r="ZA1008" s="16"/>
      <c r="ZB1008" s="16"/>
      <c r="ZC1008" s="16"/>
      <c r="ZD1008" s="16"/>
      <c r="ZE1008" s="16"/>
      <c r="ZF1008" s="16"/>
      <c r="ZG1008" s="16"/>
      <c r="ZH1008" s="16"/>
      <c r="ZI1008" s="16"/>
      <c r="ZJ1008" s="16"/>
      <c r="ZK1008" s="16"/>
      <c r="ZL1008" s="16"/>
      <c r="ZM1008" s="16"/>
      <c r="ZN1008" s="16"/>
      <c r="ZO1008" s="16"/>
      <c r="ZP1008" s="16"/>
      <c r="ZQ1008" s="16"/>
      <c r="ZR1008" s="16"/>
      <c r="ZS1008" s="16"/>
      <c r="ZT1008" s="16"/>
      <c r="ZU1008" s="16"/>
      <c r="ZV1008" s="16"/>
      <c r="ZW1008" s="16"/>
      <c r="ZX1008" s="16"/>
      <c r="ZY1008" s="16"/>
      <c r="ZZ1008" s="16"/>
      <c r="AAA1008" s="16"/>
      <c r="AAB1008" s="16"/>
      <c r="AAC1008" s="16"/>
      <c r="AAD1008" s="16"/>
      <c r="AAE1008" s="16"/>
      <c r="AAF1008" s="16"/>
      <c r="AAG1008" s="16"/>
      <c r="AAH1008" s="16"/>
      <c r="AAI1008" s="16"/>
      <c r="AAJ1008" s="16"/>
      <c r="AAK1008" s="16"/>
      <c r="AAL1008" s="16"/>
      <c r="AAM1008" s="16"/>
      <c r="AAN1008" s="16"/>
      <c r="AAO1008" s="16"/>
      <c r="AAP1008" s="16"/>
      <c r="AAQ1008" s="16"/>
      <c r="AAR1008" s="16"/>
      <c r="AAS1008" s="16"/>
      <c r="AAT1008" s="16"/>
      <c r="AAU1008" s="16"/>
      <c r="AAV1008" s="16"/>
      <c r="AAW1008" s="16"/>
      <c r="AAX1008" s="16"/>
      <c r="AAY1008" s="16"/>
      <c r="AAZ1008" s="16"/>
      <c r="ABA1008" s="16"/>
      <c r="ABB1008" s="16"/>
      <c r="ABC1008" s="16"/>
      <c r="ABD1008" s="16"/>
      <c r="ABE1008" s="16"/>
      <c r="ABF1008" s="16"/>
      <c r="ABG1008" s="16"/>
      <c r="ABH1008" s="16"/>
      <c r="ABI1008" s="16"/>
      <c r="ABJ1008" s="16"/>
      <c r="ABK1008" s="16"/>
      <c r="ABL1008" s="16"/>
      <c r="ABM1008" s="16"/>
      <c r="ABN1008" s="16"/>
      <c r="ABO1008" s="16"/>
      <c r="ABP1008" s="16"/>
      <c r="ABQ1008" s="16"/>
      <c r="ABR1008" s="16"/>
      <c r="ABS1008" s="16"/>
      <c r="ABT1008" s="16"/>
      <c r="ABU1008" s="16"/>
      <c r="ABV1008" s="16"/>
      <c r="ABW1008" s="16"/>
      <c r="ABX1008" s="16"/>
      <c r="ABY1008" s="16"/>
      <c r="ABZ1008" s="16"/>
      <c r="ACA1008" s="16"/>
      <c r="ACB1008" s="16"/>
      <c r="ACC1008" s="16"/>
      <c r="ACD1008" s="16"/>
      <c r="ACE1008" s="16"/>
      <c r="ACF1008" s="16"/>
      <c r="ACG1008" s="16"/>
      <c r="ACH1008" s="16"/>
      <c r="ACI1008" s="16"/>
      <c r="ACJ1008" s="16"/>
      <c r="ACK1008" s="16"/>
      <c r="ACL1008" s="16"/>
      <c r="ACM1008" s="16"/>
      <c r="ACN1008" s="16"/>
      <c r="ACO1008" s="16"/>
      <c r="ACP1008" s="16"/>
      <c r="ACQ1008" s="16"/>
      <c r="ACR1008" s="16"/>
      <c r="ACS1008" s="16"/>
      <c r="ACT1008" s="16"/>
      <c r="ACU1008" s="16"/>
      <c r="ACV1008" s="16"/>
      <c r="ACW1008" s="16"/>
      <c r="ACX1008" s="16"/>
      <c r="ACY1008" s="16"/>
      <c r="ACZ1008" s="16"/>
      <c r="ADA1008" s="16"/>
      <c r="ADB1008" s="16"/>
      <c r="ADC1008" s="16"/>
      <c r="ADD1008" s="16"/>
      <c r="ADE1008" s="16"/>
      <c r="ADF1008" s="16"/>
      <c r="ADG1008" s="16"/>
      <c r="ADH1008" s="16"/>
      <c r="ADI1008" s="16"/>
      <c r="ADJ1008" s="16"/>
      <c r="ADK1008" s="16"/>
      <c r="ADL1008" s="16"/>
      <c r="ADM1008" s="16"/>
      <c r="ADN1008" s="16"/>
      <c r="ADO1008" s="16"/>
      <c r="ADP1008" s="16"/>
      <c r="ADQ1008" s="16"/>
      <c r="ADR1008" s="16"/>
      <c r="ADS1008" s="16"/>
      <c r="ADT1008" s="16"/>
      <c r="ADU1008" s="16"/>
      <c r="ADV1008" s="16"/>
      <c r="ADW1008" s="16"/>
      <c r="ADX1008" s="16"/>
      <c r="ADY1008" s="16"/>
      <c r="ADZ1008" s="16"/>
      <c r="AEA1008" s="16"/>
      <c r="AEB1008" s="16"/>
      <c r="AEC1008" s="16"/>
      <c r="AED1008" s="16"/>
      <c r="AEE1008" s="16"/>
      <c r="AEF1008" s="16"/>
      <c r="AEG1008" s="16"/>
      <c r="AEH1008" s="16"/>
      <c r="AEI1008" s="16"/>
      <c r="AEJ1008" s="16"/>
      <c r="AEK1008" s="16"/>
      <c r="AEL1008" s="16"/>
      <c r="AEM1008" s="16"/>
      <c r="AEN1008" s="16"/>
      <c r="AEO1008" s="16"/>
      <c r="AEP1008" s="16"/>
      <c r="AEQ1008" s="16"/>
      <c r="AER1008" s="16"/>
      <c r="AES1008" s="16"/>
      <c r="AET1008" s="16"/>
      <c r="AEU1008" s="16"/>
      <c r="AEV1008" s="16"/>
      <c r="AEW1008" s="16"/>
      <c r="AEX1008" s="16"/>
      <c r="AEY1008" s="16"/>
      <c r="AEZ1008" s="16"/>
      <c r="AFA1008" s="16"/>
      <c r="AFB1008" s="16"/>
      <c r="AFC1008" s="16"/>
      <c r="AFD1008" s="16"/>
      <c r="AFE1008" s="16"/>
      <c r="AFF1008" s="16"/>
      <c r="AFG1008" s="16"/>
      <c r="AFH1008" s="16"/>
      <c r="AFI1008" s="16"/>
      <c r="AFJ1008" s="16"/>
      <c r="AFK1008" s="16"/>
      <c r="AFL1008" s="16"/>
      <c r="AFM1008" s="16"/>
      <c r="AFN1008" s="16"/>
      <c r="AFO1008" s="16"/>
      <c r="AFP1008" s="16"/>
      <c r="AFQ1008" s="16"/>
      <c r="AFR1008" s="16"/>
      <c r="AFS1008" s="16"/>
      <c r="AFT1008" s="16"/>
      <c r="AFU1008" s="16"/>
      <c r="AFV1008" s="16"/>
      <c r="AFW1008" s="16"/>
      <c r="AFX1008" s="16"/>
      <c r="AFY1008" s="16"/>
      <c r="AFZ1008" s="16"/>
      <c r="AGA1008" s="16"/>
      <c r="AGB1008" s="16"/>
      <c r="AGC1008" s="16"/>
      <c r="AGD1008" s="16"/>
      <c r="AGE1008" s="16"/>
      <c r="AGF1008" s="16"/>
      <c r="AGG1008" s="16"/>
      <c r="AGH1008" s="16"/>
      <c r="AGI1008" s="16"/>
      <c r="AGJ1008" s="16"/>
      <c r="AGK1008" s="16"/>
      <c r="AGL1008" s="16"/>
      <c r="AGM1008" s="16"/>
      <c r="AGN1008" s="16"/>
      <c r="AGO1008" s="16"/>
      <c r="AGP1008" s="16"/>
      <c r="AGQ1008" s="16"/>
      <c r="AGR1008" s="16"/>
      <c r="AGS1008" s="16"/>
      <c r="AGT1008" s="16"/>
      <c r="AGU1008" s="16"/>
      <c r="AGV1008" s="16"/>
      <c r="AGW1008" s="16"/>
      <c r="AGX1008" s="16"/>
      <c r="AGY1008" s="16"/>
      <c r="AGZ1008" s="16"/>
      <c r="AHA1008" s="16"/>
      <c r="AHB1008" s="16"/>
      <c r="AHC1008" s="16"/>
      <c r="AHD1008" s="16"/>
      <c r="AHE1008" s="16"/>
      <c r="AHF1008" s="16"/>
      <c r="AHG1008" s="16"/>
      <c r="AHH1008" s="16"/>
      <c r="AHI1008" s="16"/>
      <c r="AHJ1008" s="16"/>
      <c r="AHK1008" s="16"/>
      <c r="AHL1008" s="16"/>
      <c r="AHM1008" s="16"/>
      <c r="AHN1008" s="16"/>
      <c r="AHO1008" s="16"/>
      <c r="AHP1008" s="16"/>
      <c r="AHQ1008" s="16"/>
      <c r="AHR1008" s="16"/>
      <c r="AHS1008" s="16"/>
      <c r="AHT1008" s="16"/>
      <c r="AHU1008" s="16"/>
      <c r="AHV1008" s="16"/>
      <c r="AHW1008" s="16"/>
      <c r="AHX1008" s="16"/>
      <c r="AHY1008" s="16"/>
      <c r="AHZ1008" s="16"/>
      <c r="AIA1008" s="16"/>
      <c r="AIB1008" s="16"/>
      <c r="AIC1008" s="16"/>
      <c r="AID1008" s="16"/>
      <c r="AIE1008" s="16"/>
      <c r="AIF1008" s="16"/>
      <c r="AIG1008" s="16"/>
      <c r="AIH1008" s="16"/>
      <c r="AII1008" s="16"/>
      <c r="AIJ1008" s="16"/>
      <c r="AIK1008" s="16"/>
      <c r="AIL1008" s="16"/>
      <c r="AIM1008" s="16"/>
      <c r="AIN1008" s="16"/>
      <c r="AIO1008" s="16"/>
      <c r="AIP1008" s="16"/>
      <c r="AIQ1008" s="16"/>
      <c r="AIR1008" s="16"/>
      <c r="AIS1008" s="16"/>
      <c r="AIT1008" s="16"/>
      <c r="AIU1008" s="16"/>
      <c r="AIV1008" s="16"/>
      <c r="AIW1008" s="16"/>
      <c r="AIX1008" s="16"/>
      <c r="AIY1008" s="16"/>
      <c r="AIZ1008" s="16"/>
      <c r="AJA1008" s="16"/>
      <c r="AJB1008" s="16"/>
      <c r="AJC1008" s="16"/>
      <c r="AJD1008" s="16"/>
      <c r="AJE1008" s="16"/>
      <c r="AJF1008" s="16"/>
      <c r="AJG1008" s="16"/>
      <c r="AJH1008" s="16"/>
      <c r="AJI1008" s="16"/>
      <c r="AJJ1008" s="16"/>
      <c r="AJK1008" s="16"/>
      <c r="AJL1008" s="16"/>
      <c r="AJM1008" s="16"/>
      <c r="AJN1008" s="16"/>
      <c r="AJO1008" s="16"/>
      <c r="AJP1008" s="16"/>
      <c r="AJQ1008" s="16"/>
      <c r="AJR1008" s="16"/>
      <c r="AJS1008" s="16"/>
      <c r="AJT1008" s="16"/>
      <c r="AJU1008" s="16"/>
      <c r="AJV1008" s="16"/>
      <c r="AJW1008" s="16"/>
      <c r="AJX1008" s="16"/>
      <c r="AJY1008" s="16"/>
      <c r="AJZ1008" s="16"/>
      <c r="AKA1008" s="16"/>
      <c r="AKB1008" s="16"/>
      <c r="AKC1008" s="16"/>
      <c r="AKD1008" s="16"/>
      <c r="AKE1008" s="16"/>
      <c r="AKF1008" s="16"/>
      <c r="AKG1008" s="16"/>
      <c r="AKH1008" s="16"/>
      <c r="AKI1008" s="16"/>
      <c r="AKJ1008" s="16"/>
      <c r="AKK1008" s="16"/>
      <c r="AKL1008" s="16"/>
      <c r="AKM1008" s="16"/>
      <c r="AKN1008" s="16"/>
      <c r="AKO1008" s="16"/>
      <c r="AKP1008" s="16"/>
      <c r="AKQ1008" s="16"/>
      <c r="AKR1008" s="16"/>
      <c r="AKS1008" s="16"/>
      <c r="AKT1008" s="16"/>
      <c r="AKU1008" s="16"/>
      <c r="AKV1008" s="16"/>
      <c r="AKW1008" s="16"/>
      <c r="AKX1008" s="16"/>
      <c r="AKY1008" s="16"/>
      <c r="AKZ1008" s="16"/>
      <c r="ALA1008" s="16"/>
      <c r="ALB1008" s="16"/>
      <c r="ALC1008" s="16"/>
      <c r="ALD1008" s="16"/>
      <c r="ALE1008" s="16"/>
      <c r="ALF1008" s="16"/>
      <c r="ALG1008" s="16"/>
      <c r="ALH1008" s="16"/>
      <c r="ALI1008" s="16"/>
      <c r="ALJ1008" s="16"/>
      <c r="ALK1008" s="16"/>
      <c r="ALL1008" s="16"/>
      <c r="ALM1008" s="16"/>
      <c r="ALN1008" s="16"/>
      <c r="ALO1008" s="16"/>
      <c r="ALP1008" s="16"/>
      <c r="ALQ1008" s="16"/>
      <c r="ALR1008" s="16"/>
      <c r="ALS1008" s="16"/>
      <c r="ALT1008" s="16"/>
      <c r="ALU1008" s="16"/>
      <c r="ALV1008" s="16"/>
      <c r="ALW1008" s="16"/>
      <c r="ALX1008" s="16"/>
      <c r="ALY1008" s="16"/>
      <c r="ALZ1008" s="16"/>
      <c r="AMA1008" s="16"/>
      <c r="AMB1008" s="16"/>
      <c r="AMC1008" s="16"/>
      <c r="AMD1008" s="16"/>
      <c r="AME1008" s="16"/>
      <c r="AMF1008" s="16"/>
      <c r="AMG1008" s="16"/>
      <c r="AMH1008" s="16"/>
      <c r="AMI1008" s="16"/>
    </row>
    <row r="1009" spans="1:1023" ht="15" customHeight="1">
      <c r="A1009" s="16"/>
      <c r="B1009" s="16"/>
      <c r="C1009" s="17"/>
      <c r="D1009" s="17"/>
      <c r="E1009" s="73"/>
      <c r="F1009" s="17"/>
      <c r="G1009" s="17"/>
      <c r="H1009" s="17"/>
      <c r="I1009" s="17"/>
      <c r="J1009" s="18"/>
      <c r="K1009" s="18"/>
      <c r="L1009" s="18"/>
      <c r="M1009" s="18"/>
      <c r="N1009" s="18"/>
      <c r="O1009" s="17"/>
      <c r="P1009" s="17"/>
      <c r="Q1009" s="17"/>
      <c r="R1009" s="17"/>
      <c r="S1009" s="17"/>
      <c r="T1009" s="17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6"/>
      <c r="AH1009" s="16"/>
      <c r="AI1009" s="16"/>
      <c r="AJ1009" s="16"/>
      <c r="AK1009" s="16"/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  <c r="AV1009" s="16"/>
      <c r="AW1009" s="16"/>
      <c r="AX1009" s="16"/>
      <c r="AY1009" s="16"/>
      <c r="AZ1009" s="16"/>
      <c r="BA1009" s="16"/>
      <c r="BB1009" s="16"/>
      <c r="BC1009" s="16"/>
      <c r="BD1009" s="16"/>
      <c r="BE1009" s="16"/>
      <c r="BF1009" s="16"/>
      <c r="BG1009" s="16"/>
      <c r="BH1009" s="16"/>
      <c r="BI1009" s="16"/>
      <c r="BJ1009" s="16"/>
      <c r="BK1009" s="16"/>
      <c r="BL1009" s="16"/>
      <c r="BM1009" s="16"/>
      <c r="BN1009" s="16"/>
      <c r="BO1009" s="16"/>
      <c r="BP1009" s="16"/>
      <c r="BQ1009" s="16"/>
      <c r="BR1009" s="16"/>
      <c r="BS1009" s="16"/>
      <c r="BT1009" s="16"/>
      <c r="BU1009" s="16"/>
      <c r="BV1009" s="16"/>
      <c r="BW1009" s="16"/>
      <c r="BX1009" s="16"/>
      <c r="BY1009" s="16"/>
      <c r="BZ1009" s="16"/>
      <c r="CA1009" s="16"/>
      <c r="CB1009" s="16"/>
      <c r="CC1009" s="16"/>
      <c r="CD1009" s="16"/>
      <c r="CE1009" s="16"/>
      <c r="CF1009" s="16"/>
      <c r="CG1009" s="16"/>
      <c r="CH1009" s="16"/>
      <c r="CI1009" s="16"/>
      <c r="CJ1009" s="16"/>
      <c r="CK1009" s="16"/>
      <c r="CL1009" s="16"/>
      <c r="CM1009" s="16"/>
      <c r="CN1009" s="16"/>
      <c r="CO1009" s="16"/>
      <c r="CP1009" s="16"/>
      <c r="CQ1009" s="16"/>
      <c r="CR1009" s="16"/>
      <c r="CS1009" s="16"/>
      <c r="CT1009" s="16"/>
      <c r="CU1009" s="16"/>
      <c r="CV1009" s="16"/>
      <c r="CW1009" s="16"/>
      <c r="CX1009" s="16"/>
      <c r="CY1009" s="16"/>
      <c r="CZ1009" s="16"/>
      <c r="DA1009" s="16"/>
      <c r="DB1009" s="16"/>
      <c r="DC1009" s="16"/>
      <c r="DD1009" s="16"/>
      <c r="DE1009" s="16"/>
      <c r="DF1009" s="16"/>
      <c r="DG1009" s="16"/>
      <c r="DH1009" s="16"/>
      <c r="DI1009" s="16"/>
      <c r="DJ1009" s="16"/>
      <c r="DK1009" s="16"/>
      <c r="DL1009" s="16"/>
      <c r="DM1009" s="16"/>
      <c r="DN1009" s="16"/>
      <c r="DO1009" s="16"/>
      <c r="DP1009" s="16"/>
      <c r="DQ1009" s="16"/>
      <c r="DR1009" s="16"/>
      <c r="DS1009" s="16"/>
      <c r="DT1009" s="16"/>
      <c r="DU1009" s="16"/>
      <c r="DV1009" s="16"/>
      <c r="DW1009" s="16"/>
      <c r="DX1009" s="16"/>
      <c r="DY1009" s="16"/>
      <c r="DZ1009" s="16"/>
      <c r="EA1009" s="16"/>
      <c r="EB1009" s="16"/>
      <c r="EC1009" s="16"/>
      <c r="ED1009" s="16"/>
      <c r="EE1009" s="16"/>
      <c r="EF1009" s="16"/>
      <c r="EG1009" s="16"/>
      <c r="EH1009" s="16"/>
      <c r="EI1009" s="16"/>
      <c r="EJ1009" s="16"/>
      <c r="EK1009" s="16"/>
      <c r="EL1009" s="16"/>
      <c r="EM1009" s="16"/>
      <c r="EN1009" s="16"/>
      <c r="EO1009" s="16"/>
      <c r="EP1009" s="16"/>
      <c r="EQ1009" s="16"/>
      <c r="ER1009" s="16"/>
      <c r="ES1009" s="16"/>
      <c r="ET1009" s="16"/>
      <c r="EU1009" s="16"/>
      <c r="EV1009" s="16"/>
      <c r="EW1009" s="16"/>
      <c r="EX1009" s="16"/>
      <c r="EY1009" s="16"/>
      <c r="EZ1009" s="16"/>
      <c r="FA1009" s="16"/>
      <c r="FB1009" s="16"/>
      <c r="FC1009" s="16"/>
      <c r="FD1009" s="16"/>
      <c r="FE1009" s="16"/>
      <c r="FF1009" s="16"/>
      <c r="FG1009" s="16"/>
      <c r="FH1009" s="16"/>
      <c r="FI1009" s="16"/>
      <c r="FJ1009" s="16"/>
      <c r="FK1009" s="16"/>
      <c r="FL1009" s="16"/>
      <c r="FM1009" s="16"/>
      <c r="FN1009" s="16"/>
      <c r="FO1009" s="16"/>
      <c r="FP1009" s="16"/>
      <c r="FQ1009" s="16"/>
      <c r="FR1009" s="16"/>
      <c r="FS1009" s="16"/>
      <c r="FT1009" s="16"/>
      <c r="FU1009" s="16"/>
      <c r="FV1009" s="16"/>
      <c r="FW1009" s="16"/>
      <c r="FX1009" s="16"/>
      <c r="FY1009" s="16"/>
      <c r="FZ1009" s="16"/>
      <c r="GA1009" s="16"/>
      <c r="GB1009" s="16"/>
      <c r="GC1009" s="16"/>
      <c r="GD1009" s="16"/>
      <c r="GE1009" s="16"/>
      <c r="GF1009" s="16"/>
      <c r="GG1009" s="16"/>
      <c r="GH1009" s="16"/>
      <c r="GI1009" s="16"/>
      <c r="GJ1009" s="16"/>
      <c r="GK1009" s="16"/>
      <c r="GL1009" s="16"/>
      <c r="GM1009" s="16"/>
      <c r="GN1009" s="16"/>
      <c r="GO1009" s="16"/>
      <c r="GP1009" s="16"/>
      <c r="GQ1009" s="16"/>
      <c r="GR1009" s="16"/>
      <c r="GS1009" s="16"/>
      <c r="GT1009" s="16"/>
      <c r="GU1009" s="16"/>
      <c r="GV1009" s="16"/>
      <c r="GW1009" s="16"/>
      <c r="GX1009" s="16"/>
      <c r="GY1009" s="16"/>
      <c r="GZ1009" s="16"/>
      <c r="HA1009" s="16"/>
      <c r="HB1009" s="16"/>
      <c r="HC1009" s="16"/>
      <c r="HD1009" s="16"/>
      <c r="HE1009" s="16"/>
      <c r="HF1009" s="16"/>
      <c r="HG1009" s="16"/>
      <c r="HH1009" s="16"/>
      <c r="HI1009" s="16"/>
      <c r="HJ1009" s="16"/>
      <c r="HK1009" s="16"/>
      <c r="HL1009" s="16"/>
      <c r="HM1009" s="16"/>
      <c r="HN1009" s="16"/>
      <c r="HO1009" s="16"/>
      <c r="HP1009" s="16"/>
      <c r="HQ1009" s="16"/>
      <c r="HR1009" s="16"/>
      <c r="HS1009" s="16"/>
      <c r="HT1009" s="16"/>
      <c r="HU1009" s="16"/>
      <c r="HV1009" s="16"/>
      <c r="HW1009" s="16"/>
      <c r="HX1009" s="16"/>
      <c r="HY1009" s="16"/>
      <c r="HZ1009" s="16"/>
      <c r="IA1009" s="16"/>
      <c r="IB1009" s="16"/>
      <c r="IC1009" s="16"/>
      <c r="ID1009" s="16"/>
      <c r="IE1009" s="16"/>
      <c r="IF1009" s="16"/>
      <c r="IG1009" s="16"/>
      <c r="IH1009" s="16"/>
      <c r="II1009" s="16"/>
      <c r="IJ1009" s="16"/>
      <c r="IK1009" s="16"/>
      <c r="IL1009" s="16"/>
      <c r="IM1009" s="16"/>
      <c r="IN1009" s="16"/>
      <c r="IO1009" s="16"/>
      <c r="IP1009" s="16"/>
      <c r="IQ1009" s="16"/>
      <c r="IR1009" s="16"/>
      <c r="IS1009" s="16"/>
      <c r="IT1009" s="16"/>
      <c r="IU1009" s="16"/>
      <c r="IV1009" s="16"/>
      <c r="IW1009" s="16"/>
      <c r="IX1009" s="16"/>
      <c r="IY1009" s="16"/>
      <c r="IZ1009" s="16"/>
      <c r="JA1009" s="16"/>
      <c r="JB1009" s="16"/>
      <c r="JC1009" s="16"/>
      <c r="JD1009" s="16"/>
      <c r="JE1009" s="16"/>
      <c r="JF1009" s="16"/>
      <c r="JG1009" s="16"/>
      <c r="JH1009" s="16"/>
      <c r="JI1009" s="16"/>
      <c r="JJ1009" s="16"/>
      <c r="JK1009" s="16"/>
      <c r="JL1009" s="16"/>
      <c r="JM1009" s="16"/>
      <c r="JN1009" s="16"/>
      <c r="JO1009" s="16"/>
      <c r="JP1009" s="16"/>
      <c r="JQ1009" s="16"/>
      <c r="JR1009" s="16"/>
      <c r="JS1009" s="16"/>
      <c r="JT1009" s="16"/>
      <c r="JU1009" s="16"/>
      <c r="JV1009" s="16"/>
      <c r="JW1009" s="16"/>
      <c r="JX1009" s="16"/>
      <c r="JY1009" s="16"/>
      <c r="JZ1009" s="16"/>
      <c r="KA1009" s="16"/>
      <c r="KB1009" s="16"/>
      <c r="KC1009" s="16"/>
      <c r="KD1009" s="16"/>
      <c r="KE1009" s="16"/>
      <c r="KF1009" s="16"/>
      <c r="KG1009" s="16"/>
      <c r="KH1009" s="16"/>
      <c r="KI1009" s="16"/>
      <c r="KJ1009" s="16"/>
      <c r="KK1009" s="16"/>
      <c r="KL1009" s="16"/>
      <c r="KM1009" s="16"/>
      <c r="KN1009" s="16"/>
      <c r="KO1009" s="16"/>
      <c r="KP1009" s="16"/>
      <c r="KQ1009" s="16"/>
      <c r="KR1009" s="16"/>
      <c r="KS1009" s="16"/>
      <c r="KT1009" s="16"/>
      <c r="KU1009" s="16"/>
      <c r="KV1009" s="16"/>
      <c r="KW1009" s="16"/>
      <c r="KX1009" s="16"/>
      <c r="KY1009" s="16"/>
      <c r="KZ1009" s="16"/>
      <c r="LA1009" s="16"/>
      <c r="LB1009" s="16"/>
      <c r="LC1009" s="16"/>
      <c r="LD1009" s="16"/>
      <c r="LE1009" s="16"/>
      <c r="LF1009" s="16"/>
      <c r="LG1009" s="16"/>
      <c r="LH1009" s="16"/>
      <c r="LI1009" s="16"/>
      <c r="LJ1009" s="16"/>
      <c r="LK1009" s="16"/>
      <c r="LL1009" s="16"/>
      <c r="LM1009" s="16"/>
      <c r="LN1009" s="16"/>
      <c r="LO1009" s="16"/>
      <c r="LP1009" s="16"/>
      <c r="LQ1009" s="16"/>
      <c r="LR1009" s="16"/>
      <c r="LS1009" s="16"/>
      <c r="LT1009" s="16"/>
      <c r="LU1009" s="16"/>
      <c r="LV1009" s="16"/>
      <c r="LW1009" s="16"/>
      <c r="LX1009" s="16"/>
      <c r="LY1009" s="16"/>
      <c r="LZ1009" s="16"/>
      <c r="MA1009" s="16"/>
      <c r="MB1009" s="16"/>
      <c r="MC1009" s="16"/>
      <c r="MD1009" s="16"/>
      <c r="ME1009" s="16"/>
      <c r="MF1009" s="16"/>
      <c r="MG1009" s="16"/>
      <c r="MH1009" s="16"/>
      <c r="MI1009" s="16"/>
      <c r="MJ1009" s="16"/>
      <c r="MK1009" s="16"/>
      <c r="ML1009" s="16"/>
      <c r="MM1009" s="16"/>
      <c r="MN1009" s="16"/>
      <c r="MO1009" s="16"/>
      <c r="MP1009" s="16"/>
      <c r="MQ1009" s="16"/>
      <c r="MR1009" s="16"/>
      <c r="MS1009" s="16"/>
      <c r="MT1009" s="16"/>
      <c r="MU1009" s="16"/>
      <c r="MV1009" s="16"/>
      <c r="MW1009" s="16"/>
      <c r="MX1009" s="16"/>
      <c r="MY1009" s="16"/>
      <c r="MZ1009" s="16"/>
      <c r="NA1009" s="16"/>
      <c r="NB1009" s="16"/>
      <c r="NC1009" s="16"/>
      <c r="ND1009" s="16"/>
      <c r="NE1009" s="16"/>
      <c r="NF1009" s="16"/>
      <c r="NG1009" s="16"/>
      <c r="NH1009" s="16"/>
      <c r="NI1009" s="16"/>
      <c r="NJ1009" s="16"/>
      <c r="NK1009" s="16"/>
      <c r="NL1009" s="16"/>
      <c r="NM1009" s="16"/>
      <c r="NN1009" s="16"/>
      <c r="NO1009" s="16"/>
      <c r="NP1009" s="16"/>
      <c r="NQ1009" s="16"/>
      <c r="NR1009" s="16"/>
      <c r="NS1009" s="16"/>
      <c r="NT1009" s="16"/>
      <c r="NU1009" s="16"/>
      <c r="NV1009" s="16"/>
      <c r="NW1009" s="16"/>
      <c r="NX1009" s="16"/>
      <c r="NY1009" s="16"/>
      <c r="NZ1009" s="16"/>
      <c r="OA1009" s="16"/>
      <c r="OB1009" s="16"/>
      <c r="OC1009" s="16"/>
      <c r="OD1009" s="16"/>
      <c r="OE1009" s="16"/>
      <c r="OF1009" s="16"/>
      <c r="OG1009" s="16"/>
      <c r="OH1009" s="16"/>
      <c r="OI1009" s="16"/>
      <c r="OJ1009" s="16"/>
      <c r="OK1009" s="16"/>
      <c r="OL1009" s="16"/>
      <c r="OM1009" s="16"/>
      <c r="ON1009" s="16"/>
      <c r="OO1009" s="16"/>
      <c r="OP1009" s="16"/>
      <c r="OQ1009" s="16"/>
      <c r="OR1009" s="16"/>
      <c r="OS1009" s="16"/>
      <c r="OT1009" s="16"/>
      <c r="OU1009" s="16"/>
      <c r="OV1009" s="16"/>
      <c r="OW1009" s="16"/>
      <c r="OX1009" s="16"/>
      <c r="OY1009" s="16"/>
      <c r="OZ1009" s="16"/>
      <c r="PA1009" s="16"/>
      <c r="PB1009" s="16"/>
      <c r="PC1009" s="16"/>
      <c r="PD1009" s="16"/>
      <c r="PE1009" s="16"/>
      <c r="PF1009" s="16"/>
      <c r="PG1009" s="16"/>
      <c r="PH1009" s="16"/>
      <c r="PI1009" s="16"/>
      <c r="PJ1009" s="16"/>
      <c r="PK1009" s="16"/>
      <c r="PL1009" s="16"/>
      <c r="PM1009" s="16"/>
      <c r="PN1009" s="16"/>
      <c r="PO1009" s="16"/>
      <c r="PP1009" s="16"/>
      <c r="PQ1009" s="16"/>
      <c r="PR1009" s="16"/>
      <c r="PS1009" s="16"/>
      <c r="PT1009" s="16"/>
      <c r="PU1009" s="16"/>
      <c r="PV1009" s="16"/>
      <c r="PW1009" s="16"/>
      <c r="PX1009" s="16"/>
      <c r="PY1009" s="16"/>
      <c r="PZ1009" s="16"/>
      <c r="QA1009" s="16"/>
      <c r="QB1009" s="16"/>
      <c r="QC1009" s="16"/>
      <c r="QD1009" s="16"/>
      <c r="QE1009" s="16"/>
      <c r="QF1009" s="16"/>
      <c r="QG1009" s="16"/>
      <c r="QH1009" s="16"/>
      <c r="QI1009" s="16"/>
      <c r="QJ1009" s="16"/>
      <c r="QK1009" s="16"/>
      <c r="QL1009" s="16"/>
      <c r="QM1009" s="16"/>
      <c r="QN1009" s="16"/>
      <c r="QO1009" s="16"/>
      <c r="QP1009" s="16"/>
      <c r="QQ1009" s="16"/>
      <c r="QR1009" s="16"/>
      <c r="QS1009" s="16"/>
      <c r="QT1009" s="16"/>
      <c r="QU1009" s="16"/>
      <c r="QV1009" s="16"/>
      <c r="QW1009" s="16"/>
      <c r="QX1009" s="16"/>
      <c r="QY1009" s="16"/>
      <c r="QZ1009" s="16"/>
      <c r="RA1009" s="16"/>
      <c r="RB1009" s="16"/>
      <c r="RC1009" s="16"/>
      <c r="RD1009" s="16"/>
      <c r="RE1009" s="16"/>
      <c r="RF1009" s="16"/>
      <c r="RG1009" s="16"/>
      <c r="RH1009" s="16"/>
      <c r="RI1009" s="16"/>
      <c r="RJ1009" s="16"/>
      <c r="RK1009" s="16"/>
      <c r="RL1009" s="16"/>
      <c r="RM1009" s="16"/>
      <c r="RN1009" s="16"/>
      <c r="RO1009" s="16"/>
      <c r="RP1009" s="16"/>
      <c r="RQ1009" s="16"/>
      <c r="RR1009" s="16"/>
      <c r="RS1009" s="16"/>
      <c r="RT1009" s="16"/>
      <c r="RU1009" s="16"/>
      <c r="RV1009" s="16"/>
      <c r="RW1009" s="16"/>
      <c r="RX1009" s="16"/>
      <c r="RY1009" s="16"/>
      <c r="RZ1009" s="16"/>
      <c r="SA1009" s="16"/>
      <c r="SB1009" s="16"/>
      <c r="SC1009" s="16"/>
      <c r="SD1009" s="16"/>
      <c r="SE1009" s="16"/>
      <c r="SF1009" s="16"/>
      <c r="SG1009" s="16"/>
      <c r="SH1009" s="16"/>
      <c r="SI1009" s="16"/>
      <c r="SJ1009" s="16"/>
      <c r="SK1009" s="16"/>
      <c r="SL1009" s="16"/>
      <c r="SM1009" s="16"/>
      <c r="SN1009" s="16"/>
      <c r="SO1009" s="16"/>
      <c r="SP1009" s="16"/>
      <c r="SQ1009" s="16"/>
      <c r="SR1009" s="16"/>
      <c r="SS1009" s="16"/>
      <c r="ST1009" s="16"/>
      <c r="SU1009" s="16"/>
      <c r="SV1009" s="16"/>
      <c r="SW1009" s="16"/>
      <c r="SX1009" s="16"/>
      <c r="SY1009" s="16"/>
      <c r="SZ1009" s="16"/>
      <c r="TA1009" s="16"/>
      <c r="TB1009" s="16"/>
      <c r="TC1009" s="16"/>
      <c r="TD1009" s="16"/>
      <c r="TE1009" s="16"/>
      <c r="TF1009" s="16"/>
      <c r="TG1009" s="16"/>
      <c r="TH1009" s="16"/>
      <c r="TI1009" s="16"/>
      <c r="TJ1009" s="16"/>
      <c r="TK1009" s="16"/>
      <c r="TL1009" s="16"/>
      <c r="TM1009" s="16"/>
      <c r="TN1009" s="16"/>
      <c r="TO1009" s="16"/>
      <c r="TP1009" s="16"/>
      <c r="TQ1009" s="16"/>
      <c r="TR1009" s="16"/>
      <c r="TS1009" s="16"/>
      <c r="TT1009" s="16"/>
      <c r="TU1009" s="16"/>
      <c r="TV1009" s="16"/>
      <c r="TW1009" s="16"/>
      <c r="TX1009" s="16"/>
      <c r="TY1009" s="16"/>
      <c r="TZ1009" s="16"/>
      <c r="UA1009" s="16"/>
      <c r="UB1009" s="16"/>
      <c r="UC1009" s="16"/>
      <c r="UD1009" s="16"/>
      <c r="UE1009" s="16"/>
      <c r="UF1009" s="16"/>
      <c r="UG1009" s="16"/>
      <c r="UH1009" s="16"/>
      <c r="UI1009" s="16"/>
      <c r="UJ1009" s="16"/>
      <c r="UK1009" s="16"/>
      <c r="UL1009" s="16"/>
      <c r="UM1009" s="16"/>
      <c r="UN1009" s="16"/>
      <c r="UO1009" s="16"/>
      <c r="UP1009" s="16"/>
      <c r="UQ1009" s="16"/>
      <c r="UR1009" s="16"/>
      <c r="US1009" s="16"/>
      <c r="UT1009" s="16"/>
      <c r="UU1009" s="16"/>
      <c r="UV1009" s="16"/>
      <c r="UW1009" s="16"/>
      <c r="UX1009" s="16"/>
      <c r="UY1009" s="16"/>
      <c r="UZ1009" s="16"/>
      <c r="VA1009" s="16"/>
      <c r="VB1009" s="16"/>
      <c r="VC1009" s="16"/>
      <c r="VD1009" s="16"/>
      <c r="VE1009" s="16"/>
      <c r="VF1009" s="16"/>
      <c r="VG1009" s="16"/>
      <c r="VH1009" s="16"/>
      <c r="VI1009" s="16"/>
      <c r="VJ1009" s="16"/>
      <c r="VK1009" s="16"/>
      <c r="VL1009" s="16"/>
      <c r="VM1009" s="16"/>
      <c r="VN1009" s="16"/>
      <c r="VO1009" s="16"/>
      <c r="VP1009" s="16"/>
      <c r="VQ1009" s="16"/>
      <c r="VR1009" s="16"/>
      <c r="VS1009" s="16"/>
      <c r="VT1009" s="16"/>
      <c r="VU1009" s="16"/>
      <c r="VV1009" s="16"/>
      <c r="VW1009" s="16"/>
      <c r="VX1009" s="16"/>
      <c r="VY1009" s="16"/>
      <c r="VZ1009" s="16"/>
      <c r="WA1009" s="16"/>
      <c r="WB1009" s="16"/>
      <c r="WC1009" s="16"/>
      <c r="WD1009" s="16"/>
      <c r="WE1009" s="16"/>
      <c r="WF1009" s="16"/>
      <c r="WG1009" s="16"/>
      <c r="WH1009" s="16"/>
      <c r="WI1009" s="16"/>
      <c r="WJ1009" s="16"/>
      <c r="WK1009" s="16"/>
      <c r="WL1009" s="16"/>
      <c r="WM1009" s="16"/>
      <c r="WN1009" s="16"/>
      <c r="WO1009" s="16"/>
      <c r="WP1009" s="16"/>
      <c r="WQ1009" s="16"/>
      <c r="WR1009" s="16"/>
      <c r="WS1009" s="16"/>
      <c r="WT1009" s="16"/>
      <c r="WU1009" s="16"/>
      <c r="WV1009" s="16"/>
      <c r="WW1009" s="16"/>
      <c r="WX1009" s="16"/>
      <c r="WY1009" s="16"/>
      <c r="WZ1009" s="16"/>
      <c r="XA1009" s="16"/>
      <c r="XB1009" s="16"/>
      <c r="XC1009" s="16"/>
      <c r="XD1009" s="16"/>
      <c r="XE1009" s="16"/>
      <c r="XF1009" s="16"/>
      <c r="XG1009" s="16"/>
      <c r="XH1009" s="16"/>
      <c r="XI1009" s="16"/>
      <c r="XJ1009" s="16"/>
      <c r="XK1009" s="16"/>
      <c r="XL1009" s="16"/>
      <c r="XM1009" s="16"/>
      <c r="XN1009" s="16"/>
      <c r="XO1009" s="16"/>
      <c r="XP1009" s="16"/>
      <c r="XQ1009" s="16"/>
      <c r="XR1009" s="16"/>
      <c r="XS1009" s="16"/>
      <c r="XT1009" s="16"/>
      <c r="XU1009" s="16"/>
      <c r="XV1009" s="16"/>
      <c r="XW1009" s="16"/>
      <c r="XX1009" s="16"/>
      <c r="XY1009" s="16"/>
      <c r="XZ1009" s="16"/>
      <c r="YA1009" s="16"/>
      <c r="YB1009" s="16"/>
      <c r="YC1009" s="16"/>
      <c r="YD1009" s="16"/>
      <c r="YE1009" s="16"/>
      <c r="YF1009" s="16"/>
      <c r="YG1009" s="16"/>
      <c r="YH1009" s="16"/>
      <c r="YI1009" s="16"/>
      <c r="YJ1009" s="16"/>
      <c r="YK1009" s="16"/>
      <c r="YL1009" s="16"/>
      <c r="YM1009" s="16"/>
      <c r="YN1009" s="16"/>
      <c r="YO1009" s="16"/>
      <c r="YP1009" s="16"/>
      <c r="YQ1009" s="16"/>
      <c r="YR1009" s="16"/>
      <c r="YS1009" s="16"/>
      <c r="YT1009" s="16"/>
      <c r="YU1009" s="16"/>
      <c r="YV1009" s="16"/>
      <c r="YW1009" s="16"/>
      <c r="YX1009" s="16"/>
      <c r="YY1009" s="16"/>
      <c r="YZ1009" s="16"/>
      <c r="ZA1009" s="16"/>
      <c r="ZB1009" s="16"/>
      <c r="ZC1009" s="16"/>
      <c r="ZD1009" s="16"/>
      <c r="ZE1009" s="16"/>
      <c r="ZF1009" s="16"/>
      <c r="ZG1009" s="16"/>
      <c r="ZH1009" s="16"/>
      <c r="ZI1009" s="16"/>
      <c r="ZJ1009" s="16"/>
      <c r="ZK1009" s="16"/>
      <c r="ZL1009" s="16"/>
      <c r="ZM1009" s="16"/>
      <c r="ZN1009" s="16"/>
      <c r="ZO1009" s="16"/>
      <c r="ZP1009" s="16"/>
      <c r="ZQ1009" s="16"/>
      <c r="ZR1009" s="16"/>
      <c r="ZS1009" s="16"/>
      <c r="ZT1009" s="16"/>
      <c r="ZU1009" s="16"/>
      <c r="ZV1009" s="16"/>
      <c r="ZW1009" s="16"/>
      <c r="ZX1009" s="16"/>
      <c r="ZY1009" s="16"/>
      <c r="ZZ1009" s="16"/>
      <c r="AAA1009" s="16"/>
      <c r="AAB1009" s="16"/>
      <c r="AAC1009" s="16"/>
      <c r="AAD1009" s="16"/>
      <c r="AAE1009" s="16"/>
      <c r="AAF1009" s="16"/>
      <c r="AAG1009" s="16"/>
      <c r="AAH1009" s="16"/>
      <c r="AAI1009" s="16"/>
      <c r="AAJ1009" s="16"/>
      <c r="AAK1009" s="16"/>
      <c r="AAL1009" s="16"/>
      <c r="AAM1009" s="16"/>
      <c r="AAN1009" s="16"/>
      <c r="AAO1009" s="16"/>
      <c r="AAP1009" s="16"/>
      <c r="AAQ1009" s="16"/>
      <c r="AAR1009" s="16"/>
      <c r="AAS1009" s="16"/>
      <c r="AAT1009" s="16"/>
      <c r="AAU1009" s="16"/>
      <c r="AAV1009" s="16"/>
      <c r="AAW1009" s="16"/>
      <c r="AAX1009" s="16"/>
      <c r="AAY1009" s="16"/>
      <c r="AAZ1009" s="16"/>
      <c r="ABA1009" s="16"/>
      <c r="ABB1009" s="16"/>
      <c r="ABC1009" s="16"/>
      <c r="ABD1009" s="16"/>
      <c r="ABE1009" s="16"/>
      <c r="ABF1009" s="16"/>
      <c r="ABG1009" s="16"/>
      <c r="ABH1009" s="16"/>
      <c r="ABI1009" s="16"/>
      <c r="ABJ1009" s="16"/>
      <c r="ABK1009" s="16"/>
      <c r="ABL1009" s="16"/>
      <c r="ABM1009" s="16"/>
      <c r="ABN1009" s="16"/>
      <c r="ABO1009" s="16"/>
      <c r="ABP1009" s="16"/>
      <c r="ABQ1009" s="16"/>
      <c r="ABR1009" s="16"/>
      <c r="ABS1009" s="16"/>
      <c r="ABT1009" s="16"/>
      <c r="ABU1009" s="16"/>
      <c r="ABV1009" s="16"/>
      <c r="ABW1009" s="16"/>
      <c r="ABX1009" s="16"/>
      <c r="ABY1009" s="16"/>
      <c r="ABZ1009" s="16"/>
      <c r="ACA1009" s="16"/>
      <c r="ACB1009" s="16"/>
      <c r="ACC1009" s="16"/>
      <c r="ACD1009" s="16"/>
      <c r="ACE1009" s="16"/>
      <c r="ACF1009" s="16"/>
      <c r="ACG1009" s="16"/>
      <c r="ACH1009" s="16"/>
      <c r="ACI1009" s="16"/>
      <c r="ACJ1009" s="16"/>
      <c r="ACK1009" s="16"/>
      <c r="ACL1009" s="16"/>
      <c r="ACM1009" s="16"/>
      <c r="ACN1009" s="16"/>
      <c r="ACO1009" s="16"/>
      <c r="ACP1009" s="16"/>
      <c r="ACQ1009" s="16"/>
      <c r="ACR1009" s="16"/>
      <c r="ACS1009" s="16"/>
      <c r="ACT1009" s="16"/>
      <c r="ACU1009" s="16"/>
      <c r="ACV1009" s="16"/>
      <c r="ACW1009" s="16"/>
      <c r="ACX1009" s="16"/>
      <c r="ACY1009" s="16"/>
      <c r="ACZ1009" s="16"/>
      <c r="ADA1009" s="16"/>
      <c r="ADB1009" s="16"/>
      <c r="ADC1009" s="16"/>
      <c r="ADD1009" s="16"/>
      <c r="ADE1009" s="16"/>
      <c r="ADF1009" s="16"/>
      <c r="ADG1009" s="16"/>
      <c r="ADH1009" s="16"/>
      <c r="ADI1009" s="16"/>
      <c r="ADJ1009" s="16"/>
      <c r="ADK1009" s="16"/>
      <c r="ADL1009" s="16"/>
      <c r="ADM1009" s="16"/>
      <c r="ADN1009" s="16"/>
      <c r="ADO1009" s="16"/>
      <c r="ADP1009" s="16"/>
      <c r="ADQ1009" s="16"/>
      <c r="ADR1009" s="16"/>
      <c r="ADS1009" s="16"/>
      <c r="ADT1009" s="16"/>
      <c r="ADU1009" s="16"/>
      <c r="ADV1009" s="16"/>
      <c r="ADW1009" s="16"/>
      <c r="ADX1009" s="16"/>
      <c r="ADY1009" s="16"/>
      <c r="ADZ1009" s="16"/>
      <c r="AEA1009" s="16"/>
      <c r="AEB1009" s="16"/>
      <c r="AEC1009" s="16"/>
      <c r="AED1009" s="16"/>
      <c r="AEE1009" s="16"/>
      <c r="AEF1009" s="16"/>
      <c r="AEG1009" s="16"/>
      <c r="AEH1009" s="16"/>
      <c r="AEI1009" s="16"/>
      <c r="AEJ1009" s="16"/>
      <c r="AEK1009" s="16"/>
      <c r="AEL1009" s="16"/>
      <c r="AEM1009" s="16"/>
      <c r="AEN1009" s="16"/>
      <c r="AEO1009" s="16"/>
      <c r="AEP1009" s="16"/>
      <c r="AEQ1009" s="16"/>
      <c r="AER1009" s="16"/>
      <c r="AES1009" s="16"/>
      <c r="AET1009" s="16"/>
      <c r="AEU1009" s="16"/>
      <c r="AEV1009" s="16"/>
      <c r="AEW1009" s="16"/>
      <c r="AEX1009" s="16"/>
      <c r="AEY1009" s="16"/>
      <c r="AEZ1009" s="16"/>
      <c r="AFA1009" s="16"/>
      <c r="AFB1009" s="16"/>
      <c r="AFC1009" s="16"/>
      <c r="AFD1009" s="16"/>
      <c r="AFE1009" s="16"/>
      <c r="AFF1009" s="16"/>
      <c r="AFG1009" s="16"/>
      <c r="AFH1009" s="16"/>
      <c r="AFI1009" s="16"/>
      <c r="AFJ1009" s="16"/>
      <c r="AFK1009" s="16"/>
      <c r="AFL1009" s="16"/>
      <c r="AFM1009" s="16"/>
      <c r="AFN1009" s="16"/>
      <c r="AFO1009" s="16"/>
      <c r="AFP1009" s="16"/>
      <c r="AFQ1009" s="16"/>
      <c r="AFR1009" s="16"/>
      <c r="AFS1009" s="16"/>
      <c r="AFT1009" s="16"/>
      <c r="AFU1009" s="16"/>
      <c r="AFV1009" s="16"/>
      <c r="AFW1009" s="16"/>
      <c r="AFX1009" s="16"/>
      <c r="AFY1009" s="16"/>
      <c r="AFZ1009" s="16"/>
      <c r="AGA1009" s="16"/>
      <c r="AGB1009" s="16"/>
      <c r="AGC1009" s="16"/>
      <c r="AGD1009" s="16"/>
      <c r="AGE1009" s="16"/>
      <c r="AGF1009" s="16"/>
      <c r="AGG1009" s="16"/>
      <c r="AGH1009" s="16"/>
      <c r="AGI1009" s="16"/>
      <c r="AGJ1009" s="16"/>
      <c r="AGK1009" s="16"/>
      <c r="AGL1009" s="16"/>
      <c r="AGM1009" s="16"/>
      <c r="AGN1009" s="16"/>
      <c r="AGO1009" s="16"/>
      <c r="AGP1009" s="16"/>
      <c r="AGQ1009" s="16"/>
      <c r="AGR1009" s="16"/>
      <c r="AGS1009" s="16"/>
      <c r="AGT1009" s="16"/>
      <c r="AGU1009" s="16"/>
      <c r="AGV1009" s="16"/>
      <c r="AGW1009" s="16"/>
      <c r="AGX1009" s="16"/>
      <c r="AGY1009" s="16"/>
      <c r="AGZ1009" s="16"/>
      <c r="AHA1009" s="16"/>
      <c r="AHB1009" s="16"/>
      <c r="AHC1009" s="16"/>
      <c r="AHD1009" s="16"/>
      <c r="AHE1009" s="16"/>
      <c r="AHF1009" s="16"/>
      <c r="AHG1009" s="16"/>
      <c r="AHH1009" s="16"/>
      <c r="AHI1009" s="16"/>
      <c r="AHJ1009" s="16"/>
      <c r="AHK1009" s="16"/>
      <c r="AHL1009" s="16"/>
      <c r="AHM1009" s="16"/>
      <c r="AHN1009" s="16"/>
      <c r="AHO1009" s="16"/>
      <c r="AHP1009" s="16"/>
      <c r="AHQ1009" s="16"/>
      <c r="AHR1009" s="16"/>
      <c r="AHS1009" s="16"/>
      <c r="AHT1009" s="16"/>
      <c r="AHU1009" s="16"/>
      <c r="AHV1009" s="16"/>
      <c r="AHW1009" s="16"/>
      <c r="AHX1009" s="16"/>
      <c r="AHY1009" s="16"/>
      <c r="AHZ1009" s="16"/>
      <c r="AIA1009" s="16"/>
      <c r="AIB1009" s="16"/>
      <c r="AIC1009" s="16"/>
      <c r="AID1009" s="16"/>
      <c r="AIE1009" s="16"/>
      <c r="AIF1009" s="16"/>
      <c r="AIG1009" s="16"/>
      <c r="AIH1009" s="16"/>
      <c r="AII1009" s="16"/>
      <c r="AIJ1009" s="16"/>
      <c r="AIK1009" s="16"/>
      <c r="AIL1009" s="16"/>
      <c r="AIM1009" s="16"/>
      <c r="AIN1009" s="16"/>
      <c r="AIO1009" s="16"/>
      <c r="AIP1009" s="16"/>
      <c r="AIQ1009" s="16"/>
      <c r="AIR1009" s="16"/>
      <c r="AIS1009" s="16"/>
      <c r="AIT1009" s="16"/>
      <c r="AIU1009" s="16"/>
      <c r="AIV1009" s="16"/>
      <c r="AIW1009" s="16"/>
      <c r="AIX1009" s="16"/>
      <c r="AIY1009" s="16"/>
      <c r="AIZ1009" s="16"/>
      <c r="AJA1009" s="16"/>
      <c r="AJB1009" s="16"/>
      <c r="AJC1009" s="16"/>
      <c r="AJD1009" s="16"/>
      <c r="AJE1009" s="16"/>
      <c r="AJF1009" s="16"/>
      <c r="AJG1009" s="16"/>
      <c r="AJH1009" s="16"/>
      <c r="AJI1009" s="16"/>
      <c r="AJJ1009" s="16"/>
      <c r="AJK1009" s="16"/>
      <c r="AJL1009" s="16"/>
      <c r="AJM1009" s="16"/>
      <c r="AJN1009" s="16"/>
      <c r="AJO1009" s="16"/>
      <c r="AJP1009" s="16"/>
      <c r="AJQ1009" s="16"/>
      <c r="AJR1009" s="16"/>
      <c r="AJS1009" s="16"/>
      <c r="AJT1009" s="16"/>
      <c r="AJU1009" s="16"/>
      <c r="AJV1009" s="16"/>
      <c r="AJW1009" s="16"/>
      <c r="AJX1009" s="16"/>
      <c r="AJY1009" s="16"/>
      <c r="AJZ1009" s="16"/>
      <c r="AKA1009" s="16"/>
      <c r="AKB1009" s="16"/>
      <c r="AKC1009" s="16"/>
      <c r="AKD1009" s="16"/>
      <c r="AKE1009" s="16"/>
      <c r="AKF1009" s="16"/>
      <c r="AKG1009" s="16"/>
      <c r="AKH1009" s="16"/>
      <c r="AKI1009" s="16"/>
      <c r="AKJ1009" s="16"/>
      <c r="AKK1009" s="16"/>
      <c r="AKL1009" s="16"/>
      <c r="AKM1009" s="16"/>
      <c r="AKN1009" s="16"/>
      <c r="AKO1009" s="16"/>
      <c r="AKP1009" s="16"/>
      <c r="AKQ1009" s="16"/>
      <c r="AKR1009" s="16"/>
      <c r="AKS1009" s="16"/>
      <c r="AKT1009" s="16"/>
      <c r="AKU1009" s="16"/>
      <c r="AKV1009" s="16"/>
      <c r="AKW1009" s="16"/>
      <c r="AKX1009" s="16"/>
      <c r="AKY1009" s="16"/>
      <c r="AKZ1009" s="16"/>
      <c r="ALA1009" s="16"/>
      <c r="ALB1009" s="16"/>
      <c r="ALC1009" s="16"/>
      <c r="ALD1009" s="16"/>
      <c r="ALE1009" s="16"/>
      <c r="ALF1009" s="16"/>
      <c r="ALG1009" s="16"/>
      <c r="ALH1009" s="16"/>
      <c r="ALI1009" s="16"/>
      <c r="ALJ1009" s="16"/>
      <c r="ALK1009" s="16"/>
      <c r="ALL1009" s="16"/>
      <c r="ALM1009" s="16"/>
      <c r="ALN1009" s="16"/>
      <c r="ALO1009" s="16"/>
      <c r="ALP1009" s="16"/>
      <c r="ALQ1009" s="16"/>
      <c r="ALR1009" s="16"/>
      <c r="ALS1009" s="16"/>
      <c r="ALT1009" s="16"/>
      <c r="ALU1009" s="16"/>
      <c r="ALV1009" s="16"/>
      <c r="ALW1009" s="16"/>
      <c r="ALX1009" s="16"/>
      <c r="ALY1009" s="16"/>
      <c r="ALZ1009" s="16"/>
      <c r="AMA1009" s="16"/>
      <c r="AMB1009" s="16"/>
      <c r="AMC1009" s="16"/>
      <c r="AMD1009" s="16"/>
      <c r="AME1009" s="16"/>
      <c r="AMF1009" s="16"/>
      <c r="AMG1009" s="16"/>
      <c r="AMH1009" s="16"/>
      <c r="AMI1009" s="16"/>
    </row>
    <row r="1010" spans="1:1023" ht="15" customHeight="1">
      <c r="A1010" s="16"/>
      <c r="B1010" s="16"/>
      <c r="C1010" s="17"/>
      <c r="D1010" s="17"/>
      <c r="E1010" s="73"/>
      <c r="F1010" s="17"/>
      <c r="G1010" s="17"/>
      <c r="H1010" s="17"/>
      <c r="I1010" s="17"/>
      <c r="J1010" s="18"/>
      <c r="K1010" s="18"/>
      <c r="L1010" s="18"/>
      <c r="M1010" s="18"/>
      <c r="N1010" s="18"/>
      <c r="O1010" s="17"/>
      <c r="P1010" s="17"/>
      <c r="Q1010" s="17"/>
      <c r="R1010" s="17"/>
      <c r="S1010" s="17"/>
      <c r="T1010" s="17"/>
    </row>
    <row r="1011" spans="1:1023" ht="15" customHeight="1">
      <c r="A1011" s="16"/>
      <c r="B1011" s="16"/>
      <c r="C1011" s="17"/>
      <c r="D1011" s="17"/>
      <c r="E1011" s="73"/>
      <c r="F1011" s="17"/>
      <c r="G1011" s="17"/>
      <c r="H1011" s="17"/>
      <c r="I1011" s="17"/>
      <c r="J1011" s="18"/>
      <c r="K1011" s="18"/>
      <c r="L1011" s="18"/>
      <c r="M1011" s="18"/>
      <c r="N1011" s="18"/>
      <c r="O1011" s="17"/>
      <c r="P1011" s="17"/>
      <c r="Q1011" s="17"/>
      <c r="R1011" s="17"/>
      <c r="S1011" s="17"/>
      <c r="T1011" s="17"/>
    </row>
    <row r="1012" spans="1:1023" ht="15" customHeight="1">
      <c r="A1012" s="16"/>
      <c r="B1012" s="16"/>
      <c r="C1012" s="17"/>
      <c r="D1012" s="17"/>
      <c r="E1012" s="73"/>
      <c r="F1012" s="17"/>
      <c r="G1012" s="17"/>
      <c r="H1012" s="17"/>
      <c r="I1012" s="17"/>
      <c r="J1012" s="18"/>
      <c r="K1012" s="18"/>
      <c r="L1012" s="18"/>
      <c r="M1012" s="18"/>
      <c r="N1012" s="18"/>
      <c r="O1012" s="17"/>
      <c r="P1012" s="17"/>
      <c r="Q1012" s="17"/>
      <c r="R1012" s="17"/>
      <c r="S1012" s="17"/>
      <c r="T1012" s="17"/>
    </row>
    <row r="1013" spans="1:1023" ht="15" customHeight="1">
      <c r="A1013" s="16"/>
      <c r="B1013" s="16"/>
      <c r="C1013" s="17"/>
      <c r="D1013" s="17"/>
      <c r="E1013" s="73"/>
      <c r="F1013" s="17"/>
      <c r="G1013" s="17"/>
      <c r="H1013" s="17"/>
      <c r="I1013" s="17"/>
      <c r="J1013" s="18"/>
      <c r="K1013" s="18"/>
      <c r="L1013" s="18"/>
      <c r="M1013" s="18"/>
      <c r="N1013" s="18"/>
      <c r="O1013" s="17"/>
      <c r="P1013" s="17"/>
      <c r="Q1013" s="17"/>
      <c r="R1013" s="17"/>
      <c r="S1013" s="17"/>
      <c r="T1013" s="17"/>
    </row>
    <row r="1014" spans="1:1023">
      <c r="A1014" s="16"/>
      <c r="B1014" s="16"/>
      <c r="C1014" s="17"/>
      <c r="D1014" s="17"/>
      <c r="E1014" s="73"/>
      <c r="F1014" s="17"/>
      <c r="G1014" s="17"/>
      <c r="H1014" s="17"/>
      <c r="I1014" s="17"/>
      <c r="J1014" s="18"/>
      <c r="K1014" s="18"/>
      <c r="L1014" s="18"/>
      <c r="M1014" s="18"/>
      <c r="N1014" s="18"/>
      <c r="O1014" s="17"/>
      <c r="P1014" s="17"/>
      <c r="Q1014" s="17"/>
      <c r="R1014" s="17"/>
      <c r="S1014" s="17"/>
      <c r="T1014" s="17"/>
    </row>
    <row r="1015" spans="1:1023">
      <c r="A1015" s="16"/>
      <c r="B1015" s="16"/>
      <c r="C1015" s="17"/>
      <c r="D1015" s="17"/>
      <c r="E1015" s="73"/>
      <c r="F1015" s="17"/>
      <c r="G1015" s="17"/>
      <c r="H1015" s="17"/>
      <c r="I1015" s="17"/>
      <c r="J1015" s="18"/>
      <c r="K1015" s="18"/>
      <c r="L1015" s="18"/>
      <c r="M1015" s="18"/>
      <c r="N1015" s="18"/>
      <c r="O1015" s="17"/>
      <c r="P1015" s="17"/>
      <c r="Q1015" s="17"/>
      <c r="R1015" s="17"/>
      <c r="S1015" s="17"/>
      <c r="T1015" s="17"/>
    </row>
    <row r="1016" spans="1:1023">
      <c r="A1016" s="16"/>
      <c r="B1016" s="16"/>
      <c r="C1016" s="17"/>
      <c r="D1016" s="17"/>
      <c r="E1016" s="73"/>
      <c r="F1016" s="17"/>
      <c r="G1016" s="17"/>
      <c r="H1016" s="17"/>
      <c r="I1016" s="17"/>
      <c r="J1016" s="18"/>
      <c r="K1016" s="18"/>
      <c r="L1016" s="18"/>
      <c r="M1016" s="18"/>
      <c r="N1016" s="18"/>
      <c r="O1016" s="17"/>
      <c r="P1016" s="17"/>
      <c r="Q1016" s="17"/>
      <c r="R1016" s="17"/>
      <c r="S1016" s="17"/>
      <c r="T1016" s="17"/>
    </row>
    <row r="1017" spans="1:1023">
      <c r="A1017" s="16"/>
      <c r="B1017" s="16"/>
      <c r="C1017" s="17"/>
      <c r="D1017" s="17"/>
      <c r="E1017" s="73"/>
      <c r="F1017" s="17"/>
      <c r="G1017" s="17"/>
      <c r="H1017" s="17"/>
      <c r="I1017" s="17"/>
      <c r="J1017" s="18"/>
      <c r="K1017" s="18"/>
      <c r="L1017" s="18"/>
      <c r="M1017" s="18"/>
      <c r="N1017" s="18"/>
      <c r="O1017" s="17"/>
      <c r="P1017" s="17"/>
      <c r="Q1017" s="17"/>
      <c r="R1017" s="17"/>
      <c r="S1017" s="17"/>
      <c r="T1017" s="17"/>
    </row>
    <row r="1018" spans="1:1023">
      <c r="A1018" s="16"/>
      <c r="B1018" s="16"/>
      <c r="C1018" s="17"/>
      <c r="D1018" s="17"/>
      <c r="E1018" s="73"/>
      <c r="F1018" s="17"/>
      <c r="G1018" s="17"/>
      <c r="H1018" s="17"/>
      <c r="I1018" s="17"/>
      <c r="J1018" s="18"/>
      <c r="K1018" s="18"/>
      <c r="L1018" s="18"/>
      <c r="M1018" s="18"/>
      <c r="N1018" s="18"/>
      <c r="O1018" s="17"/>
      <c r="P1018" s="17"/>
      <c r="Q1018" s="17"/>
      <c r="R1018" s="17"/>
      <c r="S1018" s="17"/>
      <c r="T1018" s="17"/>
    </row>
    <row r="1019" spans="1:1023">
      <c r="A1019" s="16"/>
      <c r="B1019" s="16"/>
      <c r="C1019" s="17"/>
      <c r="D1019" s="17"/>
      <c r="E1019" s="73"/>
      <c r="F1019" s="17"/>
      <c r="G1019" s="17"/>
      <c r="H1019" s="17"/>
      <c r="I1019" s="17"/>
      <c r="J1019" s="18"/>
      <c r="K1019" s="18"/>
      <c r="L1019" s="18"/>
      <c r="M1019" s="18"/>
      <c r="N1019" s="18"/>
      <c r="O1019" s="17"/>
      <c r="P1019" s="17"/>
      <c r="Q1019" s="17"/>
      <c r="R1019" s="17"/>
      <c r="S1019" s="17"/>
      <c r="T1019" s="17"/>
    </row>
    <row r="1020" spans="1:1023">
      <c r="A1020" s="16"/>
      <c r="B1020" s="16"/>
      <c r="C1020" s="17"/>
      <c r="D1020" s="17"/>
      <c r="E1020" s="73"/>
      <c r="F1020" s="17"/>
      <c r="G1020" s="17"/>
      <c r="H1020" s="17"/>
      <c r="I1020" s="17"/>
      <c r="J1020" s="18"/>
      <c r="K1020" s="18"/>
      <c r="L1020" s="18"/>
      <c r="M1020" s="18"/>
      <c r="N1020" s="18"/>
      <c r="O1020" s="17"/>
      <c r="P1020" s="17"/>
      <c r="Q1020" s="17"/>
      <c r="R1020" s="17"/>
      <c r="S1020" s="17"/>
      <c r="T1020" s="17"/>
    </row>
    <row r="1021" spans="1:1023">
      <c r="A1021" s="16"/>
      <c r="B1021" s="16"/>
      <c r="C1021" s="17"/>
      <c r="D1021" s="17"/>
      <c r="E1021" s="73"/>
      <c r="F1021" s="17"/>
      <c r="G1021" s="17"/>
      <c r="H1021" s="17"/>
      <c r="I1021" s="17"/>
      <c r="J1021" s="18"/>
      <c r="K1021" s="18"/>
      <c r="L1021" s="18"/>
      <c r="M1021" s="18"/>
      <c r="N1021" s="18"/>
      <c r="O1021" s="17"/>
      <c r="P1021" s="17"/>
      <c r="Q1021" s="17"/>
      <c r="R1021" s="17"/>
      <c r="S1021" s="17"/>
      <c r="T1021" s="17"/>
    </row>
    <row r="1022" spans="1:1023">
      <c r="A1022" s="16"/>
      <c r="B1022" s="16"/>
      <c r="C1022" s="17"/>
      <c r="D1022" s="17"/>
      <c r="E1022" s="73"/>
      <c r="F1022" s="17"/>
      <c r="G1022" s="17"/>
      <c r="H1022" s="17"/>
      <c r="I1022" s="17"/>
      <c r="J1022" s="18"/>
      <c r="K1022" s="18"/>
      <c r="L1022" s="18"/>
      <c r="M1022" s="18"/>
      <c r="N1022" s="18"/>
      <c r="O1022" s="17"/>
      <c r="P1022" s="17"/>
      <c r="Q1022" s="17"/>
      <c r="R1022" s="17"/>
      <c r="S1022" s="17"/>
      <c r="T1022" s="17"/>
    </row>
    <row r="1023" spans="1:1023">
      <c r="A1023" s="16"/>
      <c r="B1023" s="16"/>
      <c r="C1023" s="17"/>
      <c r="D1023" s="17"/>
      <c r="E1023" s="73"/>
      <c r="F1023" s="17"/>
      <c r="G1023" s="17"/>
      <c r="H1023" s="17"/>
      <c r="I1023" s="17"/>
      <c r="J1023" s="18"/>
      <c r="K1023" s="18"/>
      <c r="L1023" s="18"/>
      <c r="M1023" s="18"/>
      <c r="N1023" s="18"/>
      <c r="O1023" s="17"/>
      <c r="P1023" s="17"/>
      <c r="Q1023" s="17"/>
      <c r="R1023" s="17"/>
      <c r="S1023" s="17"/>
      <c r="T1023" s="17"/>
    </row>
    <row r="1024" spans="1:1023">
      <c r="A1024" s="16"/>
      <c r="B1024" s="16"/>
      <c r="C1024" s="17"/>
      <c r="D1024" s="17"/>
      <c r="E1024" s="73"/>
      <c r="F1024" s="17"/>
      <c r="G1024" s="17"/>
      <c r="H1024" s="17"/>
      <c r="I1024" s="17"/>
      <c r="J1024" s="18"/>
      <c r="K1024" s="18"/>
      <c r="L1024" s="18"/>
      <c r="M1024" s="18"/>
      <c r="N1024" s="18"/>
      <c r="O1024" s="17"/>
      <c r="P1024" s="17"/>
      <c r="Q1024" s="17"/>
      <c r="R1024" s="17"/>
      <c r="S1024" s="17"/>
      <c r="T1024" s="17"/>
    </row>
    <row r="1025" spans="1:20">
      <c r="A1025" s="16"/>
      <c r="B1025" s="16"/>
      <c r="C1025" s="17"/>
      <c r="D1025" s="17"/>
      <c r="E1025" s="73"/>
      <c r="F1025" s="17"/>
      <c r="G1025" s="17"/>
      <c r="H1025" s="17"/>
      <c r="I1025" s="17"/>
      <c r="J1025" s="18"/>
      <c r="K1025" s="18"/>
      <c r="L1025" s="18"/>
      <c r="M1025" s="18"/>
      <c r="N1025" s="18"/>
      <c r="O1025" s="17"/>
      <c r="P1025" s="17"/>
      <c r="Q1025" s="17"/>
      <c r="R1025" s="17"/>
      <c r="S1025" s="17"/>
      <c r="T1025" s="17"/>
    </row>
    <row r="1026" spans="1:20">
      <c r="A1026" s="16"/>
      <c r="B1026" s="16"/>
      <c r="C1026" s="17"/>
      <c r="D1026" s="17"/>
      <c r="E1026" s="73"/>
      <c r="F1026" s="17"/>
      <c r="G1026" s="17"/>
      <c r="H1026" s="17"/>
      <c r="I1026" s="17"/>
      <c r="J1026" s="18"/>
      <c r="K1026" s="18"/>
      <c r="L1026" s="18"/>
      <c r="M1026" s="18"/>
      <c r="N1026" s="18"/>
      <c r="O1026" s="17"/>
      <c r="P1026" s="17"/>
      <c r="Q1026" s="17"/>
      <c r="R1026" s="17"/>
      <c r="S1026" s="17"/>
      <c r="T1026" s="17"/>
    </row>
    <row r="1027" spans="1:20">
      <c r="A1027" s="16"/>
      <c r="B1027" s="16"/>
      <c r="C1027" s="17"/>
      <c r="D1027" s="17"/>
      <c r="E1027" s="73"/>
      <c r="F1027" s="17"/>
      <c r="G1027" s="17"/>
      <c r="H1027" s="17"/>
      <c r="I1027" s="17"/>
      <c r="J1027" s="18"/>
      <c r="K1027" s="18"/>
      <c r="L1027" s="18"/>
      <c r="M1027" s="18"/>
      <c r="N1027" s="18"/>
      <c r="O1027" s="17"/>
      <c r="P1027" s="17"/>
      <c r="Q1027" s="17"/>
      <c r="R1027" s="17"/>
      <c r="S1027" s="17"/>
      <c r="T1027" s="17"/>
    </row>
    <row r="1028" spans="1:20">
      <c r="A1028" s="16"/>
      <c r="B1028" s="16"/>
      <c r="C1028" s="17"/>
      <c r="D1028" s="17"/>
      <c r="E1028" s="73"/>
      <c r="F1028" s="17"/>
      <c r="G1028" s="17"/>
      <c r="H1028" s="17"/>
      <c r="I1028" s="17"/>
      <c r="J1028" s="18"/>
      <c r="K1028" s="18"/>
      <c r="L1028" s="18"/>
      <c r="M1028" s="18"/>
      <c r="N1028" s="18"/>
      <c r="O1028" s="17"/>
      <c r="P1028" s="17"/>
      <c r="Q1028" s="17"/>
      <c r="R1028" s="17"/>
      <c r="S1028" s="17"/>
      <c r="T1028" s="17"/>
    </row>
    <row r="1029" spans="1:20">
      <c r="A1029" s="16"/>
      <c r="B1029" s="16"/>
      <c r="C1029" s="17"/>
      <c r="D1029" s="17"/>
      <c r="E1029" s="73"/>
      <c r="F1029" s="17"/>
      <c r="G1029" s="17"/>
      <c r="H1029" s="17"/>
      <c r="I1029" s="17"/>
      <c r="J1029" s="18"/>
      <c r="K1029" s="18"/>
      <c r="L1029" s="18"/>
      <c r="M1029" s="18"/>
      <c r="N1029" s="18"/>
      <c r="O1029" s="17"/>
      <c r="P1029" s="17"/>
      <c r="Q1029" s="17"/>
      <c r="R1029" s="17"/>
      <c r="S1029" s="17"/>
      <c r="T1029" s="17"/>
    </row>
    <row r="1030" spans="1:20">
      <c r="A1030" s="16"/>
      <c r="B1030" s="16"/>
      <c r="C1030" s="17"/>
      <c r="D1030" s="17"/>
      <c r="E1030" s="73"/>
      <c r="F1030" s="17"/>
      <c r="G1030" s="17"/>
      <c r="H1030" s="17"/>
      <c r="I1030" s="17"/>
      <c r="J1030" s="18"/>
      <c r="K1030" s="18"/>
      <c r="L1030" s="18"/>
      <c r="M1030" s="18"/>
      <c r="N1030" s="18"/>
      <c r="O1030" s="17"/>
      <c r="P1030" s="17"/>
      <c r="Q1030" s="17"/>
      <c r="R1030" s="17"/>
      <c r="S1030" s="17"/>
      <c r="T1030" s="17"/>
    </row>
    <row r="1031" spans="1:20">
      <c r="A1031" s="16"/>
      <c r="B1031" s="16"/>
      <c r="C1031" s="17"/>
      <c r="D1031" s="17"/>
      <c r="E1031" s="73"/>
      <c r="F1031" s="17"/>
      <c r="G1031" s="17"/>
      <c r="H1031" s="17"/>
      <c r="I1031" s="17"/>
      <c r="J1031" s="18"/>
      <c r="K1031" s="18"/>
      <c r="L1031" s="18"/>
      <c r="M1031" s="18"/>
      <c r="N1031" s="18"/>
      <c r="O1031" s="17"/>
      <c r="P1031" s="17"/>
      <c r="Q1031" s="17"/>
      <c r="R1031" s="17"/>
      <c r="S1031" s="17"/>
      <c r="T1031" s="17"/>
    </row>
    <row r="1032" spans="1:20">
      <c r="A1032" s="16"/>
      <c r="B1032" s="16"/>
      <c r="C1032" s="17"/>
      <c r="D1032" s="17"/>
      <c r="E1032" s="73"/>
      <c r="F1032" s="17"/>
      <c r="G1032" s="17"/>
      <c r="H1032" s="17"/>
      <c r="I1032" s="17"/>
      <c r="J1032" s="18"/>
      <c r="K1032" s="18"/>
      <c r="L1032" s="18"/>
      <c r="M1032" s="18"/>
      <c r="N1032" s="18"/>
      <c r="O1032" s="17"/>
      <c r="P1032" s="17"/>
      <c r="Q1032" s="17"/>
      <c r="R1032" s="17"/>
      <c r="S1032" s="17"/>
      <c r="T1032" s="17"/>
    </row>
    <row r="1033" spans="1:20">
      <c r="A1033" s="16"/>
      <c r="B1033" s="16"/>
      <c r="C1033" s="17"/>
      <c r="D1033" s="17"/>
      <c r="E1033" s="73"/>
      <c r="F1033" s="17"/>
      <c r="G1033" s="17"/>
      <c r="H1033" s="17"/>
      <c r="I1033" s="17"/>
      <c r="J1033" s="18"/>
      <c r="K1033" s="18"/>
      <c r="L1033" s="18"/>
      <c r="M1033" s="18"/>
      <c r="N1033" s="18"/>
      <c r="O1033" s="17"/>
      <c r="P1033" s="17"/>
      <c r="Q1033" s="17"/>
      <c r="R1033" s="17"/>
      <c r="S1033" s="17"/>
      <c r="T1033" s="17"/>
    </row>
    <row r="1034" spans="1:20">
      <c r="A1034" s="16"/>
      <c r="B1034" s="16"/>
      <c r="C1034" s="17"/>
      <c r="D1034" s="17"/>
      <c r="E1034" s="73"/>
      <c r="F1034" s="17"/>
      <c r="G1034" s="17"/>
      <c r="H1034" s="17"/>
      <c r="I1034" s="17"/>
      <c r="J1034" s="18"/>
      <c r="K1034" s="18"/>
      <c r="L1034" s="18"/>
      <c r="M1034" s="18"/>
      <c r="N1034" s="18"/>
      <c r="O1034" s="17"/>
      <c r="P1034" s="17"/>
      <c r="Q1034" s="17"/>
      <c r="R1034" s="17"/>
      <c r="S1034" s="17"/>
      <c r="T1034" s="17"/>
    </row>
    <row r="1035" spans="1:20">
      <c r="A1035" s="16"/>
      <c r="B1035" s="16"/>
      <c r="C1035" s="17"/>
      <c r="D1035" s="17"/>
      <c r="E1035" s="73"/>
      <c r="F1035" s="17"/>
      <c r="G1035" s="17"/>
      <c r="H1035" s="17"/>
      <c r="I1035" s="17"/>
      <c r="J1035" s="18"/>
      <c r="K1035" s="18"/>
      <c r="L1035" s="18"/>
      <c r="M1035" s="18"/>
      <c r="N1035" s="18"/>
      <c r="O1035" s="17"/>
      <c r="P1035" s="17"/>
      <c r="Q1035" s="17"/>
      <c r="R1035" s="17"/>
      <c r="S1035" s="17"/>
      <c r="T1035" s="17"/>
    </row>
    <row r="1036" spans="1:20">
      <c r="A1036" s="16"/>
      <c r="B1036" s="16"/>
      <c r="C1036" s="17"/>
      <c r="D1036" s="17"/>
      <c r="E1036" s="73"/>
      <c r="F1036" s="17"/>
      <c r="G1036" s="17"/>
      <c r="H1036" s="17"/>
      <c r="I1036" s="17"/>
      <c r="J1036" s="18"/>
      <c r="K1036" s="18"/>
      <c r="L1036" s="18"/>
      <c r="M1036" s="18"/>
      <c r="N1036" s="18"/>
      <c r="O1036" s="17"/>
      <c r="P1036" s="17"/>
      <c r="Q1036" s="17"/>
      <c r="R1036" s="17"/>
      <c r="S1036" s="17"/>
      <c r="T1036" s="17"/>
    </row>
    <row r="1037" spans="1:20">
      <c r="A1037" s="16"/>
      <c r="B1037" s="16"/>
      <c r="C1037" s="17"/>
      <c r="D1037" s="17"/>
      <c r="E1037" s="73"/>
      <c r="F1037" s="17"/>
      <c r="G1037" s="17"/>
      <c r="H1037" s="17"/>
      <c r="I1037" s="17"/>
      <c r="J1037" s="18"/>
      <c r="K1037" s="18"/>
      <c r="L1037" s="18"/>
      <c r="M1037" s="18"/>
      <c r="N1037" s="18"/>
      <c r="O1037" s="17"/>
      <c r="P1037" s="17"/>
      <c r="Q1037" s="17"/>
      <c r="R1037" s="17"/>
      <c r="S1037" s="17"/>
      <c r="T1037" s="17"/>
    </row>
    <row r="1038" spans="1:20">
      <c r="A1038" s="16"/>
      <c r="B1038" s="16"/>
      <c r="C1038" s="17"/>
      <c r="D1038" s="17"/>
      <c r="E1038" s="73"/>
      <c r="F1038" s="17"/>
      <c r="G1038" s="17"/>
      <c r="H1038" s="17"/>
      <c r="I1038" s="17"/>
      <c r="J1038" s="18"/>
      <c r="K1038" s="18"/>
      <c r="L1038" s="18"/>
      <c r="M1038" s="18"/>
      <c r="N1038" s="18"/>
      <c r="O1038" s="17"/>
      <c r="P1038" s="17"/>
      <c r="Q1038" s="17"/>
      <c r="R1038" s="17"/>
      <c r="S1038" s="17"/>
      <c r="T1038" s="17"/>
    </row>
    <row r="1039" spans="1:20">
      <c r="A1039" s="16"/>
      <c r="B1039" s="16"/>
      <c r="C1039" s="17"/>
      <c r="D1039" s="17"/>
      <c r="E1039" s="73"/>
      <c r="F1039" s="17"/>
      <c r="G1039" s="17"/>
      <c r="H1039" s="17"/>
      <c r="I1039" s="17"/>
      <c r="J1039" s="18"/>
      <c r="K1039" s="18"/>
      <c r="L1039" s="18"/>
      <c r="M1039" s="18"/>
      <c r="N1039" s="18"/>
      <c r="O1039" s="17"/>
      <c r="P1039" s="17"/>
      <c r="Q1039" s="17"/>
      <c r="R1039" s="17"/>
      <c r="S1039" s="17"/>
      <c r="T1039" s="17"/>
    </row>
    <row r="1040" spans="1:20">
      <c r="A1040" s="16"/>
      <c r="B1040" s="16"/>
      <c r="C1040" s="17"/>
      <c r="D1040" s="17"/>
      <c r="E1040" s="73"/>
      <c r="F1040" s="17"/>
      <c r="G1040" s="17"/>
      <c r="H1040" s="17"/>
      <c r="I1040" s="17"/>
      <c r="J1040" s="18"/>
      <c r="K1040" s="18"/>
      <c r="L1040" s="18"/>
      <c r="M1040" s="18"/>
      <c r="N1040" s="18"/>
      <c r="O1040" s="17"/>
      <c r="P1040" s="17"/>
      <c r="Q1040" s="17"/>
      <c r="R1040" s="17"/>
      <c r="S1040" s="17"/>
      <c r="T1040" s="17"/>
    </row>
    <row r="1041" spans="1:20">
      <c r="A1041" s="16"/>
      <c r="B1041" s="16"/>
      <c r="C1041" s="17"/>
      <c r="D1041" s="17"/>
      <c r="E1041" s="73"/>
      <c r="F1041" s="17"/>
      <c r="G1041" s="17"/>
      <c r="H1041" s="17"/>
      <c r="I1041" s="17"/>
      <c r="J1041" s="18"/>
      <c r="K1041" s="18"/>
      <c r="L1041" s="18"/>
      <c r="M1041" s="18"/>
      <c r="N1041" s="18"/>
      <c r="O1041" s="17"/>
      <c r="P1041" s="17"/>
      <c r="Q1041" s="17"/>
      <c r="R1041" s="17"/>
      <c r="S1041" s="17"/>
      <c r="T1041" s="17"/>
    </row>
    <row r="1042" spans="1:20">
      <c r="A1042" s="16"/>
      <c r="B1042" s="16"/>
      <c r="C1042" s="17"/>
      <c r="D1042" s="17"/>
      <c r="E1042" s="73"/>
      <c r="F1042" s="17"/>
      <c r="G1042" s="17"/>
      <c r="H1042" s="17"/>
      <c r="I1042" s="17"/>
      <c r="J1042" s="18"/>
      <c r="K1042" s="18"/>
      <c r="L1042" s="18"/>
      <c r="M1042" s="18"/>
      <c r="N1042" s="18"/>
      <c r="O1042" s="17"/>
      <c r="P1042" s="17"/>
      <c r="Q1042" s="17"/>
      <c r="R1042" s="17"/>
      <c r="S1042" s="17"/>
      <c r="T1042" s="17"/>
    </row>
    <row r="1043" spans="1:20">
      <c r="A1043" s="16"/>
      <c r="B1043" s="16"/>
      <c r="C1043" s="17"/>
      <c r="D1043" s="17"/>
      <c r="E1043" s="73"/>
      <c r="F1043" s="17"/>
      <c r="G1043" s="17"/>
      <c r="H1043" s="17"/>
      <c r="I1043" s="17"/>
      <c r="J1043" s="18"/>
      <c r="K1043" s="18"/>
      <c r="L1043" s="18"/>
      <c r="M1043" s="18"/>
      <c r="N1043" s="18"/>
      <c r="O1043" s="17"/>
      <c r="P1043" s="17"/>
      <c r="Q1043" s="17"/>
      <c r="R1043" s="17"/>
      <c r="S1043" s="17"/>
      <c r="T1043" s="17"/>
    </row>
    <row r="1044" spans="1:20">
      <c r="A1044" s="16"/>
      <c r="B1044" s="16"/>
      <c r="C1044" s="17"/>
      <c r="D1044" s="17"/>
      <c r="E1044" s="73"/>
      <c r="F1044" s="17"/>
      <c r="G1044" s="17"/>
      <c r="H1044" s="17"/>
      <c r="I1044" s="17"/>
      <c r="J1044" s="18"/>
      <c r="K1044" s="18"/>
      <c r="L1044" s="18"/>
      <c r="M1044" s="18"/>
      <c r="N1044" s="18"/>
      <c r="O1044" s="17"/>
      <c r="P1044" s="17"/>
      <c r="Q1044" s="17"/>
      <c r="R1044" s="17"/>
      <c r="S1044" s="17"/>
      <c r="T1044" s="17"/>
    </row>
    <row r="1045" spans="1:20">
      <c r="A1045" s="16"/>
      <c r="B1045" s="16"/>
      <c r="C1045" s="17"/>
      <c r="D1045" s="17"/>
      <c r="E1045" s="73"/>
      <c r="F1045" s="17"/>
      <c r="G1045" s="17"/>
      <c r="H1045" s="17"/>
      <c r="I1045" s="17"/>
      <c r="J1045" s="18"/>
      <c r="K1045" s="18"/>
      <c r="L1045" s="18"/>
      <c r="M1045" s="18"/>
      <c r="N1045" s="18"/>
      <c r="O1045" s="17"/>
      <c r="P1045" s="17"/>
      <c r="Q1045" s="17"/>
      <c r="R1045" s="17"/>
      <c r="S1045" s="17"/>
      <c r="T1045" s="17"/>
    </row>
    <row r="1046" spans="1:20">
      <c r="A1046" s="16"/>
      <c r="B1046" s="16"/>
      <c r="C1046" s="17"/>
      <c r="D1046" s="17"/>
      <c r="E1046" s="73"/>
      <c r="F1046" s="17"/>
      <c r="G1046" s="17"/>
      <c r="H1046" s="17"/>
      <c r="I1046" s="17"/>
      <c r="J1046" s="18"/>
      <c r="K1046" s="18"/>
      <c r="L1046" s="18"/>
      <c r="M1046" s="18"/>
      <c r="N1046" s="18"/>
      <c r="O1046" s="17"/>
      <c r="P1046" s="17"/>
      <c r="Q1046" s="17"/>
      <c r="R1046" s="17"/>
      <c r="S1046" s="17"/>
      <c r="T1046" s="17"/>
    </row>
    <row r="1047" spans="1:20">
      <c r="A1047" s="16"/>
      <c r="B1047" s="16"/>
      <c r="C1047" s="17"/>
      <c r="D1047" s="17"/>
      <c r="E1047" s="73"/>
      <c r="F1047" s="17"/>
      <c r="G1047" s="17"/>
      <c r="H1047" s="17"/>
      <c r="I1047" s="17"/>
      <c r="J1047" s="18"/>
      <c r="K1047" s="18"/>
      <c r="L1047" s="18"/>
      <c r="M1047" s="18"/>
      <c r="N1047" s="18"/>
      <c r="O1047" s="17"/>
      <c r="P1047" s="17"/>
      <c r="Q1047" s="17"/>
      <c r="R1047" s="17"/>
      <c r="S1047" s="17"/>
      <c r="T1047" s="17"/>
    </row>
    <row r="1048" spans="1:20">
      <c r="A1048" s="16"/>
      <c r="B1048" s="16"/>
      <c r="C1048" s="17"/>
      <c r="D1048" s="17"/>
      <c r="E1048" s="73"/>
      <c r="F1048" s="17"/>
      <c r="G1048" s="17"/>
      <c r="H1048" s="17"/>
      <c r="I1048" s="17"/>
      <c r="J1048" s="18"/>
      <c r="K1048" s="18"/>
      <c r="L1048" s="18"/>
      <c r="M1048" s="18"/>
      <c r="N1048" s="18"/>
      <c r="O1048" s="17"/>
      <c r="P1048" s="17"/>
      <c r="Q1048" s="17"/>
      <c r="R1048" s="17"/>
      <c r="S1048" s="17"/>
      <c r="T1048" s="17"/>
    </row>
    <row r="1049" spans="1:20">
      <c r="A1049" s="16"/>
      <c r="B1049" s="16"/>
      <c r="C1049" s="17"/>
      <c r="D1049" s="17"/>
      <c r="E1049" s="73"/>
      <c r="F1049" s="17"/>
      <c r="G1049" s="17"/>
      <c r="H1049" s="17"/>
      <c r="I1049" s="17"/>
      <c r="J1049" s="18"/>
      <c r="K1049" s="18"/>
      <c r="L1049" s="18"/>
      <c r="M1049" s="18"/>
      <c r="N1049" s="18"/>
      <c r="O1049" s="17"/>
      <c r="P1049" s="17"/>
      <c r="Q1049" s="17"/>
      <c r="R1049" s="17"/>
      <c r="S1049" s="17"/>
      <c r="T1049" s="17"/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587"/>
  <sheetViews>
    <sheetView zoomScale="125" zoomScaleNormal="125" zoomScalePageLayoutView="125" workbookViewId="0">
      <selection activeCell="E2" sqref="E2"/>
    </sheetView>
  </sheetViews>
  <sheetFormatPr baseColWidth="10" defaultColWidth="8.625" defaultRowHeight="15" x14ac:dyDescent="0"/>
  <cols>
    <col min="1" max="1" width="13.5" style="5" customWidth="1"/>
    <col min="2" max="2" width="42.75" style="5" customWidth="1"/>
    <col min="3" max="6" width="13.5" style="5" customWidth="1"/>
    <col min="7" max="7" width="75.125" style="5" customWidth="1"/>
    <col min="8" max="10" width="106.75" style="5" customWidth="1"/>
    <col min="11" max="16" width="22.5" style="5" customWidth="1"/>
    <col min="17" max="1026" width="13.75" style="2" customWidth="1"/>
  </cols>
  <sheetData>
    <row r="1" spans="1:16">
      <c r="A1" s="21" t="s">
        <v>17</v>
      </c>
      <c r="B1" s="21" t="s">
        <v>18</v>
      </c>
      <c r="C1" s="21" t="s">
        <v>101</v>
      </c>
      <c r="D1" s="21" t="s">
        <v>19</v>
      </c>
      <c r="E1" s="21" t="s">
        <v>20</v>
      </c>
      <c r="F1" s="21" t="s">
        <v>12</v>
      </c>
      <c r="G1" s="21" t="s">
        <v>21</v>
      </c>
      <c r="H1" s="21" t="s">
        <v>22</v>
      </c>
      <c r="I1" s="21" t="s">
        <v>23</v>
      </c>
      <c r="J1" s="21" t="s">
        <v>263</v>
      </c>
      <c r="K1" s="21" t="s">
        <v>24</v>
      </c>
      <c r="L1" s="21" t="s">
        <v>25</v>
      </c>
      <c r="M1" s="21" t="s">
        <v>26</v>
      </c>
      <c r="N1" s="21" t="s">
        <v>27</v>
      </c>
      <c r="O1" s="21" t="s">
        <v>28</v>
      </c>
      <c r="P1" s="21" t="s">
        <v>29</v>
      </c>
    </row>
    <row r="2" spans="1:16">
      <c r="L2" s="14"/>
    </row>
    <row r="3" spans="1:16">
      <c r="L3" s="14"/>
    </row>
    <row r="4" spans="1:16">
      <c r="L4" s="14"/>
    </row>
    <row r="5" spans="1:16">
      <c r="L5" s="14"/>
    </row>
    <row r="6" spans="1:16">
      <c r="L6" s="14"/>
    </row>
    <row r="7" spans="1:16">
      <c r="L7" s="14"/>
    </row>
    <row r="8" spans="1:16" ht="15" customHeight="1">
      <c r="J8" s="15"/>
      <c r="K8" s="15"/>
    </row>
    <row r="9" spans="1:16">
      <c r="J9" s="15"/>
      <c r="K9" s="15"/>
      <c r="L9" s="14"/>
    </row>
    <row r="10" spans="1:16">
      <c r="L10" s="14"/>
    </row>
    <row r="11" spans="1:16" ht="15" customHeight="1">
      <c r="L11" s="14"/>
    </row>
    <row r="13" spans="1:16">
      <c r="L13" s="14"/>
    </row>
    <row r="14" spans="1:16" ht="15" customHeight="1">
      <c r="L14" s="14"/>
    </row>
    <row r="15" spans="1:16">
      <c r="L15" s="14"/>
    </row>
    <row r="16" spans="1:16">
      <c r="L16" s="14"/>
    </row>
    <row r="17" spans="12:12" ht="15" customHeight="1">
      <c r="L17" s="14"/>
    </row>
    <row r="18" spans="12:12">
      <c r="L18" s="14"/>
    </row>
    <row r="19" spans="12:12">
      <c r="L19" s="14"/>
    </row>
    <row r="21" spans="12:12">
      <c r="L21" s="14"/>
    </row>
    <row r="22" spans="12:12">
      <c r="L22" s="14"/>
    </row>
    <row r="23" spans="12:12">
      <c r="L23" s="14"/>
    </row>
    <row r="24" spans="12:12">
      <c r="L24" s="14"/>
    </row>
    <row r="26" spans="12:12" ht="15" customHeight="1"/>
    <row r="29" spans="12:12" ht="15" customHeight="1">
      <c r="L29" s="14"/>
    </row>
    <row r="30" spans="12:12">
      <c r="L30" s="14"/>
    </row>
    <row r="31" spans="12:12">
      <c r="L31" s="14"/>
    </row>
    <row r="32" spans="12:12">
      <c r="L32" s="14"/>
    </row>
    <row r="33" spans="12:12" ht="15" customHeight="1"/>
    <row r="34" spans="12:12">
      <c r="L34" s="14"/>
    </row>
    <row r="35" spans="12:12">
      <c r="L35" s="14"/>
    </row>
    <row r="37" spans="12:12">
      <c r="L37" s="14"/>
    </row>
    <row r="38" spans="12:12">
      <c r="L38" s="14"/>
    </row>
    <row r="39" spans="12:12">
      <c r="L39" s="14"/>
    </row>
    <row r="41" spans="12:12">
      <c r="L41" s="14"/>
    </row>
    <row r="42" spans="12:12">
      <c r="L42" s="14"/>
    </row>
    <row r="43" spans="12:12">
      <c r="L43" s="14"/>
    </row>
    <row r="44" spans="12:12">
      <c r="L44" s="14"/>
    </row>
    <row r="46" spans="12:12" ht="15" customHeight="1">
      <c r="L46" s="14"/>
    </row>
    <row r="50" spans="12:12">
      <c r="L50" s="14"/>
    </row>
    <row r="52" spans="12:12" ht="15" customHeight="1">
      <c r="L52" s="14"/>
    </row>
    <row r="55" spans="12:12" ht="15" customHeight="1">
      <c r="L55" s="14"/>
    </row>
    <row r="57" spans="12:12" ht="15" customHeight="1"/>
    <row r="58" spans="12:12">
      <c r="L58" s="14"/>
    </row>
    <row r="60" spans="12:12" ht="15" customHeight="1"/>
    <row r="61" spans="12:12" ht="15" customHeight="1"/>
    <row r="62" spans="12:12" ht="15" customHeight="1"/>
    <row r="63" spans="12:12" ht="15" customHeight="1"/>
    <row r="64" spans="12:12">
      <c r="L64" s="14"/>
    </row>
    <row r="65" spans="12:12">
      <c r="L65" s="14"/>
    </row>
    <row r="66" spans="12:12">
      <c r="L66" s="14"/>
    </row>
    <row r="67" spans="12:12">
      <c r="L67" s="14"/>
    </row>
    <row r="68" spans="12:12" ht="15" customHeight="1"/>
    <row r="69" spans="12:12" ht="15" customHeight="1"/>
    <row r="72" spans="12:12" ht="15" customHeight="1"/>
    <row r="73" spans="12:12" ht="15" customHeight="1"/>
    <row r="74" spans="12:12">
      <c r="L74" s="14"/>
    </row>
    <row r="75" spans="12:12" ht="15" customHeight="1">
      <c r="L75" s="14"/>
    </row>
    <row r="76" spans="12:12">
      <c r="L76" s="14"/>
    </row>
    <row r="77" spans="12:12" ht="15" customHeight="1">
      <c r="L77" s="14"/>
    </row>
    <row r="78" spans="12:12" ht="15" customHeight="1"/>
    <row r="79" spans="12:12" ht="15" customHeight="1">
      <c r="L79" s="14"/>
    </row>
    <row r="80" spans="12:12" ht="15" customHeight="1"/>
    <row r="82" spans="12:12" ht="15" customHeight="1"/>
    <row r="83" spans="12:12" ht="15" customHeight="1"/>
    <row r="84" spans="12:12" ht="15" customHeight="1"/>
    <row r="86" spans="12:12" ht="15" customHeight="1">
      <c r="L86" s="14"/>
    </row>
    <row r="87" spans="12:12">
      <c r="L87" s="14"/>
    </row>
    <row r="89" spans="12:12" ht="15" customHeight="1">
      <c r="L89" s="14"/>
    </row>
    <row r="90" spans="12:12">
      <c r="L90" s="14"/>
    </row>
    <row r="92" spans="12:12">
      <c r="L92" s="14"/>
    </row>
    <row r="93" spans="12:12">
      <c r="L93" s="14"/>
    </row>
    <row r="94" spans="12:12">
      <c r="L94" s="14"/>
    </row>
    <row r="95" spans="12:12">
      <c r="L95" s="14"/>
    </row>
    <row r="96" spans="12:12">
      <c r="L96" s="14"/>
    </row>
    <row r="101" spans="12:12">
      <c r="L101" s="14"/>
    </row>
    <row r="102" spans="12:12">
      <c r="L102" s="14"/>
    </row>
    <row r="103" spans="12:12">
      <c r="L103" s="14"/>
    </row>
    <row r="104" spans="12:12">
      <c r="L104" s="14"/>
    </row>
    <row r="105" spans="12:12">
      <c r="L105" s="14"/>
    </row>
    <row r="106" spans="12:12">
      <c r="L106" s="14"/>
    </row>
    <row r="109" spans="12:12">
      <c r="L109" s="14"/>
    </row>
    <row r="111" spans="12:12">
      <c r="L111" s="14"/>
    </row>
    <row r="115" spans="12:12" ht="15" customHeight="1"/>
    <row r="116" spans="12:12">
      <c r="L116" s="14"/>
    </row>
    <row r="117" spans="12:12" ht="15" customHeight="1">
      <c r="L117" s="14"/>
    </row>
    <row r="118" spans="12:12" ht="15" customHeight="1">
      <c r="L118" s="14"/>
    </row>
    <row r="120" spans="12:12">
      <c r="L120" s="14"/>
    </row>
    <row r="121" spans="12:12" ht="15" customHeight="1"/>
    <row r="122" spans="12:12">
      <c r="L122" s="14"/>
    </row>
    <row r="124" spans="12:12">
      <c r="L124" s="14"/>
    </row>
    <row r="125" spans="12:12" ht="15" customHeight="1">
      <c r="L125" s="14"/>
    </row>
    <row r="126" spans="12:12">
      <c r="L126" s="14"/>
    </row>
    <row r="127" spans="12:12" ht="15" customHeight="1">
      <c r="L127" s="14"/>
    </row>
    <row r="128" spans="12:12" ht="15" customHeight="1">
      <c r="L128" s="14"/>
    </row>
    <row r="130" spans="12:12">
      <c r="L130" s="14"/>
    </row>
    <row r="131" spans="12:12" ht="15" customHeight="1"/>
    <row r="133" spans="12:12">
      <c r="L133" s="14"/>
    </row>
    <row r="134" spans="12:12" ht="15" customHeight="1">
      <c r="L134" s="14"/>
    </row>
    <row r="135" spans="12:12">
      <c r="L135" s="14"/>
    </row>
    <row r="136" spans="12:12" ht="15" customHeight="1"/>
    <row r="137" spans="12:12">
      <c r="L137" s="14"/>
    </row>
    <row r="138" spans="12:12">
      <c r="L138" s="14"/>
    </row>
    <row r="139" spans="12:12">
      <c r="L139" s="14"/>
    </row>
    <row r="140" spans="12:12" ht="15" customHeight="1">
      <c r="L140" s="14"/>
    </row>
    <row r="142" spans="12:12">
      <c r="L142" s="14"/>
    </row>
    <row r="145" spans="12:12">
      <c r="L145" s="14"/>
    </row>
    <row r="146" spans="12:12">
      <c r="L146" s="14"/>
    </row>
    <row r="147" spans="12:12">
      <c r="L147" s="14"/>
    </row>
    <row r="148" spans="12:12">
      <c r="L148" s="14"/>
    </row>
    <row r="149" spans="12:12" ht="15" customHeight="1">
      <c r="L149" s="14"/>
    </row>
    <row r="150" spans="12:12">
      <c r="L150" s="14"/>
    </row>
    <row r="151" spans="12:12">
      <c r="L151" s="14"/>
    </row>
    <row r="153" spans="12:12">
      <c r="L153" s="14"/>
    </row>
    <row r="155" spans="12:12">
      <c r="L155" s="14"/>
    </row>
    <row r="157" spans="12:12" ht="15" customHeight="1">
      <c r="L157" s="14"/>
    </row>
    <row r="158" spans="12:12">
      <c r="L158" s="14"/>
    </row>
    <row r="159" spans="12:12" ht="15" customHeight="1">
      <c r="L159" s="14"/>
    </row>
    <row r="161" spans="12:12">
      <c r="L161" s="14"/>
    </row>
    <row r="163" spans="12:12" ht="15" customHeight="1">
      <c r="L163" s="14"/>
    </row>
    <row r="164" spans="12:12" ht="15" customHeight="1">
      <c r="L164" s="14"/>
    </row>
    <row r="165" spans="12:12" ht="15" customHeight="1">
      <c r="L165" s="14"/>
    </row>
    <row r="166" spans="12:12" ht="15" customHeight="1"/>
    <row r="167" spans="12:12" ht="15" customHeight="1"/>
    <row r="169" spans="12:12">
      <c r="L169" s="14"/>
    </row>
    <row r="171" spans="12:12">
      <c r="L171" s="14"/>
    </row>
    <row r="172" spans="12:12">
      <c r="L172" s="14"/>
    </row>
    <row r="173" spans="12:12" ht="15" customHeight="1">
      <c r="L173" s="14"/>
    </row>
    <row r="174" spans="12:12">
      <c r="L174" s="14"/>
    </row>
    <row r="177" spans="12:12" ht="15" customHeight="1"/>
    <row r="178" spans="12:12">
      <c r="L178" s="14"/>
    </row>
    <row r="182" spans="12:12" ht="15" customHeight="1"/>
    <row r="184" spans="12:12">
      <c r="L184" s="14"/>
    </row>
    <row r="185" spans="12:12" ht="15" customHeight="1">
      <c r="L185" s="14"/>
    </row>
    <row r="186" spans="12:12" ht="15" customHeight="1"/>
    <row r="187" spans="12:12">
      <c r="L187" s="14"/>
    </row>
    <row r="188" spans="12:12" ht="15" customHeight="1">
      <c r="L188" s="14"/>
    </row>
    <row r="189" spans="12:12">
      <c r="L189" s="14"/>
    </row>
    <row r="190" spans="12:12" ht="15" customHeight="1">
      <c r="L190" s="14"/>
    </row>
    <row r="191" spans="12:12">
      <c r="L191" s="14"/>
    </row>
    <row r="194" spans="12:12">
      <c r="L194" s="14"/>
    </row>
    <row r="195" spans="12:12">
      <c r="L195" s="14"/>
    </row>
    <row r="196" spans="12:12">
      <c r="L196" s="14"/>
    </row>
    <row r="201" spans="12:12">
      <c r="L201" s="14"/>
    </row>
    <row r="203" spans="12:12">
      <c r="L203" s="14"/>
    </row>
    <row r="204" spans="12:12">
      <c r="L204" s="14"/>
    </row>
    <row r="205" spans="12:12" ht="15" customHeight="1"/>
    <row r="207" spans="12:12" ht="15" customHeight="1"/>
    <row r="209" spans="12:12" ht="15" customHeight="1">
      <c r="L209" s="14"/>
    </row>
    <row r="210" spans="12:12">
      <c r="L210" s="14"/>
    </row>
    <row r="211" spans="12:12">
      <c r="L211" s="14"/>
    </row>
    <row r="212" spans="12:12" ht="15" customHeight="1"/>
    <row r="213" spans="12:12" ht="15" customHeight="1">
      <c r="L213" s="14"/>
    </row>
    <row r="216" spans="12:12" ht="15" customHeight="1">
      <c r="L216" s="14"/>
    </row>
    <row r="218" spans="12:12">
      <c r="L218" s="14"/>
    </row>
    <row r="220" spans="12:12" ht="15" customHeight="1">
      <c r="L220" s="14"/>
    </row>
    <row r="221" spans="12:12" ht="15" customHeight="1">
      <c r="L221" s="14"/>
    </row>
    <row r="225" spans="12:12" ht="15" customHeight="1"/>
    <row r="227" spans="12:12">
      <c r="L227" s="14"/>
    </row>
    <row r="228" spans="12:12" ht="15" customHeight="1"/>
    <row r="230" spans="12:12">
      <c r="L230" s="14"/>
    </row>
    <row r="231" spans="12:12">
      <c r="L231" s="14"/>
    </row>
    <row r="232" spans="12:12" ht="15" customHeight="1"/>
    <row r="233" spans="12:12" ht="15" customHeight="1"/>
    <row r="237" spans="12:12" ht="15" customHeight="1"/>
    <row r="240" spans="12:12" ht="15" customHeight="1"/>
    <row r="242" spans="12:12">
      <c r="L242" s="14"/>
    </row>
    <row r="243" spans="12:12" ht="15" customHeight="1">
      <c r="L243" s="14"/>
    </row>
    <row r="244" spans="12:12">
      <c r="L244" s="14"/>
    </row>
    <row r="245" spans="12:12">
      <c r="L245" s="14"/>
    </row>
    <row r="246" spans="12:12">
      <c r="L246" s="14"/>
    </row>
    <row r="247" spans="12:12" ht="15" customHeight="1">
      <c r="L247" s="14"/>
    </row>
    <row r="250" spans="12:12">
      <c r="L250" s="14"/>
    </row>
    <row r="251" spans="12:12">
      <c r="L251" s="14"/>
    </row>
    <row r="253" spans="12:12">
      <c r="L253" s="14"/>
    </row>
    <row r="255" spans="12:12">
      <c r="L255" s="14"/>
    </row>
    <row r="256" spans="12:12">
      <c r="L256" s="14"/>
    </row>
    <row r="257" spans="12:12">
      <c r="L257" s="14"/>
    </row>
    <row r="258" spans="12:12" ht="15" customHeight="1"/>
    <row r="260" spans="12:12">
      <c r="L260" s="14"/>
    </row>
    <row r="263" spans="12:12">
      <c r="L263" s="14"/>
    </row>
    <row r="265" spans="12:12">
      <c r="L265" s="14"/>
    </row>
    <row r="266" spans="12:12">
      <c r="L266" s="14"/>
    </row>
    <row r="268" spans="12:12" ht="15" customHeight="1"/>
    <row r="269" spans="12:12" ht="15" customHeight="1"/>
    <row r="270" spans="12:12">
      <c r="L270" s="14"/>
    </row>
    <row r="271" spans="12:12">
      <c r="L271" s="14"/>
    </row>
    <row r="272" spans="12:12" ht="15" customHeight="1">
      <c r="L272" s="14"/>
    </row>
    <row r="273" spans="12:12" ht="15" customHeight="1"/>
    <row r="274" spans="12:12" ht="15" customHeight="1"/>
    <row r="276" spans="12:12">
      <c r="L276" s="14"/>
    </row>
    <row r="277" spans="12:12">
      <c r="L277" s="14"/>
    </row>
    <row r="278" spans="12:12" ht="15" customHeight="1">
      <c r="L278" s="14"/>
    </row>
    <row r="279" spans="12:12" ht="15" customHeight="1">
      <c r="L279" s="14"/>
    </row>
    <row r="282" spans="12:12">
      <c r="L282" s="14"/>
    </row>
    <row r="285" spans="12:12" ht="15" customHeight="1">
      <c r="L285" s="14"/>
    </row>
    <row r="286" spans="12:12" ht="15" customHeight="1"/>
    <row r="288" spans="12:12" ht="15" customHeight="1">
      <c r="L288" s="14"/>
    </row>
    <row r="289" spans="12:12">
      <c r="L289" s="14"/>
    </row>
    <row r="291" spans="12:12">
      <c r="L291" s="14"/>
    </row>
    <row r="292" spans="12:12">
      <c r="L292" s="14"/>
    </row>
    <row r="294" spans="12:12">
      <c r="L294" s="14"/>
    </row>
    <row r="295" spans="12:12">
      <c r="L295" s="14"/>
    </row>
    <row r="296" spans="12:12">
      <c r="L296" s="14"/>
    </row>
    <row r="297" spans="12:12" ht="15" customHeight="1"/>
    <row r="298" spans="12:12">
      <c r="L298" s="14"/>
    </row>
    <row r="299" spans="12:12" ht="15" customHeight="1">
      <c r="L299" s="14"/>
    </row>
    <row r="300" spans="12:12" ht="15" customHeight="1"/>
    <row r="301" spans="12:12">
      <c r="L301" s="14"/>
    </row>
    <row r="303" spans="12:12">
      <c r="L303" s="14"/>
    </row>
    <row r="304" spans="12:12" ht="15" customHeight="1"/>
    <row r="305" spans="12:12" ht="15" customHeight="1"/>
    <row r="306" spans="12:12">
      <c r="L306" s="14"/>
    </row>
    <row r="309" spans="12:12" ht="15" customHeight="1"/>
    <row r="310" spans="12:12">
      <c r="L310" s="14"/>
    </row>
    <row r="311" spans="12:12" ht="15" customHeight="1">
      <c r="L311" s="14"/>
    </row>
    <row r="314" spans="12:12">
      <c r="L314" s="14"/>
    </row>
    <row r="315" spans="12:12">
      <c r="L315" s="14"/>
    </row>
    <row r="316" spans="12:12">
      <c r="L316" s="14"/>
    </row>
    <row r="317" spans="12:12" ht="15" customHeight="1">
      <c r="L317" s="14"/>
    </row>
    <row r="318" spans="12:12">
      <c r="L318" s="14"/>
    </row>
    <row r="319" spans="12:12" ht="15" customHeight="1">
      <c r="L319" s="14"/>
    </row>
    <row r="320" spans="12:12">
      <c r="L320" s="14"/>
    </row>
    <row r="321" spans="12:12" ht="15" customHeight="1">
      <c r="L321" s="14"/>
    </row>
    <row r="322" spans="12:12">
      <c r="L322" s="14"/>
    </row>
    <row r="324" spans="12:12" ht="15" customHeight="1">
      <c r="L324" s="14"/>
    </row>
    <row r="326" spans="12:12">
      <c r="L326" s="14"/>
    </row>
    <row r="328" spans="12:12">
      <c r="L328" s="14"/>
    </row>
    <row r="329" spans="12:12">
      <c r="L329" s="14"/>
    </row>
    <row r="330" spans="12:12" ht="15" customHeight="1">
      <c r="L330" s="14"/>
    </row>
    <row r="332" spans="12:12" ht="15" customHeight="1">
      <c r="L332" s="14"/>
    </row>
    <row r="336" spans="12:12" ht="15" customHeight="1">
      <c r="L336" s="14"/>
    </row>
    <row r="337" spans="12:12" ht="15" customHeight="1">
      <c r="L337" s="14"/>
    </row>
    <row r="338" spans="12:12">
      <c r="L338" s="14"/>
    </row>
    <row r="342" spans="12:12" ht="15" customHeight="1">
      <c r="L342" s="14"/>
    </row>
    <row r="343" spans="12:12">
      <c r="L343" s="14"/>
    </row>
    <row r="344" spans="12:12" ht="15" customHeight="1"/>
    <row r="345" spans="12:12" ht="15" customHeight="1">
      <c r="L345" s="14"/>
    </row>
    <row r="346" spans="12:12" ht="15" customHeight="1">
      <c r="L346" s="14"/>
    </row>
    <row r="347" spans="12:12" ht="15" customHeight="1">
      <c r="L347" s="14"/>
    </row>
    <row r="348" spans="12:12">
      <c r="L348" s="14"/>
    </row>
    <row r="350" spans="12:12">
      <c r="L350" s="14"/>
    </row>
    <row r="352" spans="12:12">
      <c r="L352" s="14"/>
    </row>
    <row r="353" spans="12:12">
      <c r="L353" s="14"/>
    </row>
    <row r="354" spans="12:12">
      <c r="L354" s="14"/>
    </row>
    <row r="356" spans="12:12" ht="15" customHeight="1"/>
    <row r="358" spans="12:12">
      <c r="L358" s="14"/>
    </row>
    <row r="359" spans="12:12">
      <c r="L359" s="14"/>
    </row>
    <row r="363" spans="12:12" ht="15" customHeight="1"/>
    <row r="364" spans="12:12">
      <c r="L364" s="14"/>
    </row>
    <row r="365" spans="12:12">
      <c r="L365" s="14"/>
    </row>
    <row r="368" spans="12:12">
      <c r="L368" s="14"/>
    </row>
    <row r="369" spans="12:12" ht="15" customHeight="1"/>
    <row r="372" spans="12:12" ht="15" customHeight="1"/>
    <row r="374" spans="12:12">
      <c r="L374" s="14"/>
    </row>
    <row r="375" spans="12:12">
      <c r="L375" s="14"/>
    </row>
    <row r="376" spans="12:12" ht="15" customHeight="1"/>
    <row r="377" spans="12:12" ht="15" customHeight="1"/>
    <row r="378" spans="12:12" ht="15" customHeight="1">
      <c r="L378" s="14"/>
    </row>
    <row r="379" spans="12:12" ht="15" customHeight="1"/>
    <row r="380" spans="12:12">
      <c r="L380" s="14"/>
    </row>
    <row r="381" spans="12:12">
      <c r="L381" s="14"/>
    </row>
    <row r="382" spans="12:12" ht="15" customHeight="1"/>
    <row r="383" spans="12:12" ht="15" customHeight="1">
      <c r="L383" s="14"/>
    </row>
    <row r="384" spans="12:12">
      <c r="L384" s="14"/>
    </row>
    <row r="385" spans="12:12" ht="15" customHeight="1"/>
    <row r="386" spans="12:12" ht="15" customHeight="1"/>
    <row r="388" spans="12:12" ht="15" customHeight="1"/>
    <row r="392" spans="12:12" ht="15" customHeight="1"/>
    <row r="394" spans="12:12">
      <c r="L394" s="14"/>
    </row>
    <row r="395" spans="12:12">
      <c r="L395" s="14"/>
    </row>
    <row r="397" spans="12:12">
      <c r="L397" s="14"/>
    </row>
    <row r="399" spans="12:12">
      <c r="L399" s="14"/>
    </row>
    <row r="400" spans="12:12" ht="15" customHeight="1">
      <c r="L400" s="14"/>
    </row>
    <row r="401" spans="12:12" ht="15" customHeight="1">
      <c r="L401" s="14"/>
    </row>
    <row r="402" spans="12:12" ht="15" customHeight="1"/>
    <row r="404" spans="12:12">
      <c r="L404" s="14"/>
    </row>
    <row r="405" spans="12:12">
      <c r="L405" s="14"/>
    </row>
    <row r="406" spans="12:12">
      <c r="L406" s="14"/>
    </row>
    <row r="408" spans="12:12" ht="15" customHeight="1"/>
    <row r="409" spans="12:12" ht="15" customHeight="1">
      <c r="L409" s="14"/>
    </row>
    <row r="410" spans="12:12">
      <c r="L410" s="14"/>
    </row>
    <row r="412" spans="12:12">
      <c r="L412" s="14"/>
    </row>
    <row r="415" spans="12:12" ht="15" customHeight="1">
      <c r="L415" s="14"/>
    </row>
    <row r="416" spans="12:12" ht="15" customHeight="1">
      <c r="L416" s="14"/>
    </row>
    <row r="417" spans="12:12" ht="15" customHeight="1">
      <c r="L417" s="14"/>
    </row>
    <row r="419" spans="12:12">
      <c r="L419" s="14"/>
    </row>
    <row r="421" spans="12:12">
      <c r="L421" s="14"/>
    </row>
    <row r="422" spans="12:12">
      <c r="L422" s="14"/>
    </row>
    <row r="423" spans="12:12">
      <c r="L423" s="14"/>
    </row>
    <row r="425" spans="12:12">
      <c r="L425" s="14"/>
    </row>
    <row r="426" spans="12:12">
      <c r="L426" s="14"/>
    </row>
    <row r="427" spans="12:12">
      <c r="L427" s="14"/>
    </row>
    <row r="428" spans="12:12" ht="15" customHeight="1">
      <c r="L428" s="14"/>
    </row>
    <row r="430" spans="12:12">
      <c r="L430" s="14"/>
    </row>
    <row r="431" spans="12:12" ht="15" customHeight="1">
      <c r="L431" s="14"/>
    </row>
    <row r="432" spans="12:12" ht="15" customHeight="1"/>
    <row r="433" spans="12:12">
      <c r="L433" s="14"/>
    </row>
    <row r="434" spans="12:12">
      <c r="L434" s="14"/>
    </row>
    <row r="435" spans="12:12">
      <c r="L435" s="14"/>
    </row>
    <row r="436" spans="12:12" ht="15" customHeight="1">
      <c r="L436" s="14"/>
    </row>
    <row r="437" spans="12:12">
      <c r="L437" s="14"/>
    </row>
    <row r="438" spans="12:12">
      <c r="L438" s="14"/>
    </row>
    <row r="439" spans="12:12" ht="15" customHeight="1">
      <c r="L439" s="14"/>
    </row>
    <row r="441" spans="12:12" ht="15" customHeight="1"/>
    <row r="442" spans="12:12" ht="15" customHeight="1">
      <c r="L442" s="14"/>
    </row>
    <row r="445" spans="12:12">
      <c r="L445" s="14"/>
    </row>
    <row r="447" spans="12:12" ht="15" customHeight="1">
      <c r="L447" s="14"/>
    </row>
    <row r="449" spans="12:12" ht="15" customHeight="1"/>
    <row r="450" spans="12:12">
      <c r="L450" s="14"/>
    </row>
    <row r="451" spans="12:12">
      <c r="L451" s="14"/>
    </row>
    <row r="452" spans="12:12">
      <c r="L452" s="14"/>
    </row>
    <row r="454" spans="12:12">
      <c r="L454" s="14"/>
    </row>
    <row r="455" spans="12:12">
      <c r="L455" s="14"/>
    </row>
    <row r="456" spans="12:12" ht="15" customHeight="1">
      <c r="L456" s="14"/>
    </row>
    <row r="459" spans="12:12">
      <c r="L459" s="14"/>
    </row>
    <row r="460" spans="12:12" ht="15" customHeight="1">
      <c r="L460" s="14"/>
    </row>
    <row r="462" spans="12:12">
      <c r="L462" s="14"/>
    </row>
    <row r="463" spans="12:12">
      <c r="L463" s="14"/>
    </row>
    <row r="467" spans="12:12">
      <c r="L467" s="14"/>
    </row>
    <row r="471" spans="12:12">
      <c r="L471" s="14"/>
    </row>
    <row r="472" spans="12:12">
      <c r="L472" s="14"/>
    </row>
    <row r="475" spans="12:12" ht="15" customHeight="1"/>
    <row r="476" spans="12:12" ht="15" customHeight="1"/>
    <row r="479" spans="12:12" ht="15" customHeight="1">
      <c r="L479" s="14"/>
    </row>
    <row r="480" spans="12:12">
      <c r="L480" s="14"/>
    </row>
    <row r="482" spans="12:12">
      <c r="L482" s="14"/>
    </row>
    <row r="483" spans="12:12" ht="15" customHeight="1"/>
    <row r="485" spans="12:12">
      <c r="L485" s="14"/>
    </row>
    <row r="486" spans="12:12" ht="15" customHeight="1">
      <c r="L486" s="14"/>
    </row>
    <row r="487" spans="12:12" ht="15" customHeight="1"/>
    <row r="488" spans="12:12">
      <c r="L488" s="14"/>
    </row>
    <row r="489" spans="12:12">
      <c r="L489" s="14"/>
    </row>
    <row r="490" spans="12:12">
      <c r="L490" s="14"/>
    </row>
    <row r="491" spans="12:12">
      <c r="L491" s="14"/>
    </row>
    <row r="493" spans="12:12">
      <c r="L493" s="14"/>
    </row>
    <row r="494" spans="12:12" ht="15" customHeight="1">
      <c r="L494" s="14"/>
    </row>
    <row r="495" spans="12:12" ht="15" customHeight="1"/>
    <row r="496" spans="12:12" ht="15" customHeight="1">
      <c r="L496" s="14"/>
    </row>
    <row r="499" spans="12:12" ht="15" customHeight="1">
      <c r="L499" s="14"/>
    </row>
    <row r="500" spans="12:12" ht="15" customHeight="1"/>
    <row r="501" spans="12:12">
      <c r="L501" s="14"/>
    </row>
    <row r="502" spans="12:12">
      <c r="L502" s="14"/>
    </row>
    <row r="503" spans="12:12">
      <c r="L503" s="14"/>
    </row>
    <row r="504" spans="12:12">
      <c r="L504" s="14"/>
    </row>
    <row r="505" spans="12:12">
      <c r="L505" s="14"/>
    </row>
    <row r="506" spans="12:12">
      <c r="L506" s="14"/>
    </row>
    <row r="507" spans="12:12">
      <c r="L507" s="14"/>
    </row>
    <row r="508" spans="12:12" ht="15" customHeight="1">
      <c r="L508" s="14"/>
    </row>
    <row r="509" spans="12:12">
      <c r="L509" s="14"/>
    </row>
    <row r="511" spans="12:12">
      <c r="L511" s="14"/>
    </row>
    <row r="513" spans="12:12" ht="15" customHeight="1">
      <c r="L513" s="14"/>
    </row>
    <row r="514" spans="12:12">
      <c r="L514" s="14"/>
    </row>
    <row r="515" spans="12:12" ht="15" customHeight="1"/>
    <row r="517" spans="12:12">
      <c r="L517" s="14"/>
    </row>
    <row r="520" spans="12:12" ht="15" customHeight="1"/>
    <row r="521" spans="12:12" ht="15" customHeight="1"/>
    <row r="523" spans="12:12" ht="15" customHeight="1"/>
    <row r="525" spans="12:12" ht="15" customHeight="1">
      <c r="L525" s="14"/>
    </row>
    <row r="526" spans="12:12" ht="15" customHeight="1"/>
    <row r="527" spans="12:12">
      <c r="L527" s="14"/>
    </row>
    <row r="530" spans="12:12" ht="15" customHeight="1">
      <c r="L530" s="14"/>
    </row>
    <row r="533" spans="12:12">
      <c r="L533" s="14"/>
    </row>
    <row r="534" spans="12:12">
      <c r="L534" s="14"/>
    </row>
    <row r="535" spans="12:12">
      <c r="L535" s="14"/>
    </row>
    <row r="536" spans="12:12" ht="15" customHeight="1"/>
    <row r="537" spans="12:12">
      <c r="L537" s="14"/>
    </row>
    <row r="539" spans="12:12">
      <c r="L539" s="14"/>
    </row>
    <row r="540" spans="12:12">
      <c r="L540" s="14"/>
    </row>
    <row r="541" spans="12:12">
      <c r="L541" s="14"/>
    </row>
    <row r="542" spans="12:12">
      <c r="L542" s="14"/>
    </row>
    <row r="543" spans="12:12">
      <c r="L543" s="14"/>
    </row>
    <row r="544" spans="12:12">
      <c r="L544" s="14"/>
    </row>
    <row r="546" spans="12:12" ht="15" customHeight="1"/>
    <row r="550" spans="12:12">
      <c r="L550" s="14"/>
    </row>
    <row r="551" spans="12:12" ht="15" customHeight="1">
      <c r="L551" s="14"/>
    </row>
    <row r="554" spans="12:12" ht="15" customHeight="1"/>
    <row r="555" spans="12:12">
      <c r="L555" s="14"/>
    </row>
    <row r="556" spans="12:12">
      <c r="L556" s="14"/>
    </row>
    <row r="557" spans="12:12">
      <c r="L557" s="14"/>
    </row>
    <row r="560" spans="12:12" ht="15" customHeight="1">
      <c r="L560" s="14"/>
    </row>
    <row r="562" spans="12:12">
      <c r="L562" s="14"/>
    </row>
    <row r="563" spans="12:12">
      <c r="L563" s="14"/>
    </row>
    <row r="566" spans="12:12">
      <c r="L566" s="14"/>
    </row>
    <row r="567" spans="12:12" ht="15" customHeight="1"/>
    <row r="568" spans="12:12">
      <c r="L568" s="14"/>
    </row>
    <row r="569" spans="12:12" ht="15" customHeight="1"/>
    <row r="571" spans="12:12" ht="15" customHeight="1">
      <c r="L571" s="14"/>
    </row>
    <row r="572" spans="12:12" ht="15" customHeight="1"/>
    <row r="573" spans="12:12" ht="15" customHeight="1"/>
    <row r="575" spans="12:12">
      <c r="L575" s="14"/>
    </row>
    <row r="577" spans="12:12" ht="15" customHeight="1">
      <c r="L577" s="14"/>
    </row>
    <row r="578" spans="12:12">
      <c r="L578" s="14"/>
    </row>
    <row r="579" spans="12:12">
      <c r="L579" s="14"/>
    </row>
    <row r="581" spans="12:12">
      <c r="L581" s="14"/>
    </row>
    <row r="582" spans="12:12" ht="15" customHeight="1">
      <c r="L582" s="14"/>
    </row>
    <row r="583" spans="12:12" ht="15" customHeight="1"/>
    <row r="584" spans="12:12" ht="15" customHeight="1">
      <c r="L584" s="14"/>
    </row>
    <row r="587" spans="12:12" ht="15" customHeight="1"/>
    <row r="588" spans="12:12" ht="15" customHeight="1"/>
    <row r="590" spans="12:12" ht="15" customHeight="1">
      <c r="L590" s="14"/>
    </row>
    <row r="591" spans="12:12">
      <c r="L591" s="14"/>
    </row>
    <row r="592" spans="12:12">
      <c r="L592" s="14"/>
    </row>
    <row r="594" spans="12:12">
      <c r="L594" s="14"/>
    </row>
    <row r="595" spans="12:12" ht="15" customHeight="1">
      <c r="L595" s="14"/>
    </row>
    <row r="596" spans="12:12" ht="15" customHeight="1"/>
    <row r="599" spans="12:12">
      <c r="L599" s="14"/>
    </row>
    <row r="600" spans="12:12" ht="15" customHeight="1">
      <c r="L600" s="14"/>
    </row>
    <row r="601" spans="12:12" ht="15" customHeight="1">
      <c r="L601" s="14"/>
    </row>
    <row r="603" spans="12:12">
      <c r="L603" s="14"/>
    </row>
    <row r="605" spans="12:12">
      <c r="L605" s="14"/>
    </row>
    <row r="606" spans="12:12">
      <c r="L606" s="14"/>
    </row>
    <row r="607" spans="12:12" ht="15" customHeight="1">
      <c r="L607" s="14"/>
    </row>
    <row r="608" spans="12:12">
      <c r="L608" s="14"/>
    </row>
    <row r="612" spans="12:12" ht="15" customHeight="1">
      <c r="L612" s="14"/>
    </row>
    <row r="613" spans="12:12" ht="15" customHeight="1"/>
    <row r="614" spans="12:12" ht="15" customHeight="1"/>
    <row r="615" spans="12:12">
      <c r="L615" s="14"/>
    </row>
    <row r="616" spans="12:12">
      <c r="L616" s="14"/>
    </row>
    <row r="617" spans="12:12" ht="15" customHeight="1">
      <c r="L617" s="14"/>
    </row>
    <row r="618" spans="12:12" ht="15" customHeight="1">
      <c r="L618" s="14"/>
    </row>
    <row r="619" spans="12:12" ht="15" customHeight="1">
      <c r="L619" s="14"/>
    </row>
    <row r="620" spans="12:12" ht="15" customHeight="1">
      <c r="L620" s="14"/>
    </row>
    <row r="622" spans="12:12">
      <c r="L622" s="14"/>
    </row>
    <row r="623" spans="12:12" ht="15" customHeight="1"/>
    <row r="625" spans="12:12" ht="15" customHeight="1"/>
    <row r="626" spans="12:12" ht="15" customHeight="1"/>
    <row r="627" spans="12:12">
      <c r="L627" s="14"/>
    </row>
    <row r="628" spans="12:12">
      <c r="L628" s="14"/>
    </row>
    <row r="629" spans="12:12" ht="15" customHeight="1"/>
    <row r="632" spans="12:12">
      <c r="L632" s="14"/>
    </row>
    <row r="633" spans="12:12">
      <c r="L633" s="14"/>
    </row>
    <row r="634" spans="12:12">
      <c r="L634" s="14"/>
    </row>
    <row r="635" spans="12:12" ht="15" customHeight="1">
      <c r="L635" s="14"/>
    </row>
    <row r="636" spans="12:12" ht="15" customHeight="1"/>
    <row r="637" spans="12:12" ht="15" customHeight="1"/>
    <row r="638" spans="12:12" ht="15" customHeight="1"/>
    <row r="639" spans="12:12" ht="15" customHeight="1"/>
    <row r="640" spans="12:12" ht="15" customHeight="1">
      <c r="L640" s="14"/>
    </row>
    <row r="643" spans="12:12">
      <c r="L643" s="14"/>
    </row>
    <row r="644" spans="12:12" ht="15" customHeight="1"/>
    <row r="645" spans="12:12" ht="15" customHeight="1"/>
    <row r="646" spans="12:12" ht="15" customHeight="1">
      <c r="L646" s="14"/>
    </row>
    <row r="647" spans="12:12">
      <c r="L647" s="14"/>
    </row>
    <row r="648" spans="12:12" ht="15" customHeight="1">
      <c r="L648" s="14"/>
    </row>
    <row r="649" spans="12:12" ht="15" customHeight="1"/>
    <row r="652" spans="12:12">
      <c r="L652" s="14"/>
    </row>
    <row r="653" spans="12:12">
      <c r="L653" s="14"/>
    </row>
    <row r="654" spans="12:12">
      <c r="L654" s="14"/>
    </row>
    <row r="655" spans="12:12" ht="15" customHeight="1"/>
    <row r="656" spans="12:12">
      <c r="L656" s="14"/>
    </row>
    <row r="657" spans="12:12" ht="15" customHeight="1">
      <c r="L657" s="14"/>
    </row>
    <row r="660" spans="12:12" ht="15" customHeight="1"/>
    <row r="661" spans="12:12">
      <c r="L661" s="14"/>
    </row>
    <row r="662" spans="12:12" ht="15" customHeight="1">
      <c r="L662" s="14"/>
    </row>
    <row r="663" spans="12:12" ht="15" customHeight="1">
      <c r="L663" s="14"/>
    </row>
    <row r="664" spans="12:12" ht="15" customHeight="1"/>
    <row r="665" spans="12:12">
      <c r="L665" s="14"/>
    </row>
    <row r="666" spans="12:12">
      <c r="L666" s="14"/>
    </row>
    <row r="667" spans="12:12">
      <c r="L667" s="14"/>
    </row>
    <row r="668" spans="12:12" ht="15" customHeight="1">
      <c r="L668" s="14"/>
    </row>
    <row r="671" spans="12:12" ht="15" customHeight="1"/>
    <row r="672" spans="12:12" ht="15" customHeight="1">
      <c r="L672" s="14"/>
    </row>
    <row r="675" spans="12:12">
      <c r="L675" s="14"/>
    </row>
    <row r="677" spans="12:12">
      <c r="L677" s="14"/>
    </row>
    <row r="679" spans="12:12">
      <c r="L679" s="14"/>
    </row>
    <row r="680" spans="12:12" ht="15" customHeight="1">
      <c r="L680" s="14"/>
    </row>
    <row r="681" spans="12:12" ht="15" customHeight="1">
      <c r="L681" s="14"/>
    </row>
    <row r="682" spans="12:12">
      <c r="L682" s="14"/>
    </row>
    <row r="684" spans="12:12" ht="15" customHeight="1"/>
    <row r="685" spans="12:12" ht="15" customHeight="1"/>
    <row r="686" spans="12:12">
      <c r="L686" s="14"/>
    </row>
    <row r="689" spans="12:12" ht="15" customHeight="1">
      <c r="L689" s="14"/>
    </row>
    <row r="691" spans="12:12" ht="15" customHeight="1"/>
    <row r="694" spans="12:12">
      <c r="L694" s="14"/>
    </row>
    <row r="700" spans="12:12">
      <c r="L700" s="14"/>
    </row>
    <row r="701" spans="12:12">
      <c r="L701" s="14"/>
    </row>
    <row r="703" spans="12:12" ht="15" customHeight="1"/>
    <row r="704" spans="12:12">
      <c r="L704" s="14"/>
    </row>
    <row r="706" spans="12:12" ht="15" customHeight="1"/>
    <row r="707" spans="12:12">
      <c r="L707" s="14"/>
    </row>
    <row r="708" spans="12:12">
      <c r="L708" s="14"/>
    </row>
    <row r="713" spans="12:12" ht="15" customHeight="1">
      <c r="L713" s="14"/>
    </row>
    <row r="714" spans="12:12" ht="15" customHeight="1"/>
    <row r="716" spans="12:12">
      <c r="L716" s="14"/>
    </row>
    <row r="719" spans="12:12" ht="15" customHeight="1">
      <c r="L719" s="14"/>
    </row>
    <row r="720" spans="12:12" ht="15" customHeight="1"/>
    <row r="722" spans="12:12" ht="15" customHeight="1">
      <c r="L722" s="14"/>
    </row>
    <row r="723" spans="12:12">
      <c r="L723" s="14"/>
    </row>
    <row r="729" spans="12:12">
      <c r="L729" s="14"/>
    </row>
    <row r="730" spans="12:12">
      <c r="L730" s="14"/>
    </row>
    <row r="731" spans="12:12" ht="15" customHeight="1"/>
    <row r="732" spans="12:12">
      <c r="L732" s="14"/>
    </row>
    <row r="733" spans="12:12">
      <c r="L733" s="14"/>
    </row>
    <row r="734" spans="12:12" ht="15" customHeight="1">
      <c r="L734" s="14"/>
    </row>
    <row r="735" spans="12:12">
      <c r="L735" s="14"/>
    </row>
    <row r="736" spans="12:12" ht="15" customHeight="1">
      <c r="L736" s="14"/>
    </row>
    <row r="737" spans="12:12">
      <c r="L737" s="14"/>
    </row>
    <row r="739" spans="12:12">
      <c r="L739" s="14"/>
    </row>
    <row r="740" spans="12:12">
      <c r="L740" s="14"/>
    </row>
    <row r="741" spans="12:12">
      <c r="L741" s="14"/>
    </row>
    <row r="742" spans="12:12" ht="15" customHeight="1">
      <c r="L742" s="14"/>
    </row>
    <row r="745" spans="12:12">
      <c r="L745" s="14"/>
    </row>
    <row r="746" spans="12:12" ht="15" customHeight="1">
      <c r="L746" s="14"/>
    </row>
    <row r="747" spans="12:12" ht="15" customHeight="1">
      <c r="L747" s="14"/>
    </row>
    <row r="748" spans="12:12" ht="15" customHeight="1"/>
    <row r="749" spans="12:12">
      <c r="L749" s="14"/>
    </row>
    <row r="750" spans="12:12">
      <c r="L750" s="14"/>
    </row>
    <row r="751" spans="12:12">
      <c r="L751" s="14"/>
    </row>
    <row r="752" spans="12:12">
      <c r="L752" s="14"/>
    </row>
    <row r="755" spans="12:12">
      <c r="L755" s="14"/>
    </row>
    <row r="756" spans="12:12">
      <c r="L756" s="14"/>
    </row>
    <row r="759" spans="12:12">
      <c r="L759" s="14"/>
    </row>
    <row r="761" spans="12:12" ht="15" customHeight="1"/>
    <row r="762" spans="12:12" ht="15" customHeight="1"/>
    <row r="765" spans="12:12">
      <c r="L765" s="14"/>
    </row>
    <row r="766" spans="12:12">
      <c r="L766" s="14"/>
    </row>
    <row r="767" spans="12:12">
      <c r="L767" s="14"/>
    </row>
    <row r="768" spans="12:12" ht="15" customHeight="1">
      <c r="L768" s="14"/>
    </row>
    <row r="769" spans="12:12">
      <c r="L769" s="14"/>
    </row>
    <row r="770" spans="12:12" ht="15" customHeight="1"/>
    <row r="771" spans="12:12" ht="15" customHeight="1"/>
    <row r="772" spans="12:12">
      <c r="L772" s="14"/>
    </row>
    <row r="773" spans="12:12" ht="15" customHeight="1">
      <c r="L773" s="14"/>
    </row>
    <row r="778" spans="12:12" ht="15" customHeight="1">
      <c r="L778" s="14"/>
    </row>
    <row r="779" spans="12:12" ht="15" customHeight="1"/>
    <row r="780" spans="12:12" ht="15" customHeight="1"/>
    <row r="781" spans="12:12" ht="15" customHeight="1">
      <c r="L781" s="14"/>
    </row>
    <row r="783" spans="12:12">
      <c r="L783" s="14"/>
    </row>
    <row r="784" spans="12:12">
      <c r="L784" s="14"/>
    </row>
    <row r="786" spans="12:12" ht="15" customHeight="1">
      <c r="L786" s="14"/>
    </row>
    <row r="787" spans="12:12" ht="15" customHeight="1"/>
    <row r="788" spans="12:12" ht="15" customHeight="1"/>
    <row r="789" spans="12:12" ht="15" customHeight="1">
      <c r="L789" s="14"/>
    </row>
    <row r="790" spans="12:12">
      <c r="L790" s="14"/>
    </row>
    <row r="791" spans="12:12">
      <c r="L791" s="14"/>
    </row>
    <row r="792" spans="12:12" ht="15" customHeight="1"/>
    <row r="793" spans="12:12" ht="15" customHeight="1">
      <c r="L793" s="14"/>
    </row>
    <row r="797" spans="12:12" ht="15" customHeight="1"/>
    <row r="798" spans="12:12" ht="15" customHeight="1"/>
    <row r="799" spans="12:12" ht="15" customHeight="1">
      <c r="L799" s="14"/>
    </row>
    <row r="803" spans="12:12">
      <c r="L803" s="14"/>
    </row>
    <row r="804" spans="12:12" ht="15" customHeight="1"/>
    <row r="805" spans="12:12">
      <c r="L805" s="14"/>
    </row>
    <row r="806" spans="12:12">
      <c r="L806" s="14"/>
    </row>
    <row r="808" spans="12:12" ht="15" customHeight="1">
      <c r="L808" s="14"/>
    </row>
    <row r="809" spans="12:12" ht="15" customHeight="1">
      <c r="L809" s="14"/>
    </row>
    <row r="810" spans="12:12" ht="15" customHeight="1">
      <c r="L810" s="14"/>
    </row>
    <row r="811" spans="12:12" ht="15" customHeight="1"/>
    <row r="812" spans="12:12" ht="15" customHeight="1">
      <c r="L812" s="14"/>
    </row>
    <row r="813" spans="12:12" ht="15" customHeight="1">
      <c r="L813" s="14"/>
    </row>
    <row r="814" spans="12:12" ht="15" customHeight="1"/>
    <row r="815" spans="12:12" ht="15" customHeight="1">
      <c r="L815" s="14"/>
    </row>
    <row r="817" spans="12:12" ht="15" customHeight="1"/>
    <row r="818" spans="12:12" ht="15" customHeight="1"/>
    <row r="819" spans="12:12">
      <c r="L819" s="14"/>
    </row>
    <row r="820" spans="12:12" ht="15" customHeight="1"/>
    <row r="821" spans="12:12">
      <c r="L821" s="14"/>
    </row>
    <row r="823" spans="12:12">
      <c r="L823" s="14"/>
    </row>
    <row r="824" spans="12:12">
      <c r="L824" s="14"/>
    </row>
    <row r="825" spans="12:12" ht="15" customHeight="1">
      <c r="L825" s="14"/>
    </row>
    <row r="826" spans="12:12" ht="15" customHeight="1"/>
    <row r="827" spans="12:12">
      <c r="L827" s="14"/>
    </row>
    <row r="829" spans="12:12" ht="15" customHeight="1">
      <c r="L829" s="14"/>
    </row>
    <row r="830" spans="12:12" ht="15" customHeight="1">
      <c r="L830" s="14"/>
    </row>
    <row r="831" spans="12:12">
      <c r="L831" s="14"/>
    </row>
    <row r="832" spans="12:12" ht="15" customHeight="1"/>
    <row r="833" spans="12:12">
      <c r="L833" s="14"/>
    </row>
    <row r="834" spans="12:12">
      <c r="L834" s="14"/>
    </row>
    <row r="835" spans="12:12" ht="15" customHeight="1"/>
    <row r="837" spans="12:12">
      <c r="L837" s="14"/>
    </row>
    <row r="838" spans="12:12">
      <c r="L838" s="14"/>
    </row>
    <row r="839" spans="12:12" ht="15" customHeight="1">
      <c r="L839" s="14"/>
    </row>
    <row r="840" spans="12:12" ht="15" customHeight="1">
      <c r="L840" s="14"/>
    </row>
    <row r="842" spans="12:12">
      <c r="L842" s="14"/>
    </row>
    <row r="843" spans="12:12">
      <c r="L843" s="14"/>
    </row>
    <row r="844" spans="12:12">
      <c r="L844" s="14"/>
    </row>
    <row r="847" spans="12:12">
      <c r="L847" s="14"/>
    </row>
    <row r="849" spans="12:12">
      <c r="L849" s="14"/>
    </row>
    <row r="850" spans="12:12" ht="15" customHeight="1">
      <c r="L850" s="14"/>
    </row>
    <row r="851" spans="12:12" ht="15" customHeight="1">
      <c r="L851" s="14"/>
    </row>
    <row r="853" spans="12:12" ht="15" customHeight="1">
      <c r="L853" s="14"/>
    </row>
    <row r="855" spans="12:12">
      <c r="L855" s="14"/>
    </row>
    <row r="856" spans="12:12" ht="15" customHeight="1">
      <c r="L856" s="14"/>
    </row>
    <row r="857" spans="12:12" ht="15" customHeight="1">
      <c r="L857" s="14"/>
    </row>
    <row r="862" spans="12:12" ht="15" customHeight="1">
      <c r="L862" s="14"/>
    </row>
    <row r="863" spans="12:12">
      <c r="L863" s="14"/>
    </row>
    <row r="864" spans="12:12" ht="15" customHeight="1"/>
    <row r="865" spans="12:12" ht="15" customHeight="1"/>
    <row r="867" spans="12:12" ht="15" customHeight="1"/>
    <row r="868" spans="12:12">
      <c r="L868" s="14"/>
    </row>
    <row r="872" spans="12:12">
      <c r="L872" s="14"/>
    </row>
    <row r="873" spans="12:12" ht="15" customHeight="1">
      <c r="L873" s="14"/>
    </row>
    <row r="874" spans="12:12">
      <c r="L874" s="14"/>
    </row>
    <row r="875" spans="12:12">
      <c r="L875" s="14"/>
    </row>
    <row r="876" spans="12:12" ht="15" customHeight="1"/>
    <row r="878" spans="12:12">
      <c r="L878" s="14"/>
    </row>
    <row r="879" spans="12:12" ht="15" customHeight="1"/>
    <row r="880" spans="12:12" ht="15" customHeight="1"/>
    <row r="883" spans="12:12">
      <c r="L883" s="14"/>
    </row>
    <row r="884" spans="12:12">
      <c r="L884" s="14"/>
    </row>
    <row r="886" spans="12:12">
      <c r="L886" s="14"/>
    </row>
    <row r="887" spans="12:12">
      <c r="L887" s="14"/>
    </row>
    <row r="888" spans="12:12" ht="15" customHeight="1">
      <c r="L888" s="14"/>
    </row>
    <row r="889" spans="12:12">
      <c r="L889" s="14"/>
    </row>
    <row r="890" spans="12:12" ht="15" customHeight="1">
      <c r="L890" s="14"/>
    </row>
    <row r="891" spans="12:12" ht="15" customHeight="1">
      <c r="L891" s="14"/>
    </row>
    <row r="892" spans="12:12">
      <c r="L892" s="14"/>
    </row>
    <row r="893" spans="12:12">
      <c r="L893" s="14"/>
    </row>
    <row r="895" spans="12:12">
      <c r="L895" s="14"/>
    </row>
    <row r="897" spans="12:12">
      <c r="L897" s="14"/>
    </row>
    <row r="898" spans="12:12" ht="15" customHeight="1">
      <c r="L898" s="14"/>
    </row>
    <row r="899" spans="12:12" ht="15" customHeight="1">
      <c r="L899" s="14"/>
    </row>
    <row r="902" spans="12:12">
      <c r="L902" s="14"/>
    </row>
    <row r="904" spans="12:12">
      <c r="L904" s="14"/>
    </row>
    <row r="907" spans="12:12">
      <c r="L907" s="14"/>
    </row>
    <row r="908" spans="12:12" ht="15" customHeight="1">
      <c r="L908" s="14"/>
    </row>
    <row r="909" spans="12:12">
      <c r="L909" s="14"/>
    </row>
    <row r="911" spans="12:12">
      <c r="L911" s="14"/>
    </row>
    <row r="913" spans="12:12">
      <c r="L913" s="14"/>
    </row>
    <row r="914" spans="12:12">
      <c r="L914" s="14"/>
    </row>
    <row r="915" spans="12:12">
      <c r="L915" s="14"/>
    </row>
    <row r="916" spans="12:12">
      <c r="L916" s="14"/>
    </row>
    <row r="917" spans="12:12" ht="15" customHeight="1">
      <c r="L917" s="14"/>
    </row>
    <row r="918" spans="12:12">
      <c r="L918" s="14"/>
    </row>
    <row r="919" spans="12:12" ht="15" customHeight="1">
      <c r="L919" s="14"/>
    </row>
    <row r="920" spans="12:12" ht="15" customHeight="1"/>
    <row r="922" spans="12:12">
      <c r="L922" s="14"/>
    </row>
    <row r="923" spans="12:12">
      <c r="L923" s="14"/>
    </row>
    <row r="924" spans="12:12" ht="15" customHeight="1"/>
    <row r="925" spans="12:12">
      <c r="L925" s="14"/>
    </row>
    <row r="926" spans="12:12">
      <c r="L926" s="14"/>
    </row>
    <row r="927" spans="12:12">
      <c r="L927" s="14"/>
    </row>
    <row r="929" spans="12:12" ht="15" customHeight="1">
      <c r="L929" s="14"/>
    </row>
    <row r="930" spans="12:12" ht="15" customHeight="1">
      <c r="L930" s="14"/>
    </row>
    <row r="932" spans="12:12" ht="15" customHeight="1">
      <c r="L932" s="14"/>
    </row>
    <row r="933" spans="12:12" ht="15" customHeight="1">
      <c r="L933" s="14"/>
    </row>
    <row r="939" spans="12:12" ht="15" customHeight="1"/>
    <row r="940" spans="12:12" ht="15" customHeight="1"/>
    <row r="941" spans="12:12" ht="15" customHeight="1"/>
    <row r="942" spans="12:12">
      <c r="L942" s="14"/>
    </row>
    <row r="944" spans="12:12">
      <c r="L944" s="14"/>
    </row>
    <row r="945" spans="12:12" ht="15" customHeight="1"/>
    <row r="948" spans="12:12">
      <c r="L948" s="14"/>
    </row>
    <row r="949" spans="12:12" ht="15" customHeight="1"/>
    <row r="950" spans="12:12">
      <c r="L950" s="14"/>
    </row>
    <row r="953" spans="12:12">
      <c r="L953" s="14"/>
    </row>
    <row r="954" spans="12:12" ht="15" customHeight="1">
      <c r="L954" s="14"/>
    </row>
    <row r="955" spans="12:12" ht="15" customHeight="1">
      <c r="L955" s="14"/>
    </row>
    <row r="956" spans="12:12" ht="15" customHeight="1">
      <c r="L956" s="14"/>
    </row>
    <row r="957" spans="12:12" ht="15" customHeight="1">
      <c r="L957" s="14"/>
    </row>
    <row r="958" spans="12:12">
      <c r="L958" s="14"/>
    </row>
    <row r="959" spans="12:12" ht="15" customHeight="1">
      <c r="L959" s="14"/>
    </row>
    <row r="960" spans="12:12" ht="15" customHeight="1"/>
    <row r="961" spans="12:12" ht="15" customHeight="1"/>
    <row r="962" spans="12:12" ht="15" customHeight="1"/>
    <row r="963" spans="12:12" ht="15" customHeight="1">
      <c r="L963" s="14"/>
    </row>
    <row r="964" spans="12:12">
      <c r="L964" s="14"/>
    </row>
    <row r="966" spans="12:12">
      <c r="L966" s="14"/>
    </row>
    <row r="970" spans="12:12" ht="15" customHeight="1">
      <c r="L970" s="14"/>
    </row>
    <row r="972" spans="12:12">
      <c r="L972" s="14"/>
    </row>
    <row r="973" spans="12:12" ht="15" customHeight="1">
      <c r="L973" s="14"/>
    </row>
    <row r="974" spans="12:12" ht="15" customHeight="1">
      <c r="L974" s="14"/>
    </row>
    <row r="975" spans="12:12" ht="15" customHeight="1"/>
    <row r="980" spans="12:12" ht="15" customHeight="1"/>
    <row r="981" spans="12:12" ht="15" customHeight="1">
      <c r="L981" s="14"/>
    </row>
    <row r="982" spans="12:12">
      <c r="L982" s="14"/>
    </row>
    <row r="983" spans="12:12">
      <c r="L983" s="14"/>
    </row>
    <row r="985" spans="12:12" ht="15" customHeight="1"/>
    <row r="986" spans="12:12">
      <c r="L986" s="14"/>
    </row>
    <row r="987" spans="12:12">
      <c r="L987" s="14"/>
    </row>
    <row r="989" spans="12:12" ht="15" customHeight="1">
      <c r="L989" s="14"/>
    </row>
    <row r="991" spans="12:12">
      <c r="L991" s="14"/>
    </row>
    <row r="992" spans="12:12">
      <c r="L992" s="14"/>
    </row>
    <row r="993" spans="12:12" ht="15" customHeight="1">
      <c r="L993" s="14"/>
    </row>
    <row r="994" spans="12:12" ht="15" customHeight="1"/>
    <row r="995" spans="12:12" ht="15" customHeight="1">
      <c r="L995" s="14"/>
    </row>
    <row r="997" spans="12:12">
      <c r="L997" s="14"/>
    </row>
    <row r="998" spans="12:12">
      <c r="L998" s="14"/>
    </row>
    <row r="1001" spans="12:12">
      <c r="L1001" s="14"/>
    </row>
    <row r="1003" spans="12:12">
      <c r="L1003" s="14"/>
    </row>
    <row r="1004" spans="12:12">
      <c r="L1004" s="14"/>
    </row>
    <row r="1005" spans="12:12">
      <c r="L1005" s="14"/>
    </row>
    <row r="1006" spans="12:12">
      <c r="L1006" s="14"/>
    </row>
    <row r="1007" spans="12:12">
      <c r="L1007" s="14"/>
    </row>
    <row r="1009" spans="12:12">
      <c r="L1009" s="14"/>
    </row>
    <row r="1010" spans="12:12" ht="15" customHeight="1"/>
    <row r="1011" spans="12:12" ht="15" customHeight="1">
      <c r="L1011" s="14"/>
    </row>
    <row r="1014" spans="12:12">
      <c r="L1014" s="14"/>
    </row>
    <row r="1015" spans="12:12">
      <c r="L1015" s="14"/>
    </row>
    <row r="1016" spans="12:12">
      <c r="L1016" s="14"/>
    </row>
    <row r="1017" spans="12:12">
      <c r="L1017" s="14"/>
    </row>
    <row r="1018" spans="12:12">
      <c r="L1018" s="14"/>
    </row>
    <row r="1019" spans="12:12">
      <c r="L1019" s="14"/>
    </row>
    <row r="1020" spans="12:12">
      <c r="L1020" s="14"/>
    </row>
    <row r="1021" spans="12:12">
      <c r="L1021" s="14"/>
    </row>
    <row r="1022" spans="12:12">
      <c r="L1022" s="14"/>
    </row>
    <row r="1023" spans="12:12" ht="15" customHeight="1"/>
    <row r="1024" spans="12:12">
      <c r="L1024" s="14"/>
    </row>
    <row r="1025" spans="12:12" ht="15" customHeight="1"/>
    <row r="1026" spans="12:12">
      <c r="L1026" s="14"/>
    </row>
    <row r="1027" spans="12:12">
      <c r="L1027" s="14"/>
    </row>
    <row r="1028" spans="12:12">
      <c r="L1028" s="14"/>
    </row>
    <row r="1030" spans="12:12">
      <c r="L1030" s="14"/>
    </row>
    <row r="1031" spans="12:12">
      <c r="L1031" s="14"/>
    </row>
    <row r="1032" spans="12:12" ht="15" customHeight="1"/>
    <row r="1033" spans="12:12" ht="15" customHeight="1"/>
    <row r="1036" spans="12:12" ht="15" customHeight="1">
      <c r="L1036" s="14"/>
    </row>
    <row r="1037" spans="12:12" ht="15" customHeight="1"/>
    <row r="1038" spans="12:12" ht="15" customHeight="1">
      <c r="L1038" s="14"/>
    </row>
    <row r="1041" spans="12:12">
      <c r="L1041" s="14"/>
    </row>
    <row r="1042" spans="12:12" ht="15" customHeight="1"/>
    <row r="1043" spans="12:12" ht="15" customHeight="1"/>
    <row r="1050" spans="12:12" ht="15" customHeight="1"/>
    <row r="1051" spans="12:12" ht="15" customHeight="1"/>
    <row r="1052" spans="12:12" ht="15" customHeight="1">
      <c r="L1052" s="14"/>
    </row>
    <row r="1053" spans="12:12" ht="15" customHeight="1"/>
    <row r="1054" spans="12:12">
      <c r="L1054" s="14"/>
    </row>
    <row r="1055" spans="12:12">
      <c r="L1055" s="14"/>
    </row>
    <row r="1056" spans="12:12" ht="15" customHeight="1">
      <c r="L1056" s="14"/>
    </row>
    <row r="1057" spans="12:12" ht="15" customHeight="1"/>
    <row r="1058" spans="12:12" ht="15" customHeight="1"/>
    <row r="1059" spans="12:12" ht="15" customHeight="1"/>
    <row r="1060" spans="12:12" ht="15" customHeight="1"/>
    <row r="1061" spans="12:12" ht="15" customHeight="1"/>
    <row r="1062" spans="12:12">
      <c r="L1062" s="14"/>
    </row>
    <row r="1064" spans="12:12" ht="15" customHeight="1"/>
    <row r="1065" spans="12:12" ht="15" customHeight="1">
      <c r="L1065" s="14"/>
    </row>
    <row r="1066" spans="12:12">
      <c r="L1066" s="14"/>
    </row>
    <row r="1067" spans="12:12">
      <c r="L1067" s="14"/>
    </row>
    <row r="1068" spans="12:12">
      <c r="L1068" s="14"/>
    </row>
    <row r="1069" spans="12:12">
      <c r="L1069" s="14"/>
    </row>
    <row r="1070" spans="12:12">
      <c r="L1070" s="14"/>
    </row>
    <row r="1071" spans="12:12" ht="15" customHeight="1"/>
    <row r="1072" spans="12:12">
      <c r="L1072" s="14"/>
    </row>
    <row r="1073" spans="12:12" ht="15" customHeight="1"/>
    <row r="1074" spans="12:12" ht="15" customHeight="1">
      <c r="L1074" s="14"/>
    </row>
    <row r="1075" spans="12:12" ht="15" customHeight="1">
      <c r="L1075" s="14"/>
    </row>
    <row r="1076" spans="12:12" ht="15" customHeight="1"/>
    <row r="1078" spans="12:12" ht="15" customHeight="1"/>
    <row r="1083" spans="12:12">
      <c r="L1083" s="14"/>
    </row>
    <row r="1086" spans="12:12" ht="15" customHeight="1"/>
    <row r="1087" spans="12:12" ht="15" customHeight="1">
      <c r="L1087" s="14"/>
    </row>
    <row r="1088" spans="12:12">
      <c r="L1088" s="14"/>
    </row>
    <row r="1089" spans="12:12">
      <c r="L1089" s="14"/>
    </row>
    <row r="1090" spans="12:12">
      <c r="L1090" s="14"/>
    </row>
    <row r="1093" spans="12:12" ht="15" customHeight="1"/>
    <row r="1094" spans="12:12">
      <c r="L1094" s="14"/>
    </row>
    <row r="1095" spans="12:12">
      <c r="L1095" s="14"/>
    </row>
    <row r="1096" spans="12:12">
      <c r="L1096" s="14"/>
    </row>
    <row r="1099" spans="12:12">
      <c r="L1099" s="14"/>
    </row>
    <row r="1100" spans="12:12" ht="15" customHeight="1">
      <c r="L1100" s="14"/>
    </row>
    <row r="1101" spans="12:12" ht="15" customHeight="1"/>
    <row r="1102" spans="12:12">
      <c r="L1102" s="14"/>
    </row>
    <row r="1104" spans="12:12">
      <c r="L1104" s="14"/>
    </row>
    <row r="1106" spans="12:12" ht="15" customHeight="1">
      <c r="L1106" s="14"/>
    </row>
    <row r="1108" spans="12:12">
      <c r="L1108" s="14"/>
    </row>
    <row r="1109" spans="12:12">
      <c r="L1109" s="14"/>
    </row>
    <row r="1111" spans="12:12" ht="15" customHeight="1"/>
    <row r="1112" spans="12:12" ht="15" customHeight="1"/>
    <row r="1113" spans="12:12" ht="15" customHeight="1">
      <c r="L1113" s="14"/>
    </row>
    <row r="1115" spans="12:12" ht="15" customHeight="1">
      <c r="L1115" s="14"/>
    </row>
    <row r="1116" spans="12:12">
      <c r="L1116" s="14"/>
    </row>
    <row r="1117" spans="12:12" ht="15" customHeight="1">
      <c r="L1117" s="14"/>
    </row>
    <row r="1119" spans="12:12" ht="15" customHeight="1"/>
    <row r="1120" spans="12:12" ht="15" customHeight="1"/>
    <row r="1121" spans="12:12">
      <c r="L1121" s="14"/>
    </row>
    <row r="1122" spans="12:12">
      <c r="L1122" s="14"/>
    </row>
    <row r="1124" spans="12:12">
      <c r="L1124" s="14"/>
    </row>
    <row r="1126" spans="12:12" ht="15" customHeight="1">
      <c r="L1126" s="14"/>
    </row>
    <row r="1128" spans="12:12" ht="15" customHeight="1"/>
    <row r="1130" spans="12:12" ht="15" customHeight="1"/>
    <row r="1131" spans="12:12" ht="15" customHeight="1">
      <c r="L1131" s="14"/>
    </row>
    <row r="1132" spans="12:12">
      <c r="L1132" s="14"/>
    </row>
    <row r="1133" spans="12:12">
      <c r="L1133" s="14"/>
    </row>
    <row r="1135" spans="12:12" ht="15" customHeight="1"/>
    <row r="1136" spans="12:12">
      <c r="L1136" s="14"/>
    </row>
    <row r="1138" spans="12:12" ht="15" customHeight="1">
      <c r="L1138" s="14"/>
    </row>
    <row r="1139" spans="12:12" ht="15" customHeight="1"/>
    <row r="1140" spans="12:12" ht="15" customHeight="1"/>
    <row r="1142" spans="12:12" ht="15" customHeight="1"/>
    <row r="1143" spans="12:12" ht="15" customHeight="1">
      <c r="L1143" s="14"/>
    </row>
    <row r="1145" spans="12:12" ht="15" customHeight="1"/>
    <row r="1146" spans="12:12" ht="15" customHeight="1">
      <c r="L1146" s="14"/>
    </row>
    <row r="1147" spans="12:12" ht="15" customHeight="1">
      <c r="L1147" s="14"/>
    </row>
    <row r="1150" spans="12:12">
      <c r="L1150" s="14"/>
    </row>
    <row r="1152" spans="12:12">
      <c r="L1152" s="14"/>
    </row>
    <row r="1153" spans="12:12" ht="15" customHeight="1">
      <c r="L1153" s="14"/>
    </row>
    <row r="1154" spans="12:12" ht="15" customHeight="1"/>
    <row r="1155" spans="12:12">
      <c r="L1155" s="14"/>
    </row>
    <row r="1156" spans="12:12" ht="15" customHeight="1">
      <c r="L1156" s="14"/>
    </row>
    <row r="1157" spans="12:12" ht="15" customHeight="1">
      <c r="L1157" s="14"/>
    </row>
    <row r="1158" spans="12:12">
      <c r="L1158" s="14"/>
    </row>
    <row r="1159" spans="12:12">
      <c r="L1159" s="14"/>
    </row>
    <row r="1162" spans="12:12">
      <c r="L1162" s="14"/>
    </row>
    <row r="1164" spans="12:12">
      <c r="L1164" s="14"/>
    </row>
    <row r="1165" spans="12:12">
      <c r="L1165" s="14"/>
    </row>
    <row r="1166" spans="12:12" ht="15" customHeight="1"/>
    <row r="1167" spans="12:12">
      <c r="L1167" s="14"/>
    </row>
    <row r="1169" spans="12:12" ht="15" customHeight="1"/>
    <row r="1170" spans="12:12">
      <c r="L1170" s="14"/>
    </row>
    <row r="1171" spans="12:12" ht="15" customHeight="1">
      <c r="L1171" s="14"/>
    </row>
    <row r="1172" spans="12:12">
      <c r="L1172" s="14"/>
    </row>
    <row r="1173" spans="12:12" ht="15" customHeight="1"/>
    <row r="1175" spans="12:12" ht="15" customHeight="1"/>
    <row r="1176" spans="12:12" ht="15" customHeight="1"/>
    <row r="1177" spans="12:12" ht="15" customHeight="1"/>
    <row r="1178" spans="12:12" ht="15" customHeight="1">
      <c r="L1178" s="14"/>
    </row>
    <row r="1181" spans="12:12" ht="15" customHeight="1">
      <c r="L1181" s="14"/>
    </row>
    <row r="1182" spans="12:12" ht="15" customHeight="1">
      <c r="L1182" s="14"/>
    </row>
    <row r="1183" spans="12:12" ht="15" customHeight="1">
      <c r="L1183" s="14"/>
    </row>
    <row r="1184" spans="12:12">
      <c r="L1184" s="14"/>
    </row>
    <row r="1185" spans="12:12">
      <c r="L1185" s="14"/>
    </row>
    <row r="1186" spans="12:12">
      <c r="L1186" s="14"/>
    </row>
    <row r="1188" spans="12:12" ht="15" customHeight="1">
      <c r="L1188" s="14"/>
    </row>
    <row r="1192" spans="12:12">
      <c r="L1192" s="14"/>
    </row>
    <row r="1193" spans="12:12">
      <c r="L1193" s="14"/>
    </row>
    <row r="1194" spans="12:12" ht="15" customHeight="1"/>
    <row r="1195" spans="12:12" ht="15" customHeight="1"/>
    <row r="1196" spans="12:12">
      <c r="L1196" s="14"/>
    </row>
    <row r="1197" spans="12:12" ht="15" customHeight="1"/>
    <row r="1200" spans="12:12">
      <c r="L1200" s="14"/>
    </row>
    <row r="1201" spans="12:12">
      <c r="L1201" s="14"/>
    </row>
    <row r="1206" spans="12:12">
      <c r="L1206" s="14"/>
    </row>
    <row r="1207" spans="12:12">
      <c r="L1207" s="14"/>
    </row>
    <row r="1208" spans="12:12">
      <c r="L1208" s="14"/>
    </row>
    <row r="1209" spans="12:12">
      <c r="L1209" s="14"/>
    </row>
    <row r="1210" spans="12:12">
      <c r="L1210" s="14"/>
    </row>
    <row r="1211" spans="12:12" ht="15" customHeight="1">
      <c r="L1211" s="14"/>
    </row>
    <row r="1213" spans="12:12" ht="15" customHeight="1"/>
    <row r="1214" spans="12:12">
      <c r="L1214" s="14"/>
    </row>
    <row r="1216" spans="12:12">
      <c r="L1216" s="14"/>
    </row>
    <row r="1217" spans="12:12" ht="15" customHeight="1">
      <c r="L1217" s="14"/>
    </row>
    <row r="1220" spans="12:12">
      <c r="L1220" s="14"/>
    </row>
    <row r="1221" spans="12:12">
      <c r="L1221" s="14"/>
    </row>
    <row r="1222" spans="12:12" ht="15" customHeight="1"/>
    <row r="1224" spans="12:12">
      <c r="L1224" s="14"/>
    </row>
    <row r="1225" spans="12:12">
      <c r="L1225" s="14"/>
    </row>
    <row r="1226" spans="12:12">
      <c r="L1226" s="14"/>
    </row>
    <row r="1227" spans="12:12" ht="15" customHeight="1"/>
    <row r="1228" spans="12:12" ht="15" customHeight="1">
      <c r="L1228" s="14"/>
    </row>
    <row r="1229" spans="12:12" ht="15" customHeight="1"/>
    <row r="1230" spans="12:12">
      <c r="L1230" s="14"/>
    </row>
    <row r="1231" spans="12:12">
      <c r="L1231" s="14"/>
    </row>
    <row r="1232" spans="12:12" ht="15" customHeight="1"/>
    <row r="1233" spans="12:12">
      <c r="L1233" s="14"/>
    </row>
    <row r="1234" spans="12:12">
      <c r="L1234" s="14"/>
    </row>
    <row r="1235" spans="12:12" ht="15" customHeight="1">
      <c r="L1235" s="14"/>
    </row>
    <row r="1236" spans="12:12" ht="15" customHeight="1">
      <c r="L1236" s="14"/>
    </row>
    <row r="1237" spans="12:12" ht="15" customHeight="1">
      <c r="L1237" s="14"/>
    </row>
    <row r="1238" spans="12:12" ht="15" customHeight="1"/>
    <row r="1239" spans="12:12">
      <c r="L1239" s="14"/>
    </row>
    <row r="1240" spans="12:12" ht="15" customHeight="1">
      <c r="L1240" s="14"/>
    </row>
    <row r="1241" spans="12:12">
      <c r="L1241" s="14"/>
    </row>
    <row r="1242" spans="12:12" ht="15" customHeight="1"/>
    <row r="1243" spans="12:12">
      <c r="L1243" s="14"/>
    </row>
    <row r="1244" spans="12:12">
      <c r="L1244" s="14"/>
    </row>
    <row r="1245" spans="12:12">
      <c r="L1245" s="14"/>
    </row>
    <row r="1246" spans="12:12" ht="15" customHeight="1"/>
    <row r="1249" spans="12:12" ht="15" customHeight="1">
      <c r="L1249" s="14"/>
    </row>
    <row r="1250" spans="12:12">
      <c r="L1250" s="14"/>
    </row>
    <row r="1251" spans="12:12">
      <c r="L1251" s="14"/>
    </row>
    <row r="1252" spans="12:12" ht="15" customHeight="1">
      <c r="L1252" s="14"/>
    </row>
    <row r="1254" spans="12:12">
      <c r="L1254" s="14"/>
    </row>
    <row r="1255" spans="12:12" ht="15" customHeight="1"/>
    <row r="1256" spans="12:12" ht="15" customHeight="1"/>
    <row r="1257" spans="12:12" ht="15" customHeight="1">
      <c r="L1257" s="14"/>
    </row>
    <row r="1258" spans="12:12" ht="15" customHeight="1"/>
    <row r="1259" spans="12:12" ht="15" customHeight="1"/>
    <row r="1260" spans="12:12">
      <c r="L1260" s="14"/>
    </row>
    <row r="1263" spans="12:12" ht="15" customHeight="1">
      <c r="L1263" s="14"/>
    </row>
    <row r="1265" spans="12:12" ht="15" customHeight="1"/>
    <row r="1267" spans="12:12">
      <c r="L1267" s="14"/>
    </row>
    <row r="1268" spans="12:12" ht="15" customHeight="1">
      <c r="L1268" s="14"/>
    </row>
    <row r="1271" spans="12:12" ht="15" customHeight="1">
      <c r="L1271" s="14"/>
    </row>
    <row r="1272" spans="12:12" ht="15" customHeight="1"/>
    <row r="1273" spans="12:12">
      <c r="L1273" s="14"/>
    </row>
    <row r="1274" spans="12:12" ht="15" customHeight="1">
      <c r="L1274" s="14"/>
    </row>
    <row r="1275" spans="12:12">
      <c r="L1275" s="14"/>
    </row>
    <row r="1277" spans="12:12">
      <c r="L1277" s="14"/>
    </row>
    <row r="1278" spans="12:12">
      <c r="L1278" s="14"/>
    </row>
    <row r="1281" spans="12:12" ht="15" customHeight="1"/>
    <row r="1282" spans="12:12">
      <c r="L1282" s="14"/>
    </row>
    <row r="1283" spans="12:12">
      <c r="L1283" s="14"/>
    </row>
    <row r="1286" spans="12:12">
      <c r="L1286" s="14"/>
    </row>
    <row r="1289" spans="12:12" ht="15" customHeight="1"/>
    <row r="1290" spans="12:12">
      <c r="L1290" s="14"/>
    </row>
    <row r="1291" spans="12:12">
      <c r="L1291" s="14"/>
    </row>
    <row r="1295" spans="12:12" ht="15" customHeight="1"/>
    <row r="1296" spans="12:12" ht="15" customHeight="1">
      <c r="L1296" s="14"/>
    </row>
    <row r="1297" spans="12:12" ht="15" customHeight="1"/>
    <row r="1298" spans="12:12">
      <c r="L1298" s="14"/>
    </row>
    <row r="1300" spans="12:12">
      <c r="L1300" s="14"/>
    </row>
    <row r="1301" spans="12:12" ht="15" customHeight="1"/>
    <row r="1302" spans="12:12">
      <c r="L1302" s="14"/>
    </row>
    <row r="1304" spans="12:12" ht="15" customHeight="1">
      <c r="L1304" s="14"/>
    </row>
    <row r="1305" spans="12:12" ht="15" customHeight="1">
      <c r="L1305" s="14"/>
    </row>
    <row r="1306" spans="12:12" ht="15" customHeight="1"/>
    <row r="1307" spans="12:12" ht="15" customHeight="1"/>
    <row r="1308" spans="12:12" ht="15" customHeight="1">
      <c r="L1308" s="14"/>
    </row>
    <row r="1309" spans="12:12">
      <c r="L1309" s="14"/>
    </row>
    <row r="1310" spans="12:12" ht="15" customHeight="1"/>
    <row r="1311" spans="12:12" ht="15" customHeight="1">
      <c r="L1311" s="14"/>
    </row>
    <row r="1312" spans="12:12" ht="15" customHeight="1">
      <c r="L1312" s="14"/>
    </row>
    <row r="1314" spans="12:12" ht="15" customHeight="1">
      <c r="L1314" s="14"/>
    </row>
    <row r="1316" spans="12:12">
      <c r="L1316" s="14"/>
    </row>
    <row r="1317" spans="12:12">
      <c r="L1317" s="14"/>
    </row>
    <row r="1318" spans="12:12">
      <c r="L1318" s="14"/>
    </row>
    <row r="1319" spans="12:12" ht="15" customHeight="1"/>
    <row r="1320" spans="12:12" ht="15" customHeight="1">
      <c r="L1320" s="14"/>
    </row>
    <row r="1322" spans="12:12" ht="15" customHeight="1"/>
    <row r="1325" spans="12:12" ht="15" customHeight="1"/>
    <row r="1326" spans="12:12" ht="15" customHeight="1">
      <c r="L1326" s="14"/>
    </row>
    <row r="1329" spans="12:12">
      <c r="L1329" s="14"/>
    </row>
    <row r="1330" spans="12:12" ht="15" customHeight="1"/>
    <row r="1331" spans="12:12">
      <c r="L1331" s="14"/>
    </row>
    <row r="1332" spans="12:12" ht="15" customHeight="1"/>
    <row r="1333" spans="12:12" ht="15" customHeight="1">
      <c r="L1333" s="14"/>
    </row>
    <row r="1334" spans="12:12" ht="15" customHeight="1">
      <c r="L1334" s="14"/>
    </row>
    <row r="1335" spans="12:12" ht="15" customHeight="1"/>
    <row r="1336" spans="12:12">
      <c r="L1336" s="14"/>
    </row>
    <row r="1337" spans="12:12" ht="15" customHeight="1"/>
    <row r="1339" spans="12:12">
      <c r="L1339" s="14"/>
    </row>
    <row r="1340" spans="12:12" ht="15" customHeight="1">
      <c r="L1340" s="14"/>
    </row>
    <row r="1341" spans="12:12">
      <c r="L1341" s="14"/>
    </row>
    <row r="1342" spans="12:12">
      <c r="L1342" s="14"/>
    </row>
    <row r="1343" spans="12:12" ht="15" customHeight="1"/>
    <row r="1344" spans="12:12" ht="15" customHeight="1">
      <c r="L1344" s="14"/>
    </row>
    <row r="1345" spans="12:12" ht="15" customHeight="1">
      <c r="L1345" s="14"/>
    </row>
    <row r="1346" spans="12:12" ht="15" customHeight="1">
      <c r="L1346" s="14"/>
    </row>
    <row r="1348" spans="12:12">
      <c r="L1348" s="14"/>
    </row>
    <row r="1350" spans="12:12" ht="15" customHeight="1"/>
    <row r="1351" spans="12:12" ht="15" customHeight="1"/>
    <row r="1352" spans="12:12">
      <c r="L1352" s="14"/>
    </row>
    <row r="1353" spans="12:12">
      <c r="L1353" s="14"/>
    </row>
    <row r="1355" spans="12:12" ht="15" customHeight="1"/>
    <row r="1356" spans="12:12" ht="15" customHeight="1">
      <c r="L1356" s="14"/>
    </row>
    <row r="1357" spans="12:12" ht="15" customHeight="1">
      <c r="L1357" s="14"/>
    </row>
    <row r="1359" spans="12:12">
      <c r="L1359" s="14"/>
    </row>
    <row r="1360" spans="12:12">
      <c r="L1360" s="14"/>
    </row>
    <row r="1361" spans="12:12">
      <c r="L1361" s="14"/>
    </row>
    <row r="1362" spans="12:12">
      <c r="L1362" s="14"/>
    </row>
    <row r="1363" spans="12:12">
      <c r="L1363" s="14"/>
    </row>
    <row r="1364" spans="12:12">
      <c r="L1364" s="14"/>
    </row>
    <row r="1365" spans="12:12">
      <c r="L1365" s="14"/>
    </row>
    <row r="1368" spans="12:12">
      <c r="L1368" s="14"/>
    </row>
    <row r="1370" spans="12:12" ht="15" customHeight="1"/>
    <row r="1371" spans="12:12" ht="15" customHeight="1">
      <c r="L1371" s="14"/>
    </row>
    <row r="1372" spans="12:12">
      <c r="L1372" s="14"/>
    </row>
    <row r="1373" spans="12:12">
      <c r="L1373" s="14"/>
    </row>
    <row r="1374" spans="12:12">
      <c r="L1374" s="14"/>
    </row>
    <row r="1375" spans="12:12">
      <c r="L1375" s="14"/>
    </row>
    <row r="1376" spans="12:12">
      <c r="L1376" s="14"/>
    </row>
    <row r="1377" spans="12:12">
      <c r="L1377" s="14"/>
    </row>
    <row r="1378" spans="12:12">
      <c r="L1378" s="14"/>
    </row>
    <row r="1379" spans="12:12">
      <c r="L1379" s="14"/>
    </row>
    <row r="1380" spans="12:12">
      <c r="L1380" s="14"/>
    </row>
    <row r="1382" spans="12:12">
      <c r="L1382" s="14"/>
    </row>
    <row r="1385" spans="12:12">
      <c r="L1385" s="14"/>
    </row>
    <row r="1386" spans="12:12" ht="15" customHeight="1">
      <c r="L1386" s="14"/>
    </row>
    <row r="1388" spans="12:12">
      <c r="L1388" s="14"/>
    </row>
    <row r="1390" spans="12:12" ht="15" customHeight="1"/>
    <row r="1391" spans="12:12">
      <c r="L1391" s="14"/>
    </row>
    <row r="1392" spans="12:12">
      <c r="L1392" s="14"/>
    </row>
    <row r="1393" spans="12:12">
      <c r="L1393" s="14"/>
    </row>
    <row r="1394" spans="12:12" ht="15" customHeight="1"/>
    <row r="1395" spans="12:12" ht="15" customHeight="1"/>
    <row r="1396" spans="12:12">
      <c r="L1396" s="14"/>
    </row>
    <row r="1397" spans="12:12" ht="15" customHeight="1">
      <c r="L1397" s="14"/>
    </row>
    <row r="1399" spans="12:12">
      <c r="L1399" s="14"/>
    </row>
    <row r="1400" spans="12:12">
      <c r="L1400" s="14"/>
    </row>
    <row r="1401" spans="12:12">
      <c r="L1401" s="14"/>
    </row>
    <row r="1402" spans="12:12">
      <c r="L1402" s="14"/>
    </row>
    <row r="1403" spans="12:12" ht="15" customHeight="1">
      <c r="L1403" s="14"/>
    </row>
    <row r="1404" spans="12:12" ht="15" customHeight="1">
      <c r="L1404" s="14"/>
    </row>
    <row r="1406" spans="12:12" ht="15" customHeight="1">
      <c r="L1406" s="14"/>
    </row>
    <row r="1408" spans="12:12">
      <c r="L1408" s="14"/>
    </row>
    <row r="1409" spans="12:12">
      <c r="L1409" s="14"/>
    </row>
    <row r="1410" spans="12:12" ht="15" customHeight="1">
      <c r="L1410" s="14"/>
    </row>
    <row r="1411" spans="12:12">
      <c r="L1411" s="14"/>
    </row>
    <row r="1412" spans="12:12" ht="15" customHeight="1"/>
    <row r="1413" spans="12:12" ht="15" customHeight="1">
      <c r="L1413" s="14"/>
    </row>
    <row r="1414" spans="12:12" ht="15" customHeight="1">
      <c r="L1414" s="14"/>
    </row>
    <row r="1415" spans="12:12" ht="15" customHeight="1"/>
    <row r="1416" spans="12:12">
      <c r="L1416" s="14"/>
    </row>
    <row r="1417" spans="12:12">
      <c r="L1417" s="14"/>
    </row>
    <row r="1418" spans="12:12">
      <c r="L1418" s="14"/>
    </row>
    <row r="1420" spans="12:12" ht="15" customHeight="1"/>
    <row r="1424" spans="12:12" ht="15" customHeight="1"/>
    <row r="1425" spans="12:12" ht="15" customHeight="1">
      <c r="L1425" s="14"/>
    </row>
    <row r="1426" spans="12:12">
      <c r="L1426" s="14"/>
    </row>
    <row r="1427" spans="12:12" ht="15" customHeight="1">
      <c r="L1427" s="14"/>
    </row>
    <row r="1429" spans="12:12" ht="15" customHeight="1"/>
    <row r="1430" spans="12:12" ht="15" customHeight="1"/>
    <row r="1431" spans="12:12" ht="15" customHeight="1"/>
    <row r="1433" spans="12:12" ht="15" customHeight="1"/>
    <row r="1436" spans="12:12" ht="15" customHeight="1">
      <c r="L1436" s="14"/>
    </row>
    <row r="1437" spans="12:12" ht="15" customHeight="1">
      <c r="L1437" s="14"/>
    </row>
    <row r="1438" spans="12:12" ht="15" customHeight="1"/>
    <row r="1439" spans="12:12">
      <c r="L1439" s="14"/>
    </row>
    <row r="1441" spans="12:12">
      <c r="L1441" s="14"/>
    </row>
    <row r="1443" spans="12:12">
      <c r="L1443" s="14"/>
    </row>
    <row r="1445" spans="12:12">
      <c r="L1445" s="14"/>
    </row>
    <row r="1446" spans="12:12">
      <c r="L1446" s="14"/>
    </row>
    <row r="1447" spans="12:12">
      <c r="L1447" s="14"/>
    </row>
    <row r="1448" spans="12:12">
      <c r="L1448" s="14"/>
    </row>
    <row r="1449" spans="12:12" ht="15" customHeight="1">
      <c r="L1449" s="14"/>
    </row>
    <row r="1450" spans="12:12" ht="15" customHeight="1"/>
    <row r="1451" spans="12:12" ht="15" customHeight="1"/>
    <row r="1452" spans="12:12" ht="15" customHeight="1">
      <c r="L1452" s="14"/>
    </row>
    <row r="1454" spans="12:12">
      <c r="L1454" s="14"/>
    </row>
    <row r="1455" spans="12:12" ht="15" customHeight="1">
      <c r="L1455" s="14"/>
    </row>
    <row r="1457" spans="12:12" ht="15" customHeight="1">
      <c r="L1457" s="14"/>
    </row>
    <row r="1458" spans="12:12">
      <c r="L1458" s="14"/>
    </row>
    <row r="1459" spans="12:12">
      <c r="L1459" s="14"/>
    </row>
    <row r="1460" spans="12:12" ht="15" customHeight="1"/>
    <row r="1463" spans="12:12">
      <c r="L1463" s="14"/>
    </row>
    <row r="1465" spans="12:12">
      <c r="L1465" s="14"/>
    </row>
    <row r="1466" spans="12:12">
      <c r="L1466" s="14"/>
    </row>
    <row r="1467" spans="12:12" ht="15" customHeight="1">
      <c r="L1467" s="14"/>
    </row>
    <row r="1468" spans="12:12" ht="15" customHeight="1"/>
    <row r="1469" spans="12:12" ht="15" customHeight="1"/>
    <row r="1471" spans="12:12" ht="15" customHeight="1"/>
    <row r="1472" spans="12:12">
      <c r="L1472" s="14"/>
    </row>
    <row r="1474" spans="12:12">
      <c r="L1474" s="14"/>
    </row>
    <row r="1475" spans="12:12">
      <c r="L1475" s="14"/>
    </row>
    <row r="1476" spans="12:12">
      <c r="L1476" s="14"/>
    </row>
    <row r="1480" spans="12:12">
      <c r="L1480" s="14"/>
    </row>
    <row r="1482" spans="12:12">
      <c r="L1482" s="14"/>
    </row>
    <row r="1483" spans="12:12" ht="15" customHeight="1"/>
    <row r="1485" spans="12:12" ht="15" customHeight="1"/>
    <row r="1487" spans="12:12">
      <c r="L1487" s="14"/>
    </row>
    <row r="1488" spans="12:12" ht="15" customHeight="1"/>
    <row r="1489" spans="12:12" ht="15" customHeight="1">
      <c r="L1489" s="14"/>
    </row>
    <row r="1490" spans="12:12">
      <c r="L1490" s="14"/>
    </row>
    <row r="1491" spans="12:12" ht="15" customHeight="1"/>
    <row r="1494" spans="12:12" ht="15" customHeight="1"/>
    <row r="1496" spans="12:12">
      <c r="L1496" s="14"/>
    </row>
    <row r="1498" spans="12:12" ht="15" customHeight="1"/>
    <row r="1499" spans="12:12" ht="15" customHeight="1">
      <c r="L1499" s="14"/>
    </row>
    <row r="1500" spans="12:12">
      <c r="L1500" s="14"/>
    </row>
    <row r="1503" spans="12:12" ht="15" customHeight="1">
      <c r="L1503" s="14"/>
    </row>
    <row r="1504" spans="12:12">
      <c r="L1504" s="14"/>
    </row>
    <row r="1506" spans="12:12">
      <c r="L1506" s="14"/>
    </row>
    <row r="1507" spans="12:12">
      <c r="L1507" s="14"/>
    </row>
    <row r="1508" spans="12:12" ht="15" customHeight="1"/>
    <row r="1509" spans="12:12" ht="15" customHeight="1"/>
    <row r="1515" spans="12:12" ht="15" customHeight="1"/>
    <row r="1517" spans="12:12" ht="15" customHeight="1"/>
    <row r="1518" spans="12:12">
      <c r="L1518" s="14"/>
    </row>
    <row r="1519" spans="12:12">
      <c r="L1519" s="14"/>
    </row>
    <row r="1523" ht="15" customHeight="1"/>
    <row r="1526" ht="15" customHeight="1"/>
    <row r="1531" ht="15" customHeight="1"/>
    <row r="1532" ht="15" customHeight="1"/>
    <row r="1537" spans="12:12" ht="15" customHeight="1"/>
    <row r="1539" spans="12:12" ht="15" customHeight="1">
      <c r="L1539" s="14"/>
    </row>
    <row r="1540" spans="12:12">
      <c r="L1540" s="14"/>
    </row>
    <row r="1541" spans="12:12">
      <c r="L1541" s="14"/>
    </row>
    <row r="1542" spans="12:12" ht="15" customHeight="1">
      <c r="L1542" s="14"/>
    </row>
    <row r="1548" spans="12:12" ht="15" customHeight="1"/>
    <row r="1549" spans="12:12" ht="15" customHeight="1"/>
    <row r="1551" spans="12:12" ht="15" customHeight="1">
      <c r="L1551" s="14"/>
    </row>
    <row r="1553" spans="12:12" ht="15" customHeight="1">
      <c r="L1553" s="14"/>
    </row>
    <row r="1554" spans="12:12">
      <c r="L1554" s="14"/>
    </row>
    <row r="1555" spans="12:12">
      <c r="L1555" s="14"/>
    </row>
    <row r="1557" spans="12:12" ht="15" customHeight="1">
      <c r="L1557" s="14"/>
    </row>
    <row r="1558" spans="12:12">
      <c r="L1558" s="14"/>
    </row>
    <row r="1559" spans="12:12">
      <c r="L1559" s="14"/>
    </row>
    <row r="1560" spans="12:12">
      <c r="L1560" s="14"/>
    </row>
    <row r="1561" spans="12:12" ht="15" customHeight="1">
      <c r="L1561" s="14"/>
    </row>
    <row r="1563" spans="12:12">
      <c r="L1563" s="14"/>
    </row>
    <row r="1564" spans="12:12">
      <c r="L1564" s="14"/>
    </row>
    <row r="1567" spans="12:12">
      <c r="L1567" s="14"/>
    </row>
    <row r="1568" spans="12:12">
      <c r="L1568" s="14"/>
    </row>
    <row r="1570" spans="12:12">
      <c r="L1570" s="14"/>
    </row>
    <row r="1571" spans="12:12">
      <c r="L1571" s="14"/>
    </row>
    <row r="1572" spans="12:12">
      <c r="L1572" s="14"/>
    </row>
    <row r="1574" spans="12:12">
      <c r="L1574" s="14"/>
    </row>
    <row r="1579" spans="12:12" ht="15" customHeight="1">
      <c r="L1579" s="14"/>
    </row>
    <row r="1580" spans="12:12">
      <c r="L1580" s="14"/>
    </row>
    <row r="1581" spans="12:12">
      <c r="L1581" s="14"/>
    </row>
    <row r="1582" spans="12:12" ht="15" customHeight="1">
      <c r="L1582" s="14"/>
    </row>
    <row r="1583" spans="12:12">
      <c r="L1583" s="14"/>
    </row>
    <row r="1585" spans="12:12" ht="15" customHeight="1">
      <c r="L1585" s="14"/>
    </row>
    <row r="1586" spans="12:12">
      <c r="L1586" s="14"/>
    </row>
    <row r="1589" spans="12:12" ht="15" customHeight="1">
      <c r="L1589" s="14"/>
    </row>
    <row r="1590" spans="12:12">
      <c r="L1590" s="14"/>
    </row>
    <row r="1591" spans="12:12">
      <c r="L1591" s="14"/>
    </row>
    <row r="1592" spans="12:12" ht="15" customHeight="1"/>
    <row r="1593" spans="12:12" ht="15" customHeight="1">
      <c r="L1593" s="14"/>
    </row>
    <row r="1594" spans="12:12" ht="15" customHeight="1">
      <c r="L1594" s="14"/>
    </row>
    <row r="1596" spans="12:12" ht="15" customHeight="1"/>
    <row r="1597" spans="12:12">
      <c r="L1597" s="14"/>
    </row>
    <row r="1598" spans="12:12" ht="15" customHeight="1"/>
    <row r="1599" spans="12:12">
      <c r="L1599" s="14"/>
    </row>
    <row r="1600" spans="12:12">
      <c r="L1600" s="14"/>
    </row>
    <row r="1603" spans="12:12" ht="15" customHeight="1"/>
    <row r="1605" spans="12:12">
      <c r="L1605" s="14"/>
    </row>
    <row r="1606" spans="12:12">
      <c r="L1606" s="14"/>
    </row>
    <row r="1608" spans="12:12">
      <c r="L1608" s="14"/>
    </row>
    <row r="1609" spans="12:12">
      <c r="L1609" s="14"/>
    </row>
    <row r="1610" spans="12:12" ht="15" customHeight="1"/>
    <row r="1611" spans="12:12" ht="15" customHeight="1">
      <c r="L1611" s="14"/>
    </row>
    <row r="1612" spans="12:12">
      <c r="L1612" s="14"/>
    </row>
    <row r="1613" spans="12:12">
      <c r="L1613" s="14"/>
    </row>
    <row r="1614" spans="12:12">
      <c r="L1614" s="14"/>
    </row>
    <row r="1615" spans="12:12">
      <c r="L1615" s="14"/>
    </row>
    <row r="1616" spans="12:12" ht="15" customHeight="1">
      <c r="L1616" s="14"/>
    </row>
    <row r="1617" spans="12:12">
      <c r="L1617" s="14"/>
    </row>
    <row r="1618" spans="12:12" ht="15" customHeight="1"/>
    <row r="1620" spans="12:12" ht="15" customHeight="1"/>
    <row r="1622" spans="12:12" ht="15" customHeight="1"/>
    <row r="1623" spans="12:12" ht="15" customHeight="1"/>
    <row r="1624" spans="12:12" ht="15" customHeight="1"/>
    <row r="1625" spans="12:12" ht="15" customHeight="1">
      <c r="L1625" s="14"/>
    </row>
    <row r="1626" spans="12:12">
      <c r="L1626" s="14"/>
    </row>
    <row r="1627" spans="12:12" ht="15" customHeight="1">
      <c r="L1627" s="14"/>
    </row>
    <row r="1628" spans="12:12" ht="15" customHeight="1"/>
    <row r="1630" spans="12:12" ht="15" customHeight="1"/>
    <row r="1631" spans="12:12">
      <c r="L1631" s="14"/>
    </row>
    <row r="1634" spans="12:12">
      <c r="L1634" s="14"/>
    </row>
    <row r="1637" spans="12:12" ht="15" customHeight="1"/>
    <row r="1640" spans="12:12" ht="15" customHeight="1"/>
    <row r="1641" spans="12:12" ht="15" customHeight="1">
      <c r="L1641" s="14"/>
    </row>
    <row r="1643" spans="12:12" ht="15" customHeight="1"/>
    <row r="1644" spans="12:12">
      <c r="L1644" s="14"/>
    </row>
    <row r="1645" spans="12:12">
      <c r="L1645" s="14"/>
    </row>
    <row r="1646" spans="12:12">
      <c r="L1646" s="14"/>
    </row>
    <row r="1647" spans="12:12">
      <c r="L1647" s="14"/>
    </row>
    <row r="1648" spans="12:12" ht="15" customHeight="1"/>
    <row r="1649" spans="12:12">
      <c r="L1649" s="14"/>
    </row>
    <row r="1650" spans="12:12">
      <c r="L1650" s="14"/>
    </row>
    <row r="1657" spans="12:12">
      <c r="L1657" s="14"/>
    </row>
    <row r="1659" spans="12:12" ht="15" customHeight="1">
      <c r="L1659" s="14"/>
    </row>
    <row r="1660" spans="12:12" ht="15" customHeight="1">
      <c r="L1660" s="14"/>
    </row>
    <row r="1661" spans="12:12" ht="15" customHeight="1">
      <c r="L1661" s="14"/>
    </row>
    <row r="1667" spans="12:12">
      <c r="L1667" s="14"/>
    </row>
    <row r="1669" spans="12:12" ht="15" customHeight="1"/>
    <row r="1670" spans="12:12" ht="15" customHeight="1">
      <c r="L1670" s="14"/>
    </row>
    <row r="1673" spans="12:12" ht="15" customHeight="1"/>
    <row r="1675" spans="12:12" ht="15" customHeight="1"/>
    <row r="1676" spans="12:12" ht="15" customHeight="1"/>
    <row r="1677" spans="12:12" ht="15" customHeight="1"/>
    <row r="1678" spans="12:12" ht="15" customHeight="1">
      <c r="L1678" s="14"/>
    </row>
    <row r="1679" spans="12:12" ht="15" customHeight="1">
      <c r="L1679" s="14"/>
    </row>
    <row r="1680" spans="12:12">
      <c r="L1680" s="14"/>
    </row>
    <row r="1681" spans="12:12" ht="15" customHeight="1"/>
    <row r="1682" spans="12:12">
      <c r="L1682" s="14"/>
    </row>
    <row r="1684" spans="12:12">
      <c r="L1684" s="14"/>
    </row>
    <row r="1687" spans="12:12">
      <c r="L1687" s="14"/>
    </row>
    <row r="1690" spans="12:12" ht="15" customHeight="1"/>
    <row r="1691" spans="12:12" ht="15" customHeight="1"/>
    <row r="1692" spans="12:12" ht="15" customHeight="1"/>
    <row r="1699" spans="12:12" ht="15" customHeight="1"/>
    <row r="1701" spans="12:12" ht="15" customHeight="1"/>
    <row r="1702" spans="12:12" ht="15" customHeight="1">
      <c r="L1702" s="14"/>
    </row>
    <row r="1703" spans="12:12" ht="15" customHeight="1"/>
    <row r="1704" spans="12:12" ht="15" customHeight="1"/>
    <row r="1707" spans="12:12" ht="15" customHeight="1">
      <c r="L1707" s="14"/>
    </row>
    <row r="1708" spans="12:12" ht="15" customHeight="1">
      <c r="L1708" s="14"/>
    </row>
    <row r="1709" spans="12:12" ht="15" customHeight="1"/>
    <row r="1710" spans="12:12" ht="15" customHeight="1">
      <c r="L1710" s="14"/>
    </row>
    <row r="1712" spans="12:12" ht="15" customHeight="1">
      <c r="L1712" s="14"/>
    </row>
    <row r="1713" spans="12:12" ht="15" customHeight="1">
      <c r="L1713" s="14"/>
    </row>
    <row r="1714" spans="12:12" ht="15" customHeight="1"/>
    <row r="1715" spans="12:12">
      <c r="L1715" s="14"/>
    </row>
    <row r="1717" spans="12:12">
      <c r="L1717" s="14"/>
    </row>
    <row r="1718" spans="12:12">
      <c r="L1718" s="14"/>
    </row>
    <row r="1719" spans="12:12">
      <c r="L1719" s="14"/>
    </row>
    <row r="1720" spans="12:12" ht="15" customHeight="1">
      <c r="L1720" s="14"/>
    </row>
    <row r="1722" spans="12:12">
      <c r="L1722" s="14"/>
    </row>
    <row r="1723" spans="12:12" ht="15" customHeight="1">
      <c r="L1723" s="14"/>
    </row>
    <row r="1724" spans="12:12" ht="15" customHeight="1">
      <c r="L1724" s="14"/>
    </row>
    <row r="1725" spans="12:12">
      <c r="L1725" s="14"/>
    </row>
    <row r="1726" spans="12:12">
      <c r="L1726" s="14"/>
    </row>
    <row r="1727" spans="12:12" ht="15" customHeight="1">
      <c r="L1727" s="14"/>
    </row>
    <row r="1729" spans="12:12" ht="15" customHeight="1">
      <c r="L1729" s="14"/>
    </row>
    <row r="1731" spans="12:12" ht="15" customHeight="1"/>
    <row r="1732" spans="12:12" ht="15" customHeight="1"/>
    <row r="1733" spans="12:12" ht="15" customHeight="1"/>
    <row r="1735" spans="12:12">
      <c r="L1735" s="14"/>
    </row>
    <row r="1737" spans="12:12">
      <c r="L1737" s="14"/>
    </row>
    <row r="1743" spans="12:12" ht="15" customHeight="1">
      <c r="L1743" s="14"/>
    </row>
    <row r="1744" spans="12:12" ht="15" customHeight="1">
      <c r="L1744" s="14"/>
    </row>
    <row r="1746" spans="12:12">
      <c r="L1746" s="14"/>
    </row>
    <row r="1747" spans="12:12" ht="15" customHeight="1">
      <c r="L1747" s="14"/>
    </row>
    <row r="1748" spans="12:12" ht="15" customHeight="1"/>
    <row r="1749" spans="12:12" ht="15" customHeight="1"/>
    <row r="1751" spans="12:12">
      <c r="L1751" s="14"/>
    </row>
    <row r="1752" spans="12:12" ht="15" customHeight="1"/>
    <row r="1756" spans="12:12" ht="15" customHeight="1">
      <c r="L1756" s="14"/>
    </row>
    <row r="1757" spans="12:12">
      <c r="L1757" s="14"/>
    </row>
    <row r="1760" spans="12:12">
      <c r="L1760" s="14"/>
    </row>
    <row r="1761" spans="12:12">
      <c r="L1761" s="14"/>
    </row>
    <row r="1765" spans="12:12">
      <c r="L1765" s="14"/>
    </row>
    <row r="1766" spans="12:12">
      <c r="L1766" s="14"/>
    </row>
    <row r="1767" spans="12:12">
      <c r="L1767" s="14"/>
    </row>
    <row r="1770" spans="12:12">
      <c r="L1770" s="14"/>
    </row>
    <row r="1771" spans="12:12">
      <c r="L1771" s="14"/>
    </row>
    <row r="1772" spans="12:12">
      <c r="L1772" s="14"/>
    </row>
    <row r="1773" spans="12:12">
      <c r="L1773" s="14"/>
    </row>
    <row r="1775" spans="12:12" ht="15" customHeight="1"/>
    <row r="1776" spans="12:12">
      <c r="L1776" s="14"/>
    </row>
    <row r="1777" spans="12:12">
      <c r="L1777" s="14"/>
    </row>
    <row r="1778" spans="12:12">
      <c r="L1778" s="14"/>
    </row>
    <row r="1779" spans="12:12">
      <c r="L1779" s="14"/>
    </row>
    <row r="1780" spans="12:12" ht="15" customHeight="1"/>
    <row r="1784" spans="12:12">
      <c r="L1784" s="14"/>
    </row>
    <row r="1785" spans="12:12">
      <c r="L1785" s="14"/>
    </row>
    <row r="1786" spans="12:12" ht="15" customHeight="1"/>
    <row r="1787" spans="12:12" ht="15" customHeight="1">
      <c r="L1787" s="14"/>
    </row>
    <row r="1789" spans="12:12" ht="15" customHeight="1">
      <c r="L1789" s="14"/>
    </row>
    <row r="1791" spans="12:12" ht="15" customHeight="1"/>
    <row r="1793" spans="12:12">
      <c r="L1793" s="14"/>
    </row>
    <row r="1795" spans="12:12">
      <c r="L1795" s="14"/>
    </row>
    <row r="1796" spans="12:12" ht="15" customHeight="1">
      <c r="L1796" s="14"/>
    </row>
    <row r="1797" spans="12:12" ht="15" customHeight="1"/>
    <row r="1798" spans="12:12">
      <c r="L1798" s="14"/>
    </row>
    <row r="1800" spans="12:12">
      <c r="L1800" s="14"/>
    </row>
    <row r="1801" spans="12:12">
      <c r="L1801" s="14"/>
    </row>
    <row r="1803" spans="12:12">
      <c r="L1803" s="14"/>
    </row>
    <row r="1806" spans="12:12">
      <c r="L1806" s="14"/>
    </row>
    <row r="1807" spans="12:12" ht="15" customHeight="1"/>
    <row r="1810" spans="12:12">
      <c r="L1810" s="14"/>
    </row>
    <row r="1813" spans="12:12" ht="15" customHeight="1"/>
    <row r="1814" spans="12:12" ht="15" customHeight="1">
      <c r="L1814" s="14"/>
    </row>
    <row r="1815" spans="12:12">
      <c r="L1815" s="14"/>
    </row>
    <row r="1816" spans="12:12">
      <c r="L1816" s="14"/>
    </row>
    <row r="1817" spans="12:12" ht="15" customHeight="1">
      <c r="L1817" s="14"/>
    </row>
    <row r="1818" spans="12:12" ht="15" customHeight="1"/>
    <row r="1819" spans="12:12" ht="15" customHeight="1"/>
    <row r="1820" spans="12:12">
      <c r="L1820" s="14"/>
    </row>
    <row r="1822" spans="12:12" ht="15" customHeight="1"/>
    <row r="1824" spans="12:12" ht="15" customHeight="1"/>
    <row r="1825" spans="12:12" ht="15" customHeight="1"/>
    <row r="1827" spans="12:12">
      <c r="L1827" s="14"/>
    </row>
    <row r="1828" spans="12:12" ht="15" customHeight="1"/>
    <row r="1830" spans="12:12" ht="15" customHeight="1">
      <c r="L1830" s="14"/>
    </row>
    <row r="1832" spans="12:12">
      <c r="L1832" s="14"/>
    </row>
    <row r="1833" spans="12:12" ht="15" customHeight="1"/>
    <row r="1834" spans="12:12" ht="15" customHeight="1"/>
    <row r="1836" spans="12:12" ht="15" customHeight="1"/>
    <row r="1837" spans="12:12" ht="15" customHeight="1">
      <c r="L1837" s="14"/>
    </row>
    <row r="1838" spans="12:12">
      <c r="L1838" s="14"/>
    </row>
    <row r="1839" spans="12:12" ht="15" customHeight="1"/>
    <row r="1840" spans="12:12" ht="15" customHeight="1"/>
    <row r="1841" spans="12:12">
      <c r="L1841" s="14"/>
    </row>
    <row r="1842" spans="12:12">
      <c r="L1842" s="14"/>
    </row>
    <row r="1843" spans="12:12" ht="15" customHeight="1">
      <c r="L1843" s="14"/>
    </row>
    <row r="1845" spans="12:12">
      <c r="L1845" s="14"/>
    </row>
    <row r="1847" spans="12:12" ht="15" customHeight="1"/>
    <row r="1849" spans="12:12" ht="15" customHeight="1"/>
    <row r="1850" spans="12:12" ht="15" customHeight="1">
      <c r="L1850" s="14"/>
    </row>
    <row r="1851" spans="12:12" ht="15" customHeight="1"/>
    <row r="1852" spans="12:12" ht="15" customHeight="1"/>
    <row r="1853" spans="12:12" ht="15" customHeight="1">
      <c r="L1853" s="14"/>
    </row>
    <row r="1854" spans="12:12" ht="15" customHeight="1">
      <c r="L1854" s="14"/>
    </row>
    <row r="1855" spans="12:12" ht="15" customHeight="1">
      <c r="L1855" s="14"/>
    </row>
    <row r="1856" spans="12:12" ht="15" customHeight="1">
      <c r="L1856" s="14"/>
    </row>
    <row r="1857" spans="12:12" ht="15" customHeight="1">
      <c r="L1857" s="14"/>
    </row>
    <row r="1858" spans="12:12" ht="15" customHeight="1"/>
    <row r="1859" spans="12:12" ht="15" customHeight="1">
      <c r="L1859" s="14"/>
    </row>
    <row r="1860" spans="12:12">
      <c r="L1860" s="14"/>
    </row>
    <row r="1861" spans="12:12" ht="15" customHeight="1">
      <c r="L1861" s="14"/>
    </row>
    <row r="1862" spans="12:12" ht="15" customHeight="1">
      <c r="L1862" s="14"/>
    </row>
    <row r="1863" spans="12:12" ht="15" customHeight="1">
      <c r="L1863" s="14"/>
    </row>
    <row r="1864" spans="12:12" ht="15" customHeight="1">
      <c r="L1864" s="14"/>
    </row>
    <row r="1865" spans="12:12">
      <c r="L1865" s="14"/>
    </row>
    <row r="1866" spans="12:12">
      <c r="L1866" s="14"/>
    </row>
    <row r="1867" spans="12:12" ht="15" customHeight="1"/>
    <row r="1868" spans="12:12">
      <c r="L1868" s="14"/>
    </row>
    <row r="1869" spans="12:12" ht="15" customHeight="1">
      <c r="L1869" s="14"/>
    </row>
    <row r="1870" spans="12:12">
      <c r="L1870" s="14"/>
    </row>
    <row r="1871" spans="12:12" ht="15" customHeight="1">
      <c r="L1871" s="14"/>
    </row>
    <row r="1872" spans="12:12">
      <c r="L1872" s="14"/>
    </row>
    <row r="1873" spans="12:12" ht="15" customHeight="1">
      <c r="L1873" s="14"/>
    </row>
    <row r="1874" spans="12:12">
      <c r="L1874" s="14"/>
    </row>
    <row r="1876" spans="12:12">
      <c r="L1876" s="14"/>
    </row>
    <row r="1877" spans="12:12" ht="15" customHeight="1">
      <c r="L1877" s="14"/>
    </row>
    <row r="1879" spans="12:12">
      <c r="L1879" s="14"/>
    </row>
    <row r="1881" spans="12:12" ht="15" customHeight="1">
      <c r="L1881" s="14"/>
    </row>
    <row r="1882" spans="12:12" ht="15" customHeight="1">
      <c r="L1882" s="14"/>
    </row>
    <row r="1883" spans="12:12" ht="15" customHeight="1">
      <c r="L1883" s="14"/>
    </row>
    <row r="1884" spans="12:12">
      <c r="L1884" s="14"/>
    </row>
    <row r="1887" spans="12:12">
      <c r="L1887" s="14"/>
    </row>
    <row r="1889" spans="12:12" ht="15" customHeight="1">
      <c r="L1889" s="14"/>
    </row>
    <row r="1891" spans="12:12">
      <c r="L1891" s="14"/>
    </row>
    <row r="1892" spans="12:12">
      <c r="L1892" s="14"/>
    </row>
    <row r="1893" spans="12:12">
      <c r="L1893" s="14"/>
    </row>
    <row r="1895" spans="12:12">
      <c r="L1895" s="14"/>
    </row>
    <row r="1897" spans="12:12">
      <c r="L1897" s="14"/>
    </row>
    <row r="1899" spans="12:12" ht="15" customHeight="1">
      <c r="L1899" s="14"/>
    </row>
    <row r="1900" spans="12:12">
      <c r="L1900" s="14"/>
    </row>
    <row r="1901" spans="12:12">
      <c r="L1901" s="14"/>
    </row>
    <row r="1902" spans="12:12">
      <c r="L1902" s="14"/>
    </row>
    <row r="1903" spans="12:12" ht="15" customHeight="1">
      <c r="L1903" s="14"/>
    </row>
    <row r="1904" spans="12:12" ht="15" customHeight="1">
      <c r="L1904" s="14"/>
    </row>
    <row r="1905" spans="12:12">
      <c r="L1905" s="14"/>
    </row>
    <row r="1906" spans="12:12">
      <c r="L1906" s="14"/>
    </row>
    <row r="1907" spans="12:12" ht="15" customHeight="1">
      <c r="L1907" s="14"/>
    </row>
    <row r="1908" spans="12:12" ht="15" customHeight="1">
      <c r="L1908" s="14"/>
    </row>
    <row r="1910" spans="12:12">
      <c r="L1910" s="14"/>
    </row>
    <row r="1911" spans="12:12" ht="15" customHeight="1"/>
    <row r="1912" spans="12:12" ht="15" customHeight="1">
      <c r="L1912" s="14"/>
    </row>
    <row r="1913" spans="12:12" ht="15" customHeight="1"/>
    <row r="1914" spans="12:12" ht="15" customHeight="1"/>
    <row r="1915" spans="12:12">
      <c r="L1915" s="14"/>
    </row>
    <row r="1916" spans="12:12" ht="15" customHeight="1"/>
    <row r="1917" spans="12:12" ht="15" customHeight="1">
      <c r="L1917" s="14"/>
    </row>
    <row r="1918" spans="12:12" ht="15" customHeight="1">
      <c r="L1918" s="14"/>
    </row>
    <row r="1919" spans="12:12">
      <c r="L1919" s="14"/>
    </row>
    <row r="1920" spans="12:12">
      <c r="L1920" s="14"/>
    </row>
    <row r="1921" spans="12:12">
      <c r="L1921" s="14"/>
    </row>
    <row r="1922" spans="12:12">
      <c r="L1922" s="14"/>
    </row>
    <row r="1924" spans="12:12" ht="15" customHeight="1">
      <c r="L1924" s="14"/>
    </row>
    <row r="1925" spans="12:12" ht="15" customHeight="1">
      <c r="L1925" s="14"/>
    </row>
    <row r="1926" spans="12:12" ht="15" customHeight="1">
      <c r="L1926" s="14"/>
    </row>
    <row r="1927" spans="12:12" ht="15" customHeight="1"/>
    <row r="1928" spans="12:12">
      <c r="L1928" s="14"/>
    </row>
    <row r="1929" spans="12:12">
      <c r="L1929" s="14"/>
    </row>
    <row r="1930" spans="12:12" ht="15" customHeight="1"/>
    <row r="1931" spans="12:12" ht="15" customHeight="1"/>
    <row r="1932" spans="12:12">
      <c r="L1932" s="14"/>
    </row>
    <row r="1933" spans="12:12">
      <c r="L1933" s="14"/>
    </row>
    <row r="1934" spans="12:12">
      <c r="L1934" s="14"/>
    </row>
    <row r="1935" spans="12:12">
      <c r="L1935" s="14"/>
    </row>
    <row r="1936" spans="12:12" ht="15" customHeight="1"/>
    <row r="1937" spans="12:12">
      <c r="L1937" s="14"/>
    </row>
    <row r="1938" spans="12:12">
      <c r="L1938" s="14"/>
    </row>
    <row r="1940" spans="12:12">
      <c r="L1940" s="14"/>
    </row>
    <row r="1943" spans="12:12" ht="15" customHeight="1">
      <c r="L1943" s="14"/>
    </row>
    <row r="1944" spans="12:12" ht="15" customHeight="1">
      <c r="L1944" s="14"/>
    </row>
    <row r="1945" spans="12:12">
      <c r="L1945" s="14"/>
    </row>
    <row r="1946" spans="12:12" ht="15" customHeight="1"/>
    <row r="1947" spans="12:12" ht="15" customHeight="1"/>
    <row r="1948" spans="12:12" ht="15" customHeight="1">
      <c r="L1948" s="14"/>
    </row>
    <row r="1951" spans="12:12" ht="15" customHeight="1"/>
    <row r="1952" spans="12:12" ht="15" customHeight="1"/>
    <row r="1953" spans="12:12" ht="15" customHeight="1">
      <c r="L1953" s="14"/>
    </row>
    <row r="1954" spans="12:12">
      <c r="L1954" s="14"/>
    </row>
    <row r="1957" spans="12:12" ht="15" customHeight="1"/>
    <row r="1960" spans="12:12" ht="15" customHeight="1">
      <c r="L1960" s="14"/>
    </row>
    <row r="1961" spans="12:12">
      <c r="L1961" s="14"/>
    </row>
    <row r="1965" spans="12:12">
      <c r="L1965" s="14"/>
    </row>
    <row r="1966" spans="12:12">
      <c r="L1966" s="14"/>
    </row>
    <row r="1967" spans="12:12">
      <c r="L1967" s="14"/>
    </row>
    <row r="1969" spans="12:12">
      <c r="L1969" s="14"/>
    </row>
    <row r="1970" spans="12:12">
      <c r="L1970" s="14"/>
    </row>
    <row r="1971" spans="12:12" ht="15" customHeight="1">
      <c r="L1971" s="14"/>
    </row>
    <row r="1972" spans="12:12">
      <c r="L1972" s="14"/>
    </row>
    <row r="1973" spans="12:12" ht="15" customHeight="1"/>
    <row r="1974" spans="12:12" ht="15" customHeight="1">
      <c r="L1974" s="14"/>
    </row>
    <row r="1975" spans="12:12" ht="15" customHeight="1"/>
    <row r="1976" spans="12:12" ht="15" customHeight="1">
      <c r="L1976" s="14"/>
    </row>
    <row r="1977" spans="12:12" ht="15" customHeight="1"/>
    <row r="1978" spans="12:12" ht="15" customHeight="1"/>
    <row r="1979" spans="12:12" ht="15" customHeight="1"/>
    <row r="1981" spans="12:12" ht="15" customHeight="1">
      <c r="L1981" s="14"/>
    </row>
    <row r="1982" spans="12:12">
      <c r="L1982" s="14"/>
    </row>
    <row r="1985" spans="12:12">
      <c r="L1985" s="14"/>
    </row>
    <row r="1986" spans="12:12">
      <c r="L1986" s="14"/>
    </row>
    <row r="1992" spans="12:12">
      <c r="L1992" s="14"/>
    </row>
    <row r="1993" spans="12:12">
      <c r="L1993" s="14"/>
    </row>
    <row r="1994" spans="12:12">
      <c r="L1994" s="14"/>
    </row>
    <row r="1995" spans="12:12">
      <c r="L1995" s="14"/>
    </row>
    <row r="1997" spans="12:12" ht="15" customHeight="1"/>
    <row r="1998" spans="12:12">
      <c r="L1998" s="14"/>
    </row>
    <row r="2000" spans="12:12" ht="15" customHeight="1"/>
    <row r="2001" spans="12:12">
      <c r="L2001" s="14"/>
    </row>
    <row r="2004" spans="12:12" ht="15" customHeight="1"/>
    <row r="2005" spans="12:12" ht="15" customHeight="1"/>
    <row r="2006" spans="12:12">
      <c r="L2006" s="14"/>
    </row>
    <row r="2007" spans="12:12">
      <c r="L2007" s="14"/>
    </row>
    <row r="2009" spans="12:12">
      <c r="L2009" s="14"/>
    </row>
    <row r="2010" spans="12:12">
      <c r="L2010" s="14"/>
    </row>
    <row r="2013" spans="12:12" ht="15" customHeight="1">
      <c r="L2013" s="14"/>
    </row>
    <row r="2015" spans="12:12" ht="15" customHeight="1"/>
    <row r="2017" spans="12:12">
      <c r="L2017" s="14"/>
    </row>
    <row r="2026" spans="12:12">
      <c r="L2026" s="14"/>
    </row>
    <row r="2027" spans="12:12">
      <c r="L2027" s="14"/>
    </row>
    <row r="2029" spans="12:12">
      <c r="L2029" s="14"/>
    </row>
    <row r="2032" spans="12:12">
      <c r="L2032" s="14"/>
    </row>
    <row r="2033" spans="12:12" ht="15" customHeight="1">
      <c r="L2033" s="14"/>
    </row>
    <row r="2034" spans="12:12" ht="15" customHeight="1">
      <c r="L2034" s="14"/>
    </row>
    <row r="2036" spans="12:12">
      <c r="L2036" s="14"/>
    </row>
    <row r="2037" spans="12:12">
      <c r="L2037" s="14"/>
    </row>
    <row r="2038" spans="12:12">
      <c r="L2038" s="14"/>
    </row>
    <row r="2039" spans="12:12">
      <c r="L2039" s="14"/>
    </row>
    <row r="2040" spans="12:12" ht="15" customHeight="1"/>
    <row r="2042" spans="12:12" ht="15" customHeight="1"/>
    <row r="2044" spans="12:12" ht="15" customHeight="1">
      <c r="L2044" s="14"/>
    </row>
    <row r="2046" spans="12:12">
      <c r="L2046" s="14"/>
    </row>
    <row r="2047" spans="12:12">
      <c r="L2047" s="14"/>
    </row>
    <row r="2048" spans="12:12">
      <c r="L2048" s="14"/>
    </row>
    <row r="2049" spans="12:12">
      <c r="L2049" s="14"/>
    </row>
    <row r="2050" spans="12:12" ht="15" customHeight="1"/>
    <row r="2051" spans="12:12">
      <c r="L2051" s="14"/>
    </row>
    <row r="2052" spans="12:12">
      <c r="L2052" s="14"/>
    </row>
    <row r="2053" spans="12:12">
      <c r="L2053" s="14"/>
    </row>
    <row r="2054" spans="12:12" ht="15" customHeight="1">
      <c r="L2054" s="14"/>
    </row>
    <row r="2055" spans="12:12" ht="15" customHeight="1"/>
    <row r="2056" spans="12:12">
      <c r="L2056" s="14"/>
    </row>
    <row r="2057" spans="12:12">
      <c r="L2057" s="14"/>
    </row>
    <row r="2058" spans="12:12">
      <c r="L2058" s="14"/>
    </row>
    <row r="2062" spans="12:12">
      <c r="L2062" s="14"/>
    </row>
    <row r="2063" spans="12:12">
      <c r="L2063" s="14"/>
    </row>
    <row r="2065" spans="12:12">
      <c r="L2065" s="14"/>
    </row>
    <row r="2066" spans="12:12">
      <c r="L2066" s="14"/>
    </row>
    <row r="2067" spans="12:12">
      <c r="L2067" s="14"/>
    </row>
    <row r="2071" spans="12:12">
      <c r="L2071" s="14"/>
    </row>
    <row r="2072" spans="12:12" ht="15" customHeight="1">
      <c r="L2072" s="14"/>
    </row>
    <row r="2073" spans="12:12">
      <c r="L2073" s="14"/>
    </row>
    <row r="2075" spans="12:12" ht="15" customHeight="1"/>
    <row r="2076" spans="12:12" ht="15" customHeight="1"/>
    <row r="2077" spans="12:12" ht="15" customHeight="1"/>
    <row r="2078" spans="12:12" ht="15" customHeight="1"/>
    <row r="2079" spans="12:12">
      <c r="L2079" s="14"/>
    </row>
    <row r="2080" spans="12:12">
      <c r="L2080" s="14"/>
    </row>
    <row r="2082" spans="12:12" ht="15" customHeight="1"/>
    <row r="2085" spans="12:12">
      <c r="L2085" s="14"/>
    </row>
    <row r="2087" spans="12:12" ht="15" customHeight="1"/>
    <row r="2088" spans="12:12" ht="15" customHeight="1">
      <c r="L2088" s="14"/>
    </row>
    <row r="2090" spans="12:12">
      <c r="L2090" s="14"/>
    </row>
    <row r="2091" spans="12:12">
      <c r="L2091" s="14"/>
    </row>
    <row r="2092" spans="12:12" ht="15" customHeight="1">
      <c r="L2092" s="14"/>
    </row>
    <row r="2093" spans="12:12" ht="15" customHeight="1">
      <c r="L2093" s="14"/>
    </row>
    <row r="2094" spans="12:12" ht="15" customHeight="1">
      <c r="L2094" s="14"/>
    </row>
    <row r="2095" spans="12:12" ht="15" customHeight="1">
      <c r="L2095" s="14"/>
    </row>
    <row r="2096" spans="12:12" ht="15" customHeight="1">
      <c r="L2096" s="14"/>
    </row>
    <row r="2097" spans="12:12" ht="15" customHeight="1"/>
    <row r="2098" spans="12:12" ht="15" customHeight="1">
      <c r="L2098" s="14"/>
    </row>
    <row r="2099" spans="12:12" ht="15" customHeight="1"/>
    <row r="2100" spans="12:12" ht="15" customHeight="1">
      <c r="L2100" s="14"/>
    </row>
    <row r="2101" spans="12:12" ht="15" customHeight="1"/>
    <row r="2102" spans="12:12" ht="15" customHeight="1"/>
    <row r="2103" spans="12:12">
      <c r="L2103" s="14"/>
    </row>
    <row r="2104" spans="12:12">
      <c r="L2104" s="14"/>
    </row>
    <row r="2105" spans="12:12">
      <c r="L2105" s="14"/>
    </row>
    <row r="2106" spans="12:12">
      <c r="L2106" s="14"/>
    </row>
    <row r="2107" spans="12:12" ht="15" customHeight="1">
      <c r="L2107" s="14"/>
    </row>
    <row r="2111" spans="12:12" ht="15" customHeight="1">
      <c r="L2111" s="14"/>
    </row>
    <row r="2113" spans="12:12" ht="15" customHeight="1"/>
    <row r="2114" spans="12:12">
      <c r="L2114" s="14"/>
    </row>
    <row r="2115" spans="12:12">
      <c r="L2115" s="14"/>
    </row>
    <row r="2117" spans="12:12">
      <c r="L2117" s="14"/>
    </row>
    <row r="2119" spans="12:12">
      <c r="L2119" s="14"/>
    </row>
    <row r="2120" spans="12:12">
      <c r="L2120" s="14"/>
    </row>
    <row r="2121" spans="12:12">
      <c r="L2121" s="14"/>
    </row>
    <row r="2122" spans="12:12" ht="15" customHeight="1"/>
    <row r="2123" spans="12:12" ht="15" customHeight="1">
      <c r="L2123" s="14"/>
    </row>
    <row r="2125" spans="12:12" ht="15" customHeight="1"/>
    <row r="2128" spans="12:12">
      <c r="L2128" s="14"/>
    </row>
    <row r="2129" spans="12:12">
      <c r="L2129" s="14"/>
    </row>
    <row r="2131" spans="12:12" ht="15" customHeight="1"/>
    <row r="2132" spans="12:12" ht="15" customHeight="1">
      <c r="L2132" s="14"/>
    </row>
    <row r="2133" spans="12:12">
      <c r="L2133" s="14"/>
    </row>
    <row r="2134" spans="12:12" ht="15" customHeight="1"/>
    <row r="2135" spans="12:12" ht="15" customHeight="1"/>
    <row r="2136" spans="12:12" ht="15" customHeight="1"/>
    <row r="2137" spans="12:12" ht="15" customHeight="1"/>
    <row r="2139" spans="12:12" ht="15" customHeight="1"/>
    <row r="2141" spans="12:12">
      <c r="L2141" s="14"/>
    </row>
    <row r="2145" spans="12:12" ht="15" customHeight="1">
      <c r="L2145" s="14"/>
    </row>
    <row r="2146" spans="12:12">
      <c r="L2146" s="14"/>
    </row>
    <row r="2147" spans="12:12" ht="15" customHeight="1">
      <c r="L2147" s="14"/>
    </row>
    <row r="2149" spans="12:12">
      <c r="L2149" s="14"/>
    </row>
    <row r="2153" spans="12:12" ht="15" customHeight="1"/>
    <row r="2154" spans="12:12">
      <c r="L2154" s="14"/>
    </row>
    <row r="2155" spans="12:12">
      <c r="L2155" s="14"/>
    </row>
    <row r="2157" spans="12:12" ht="15" customHeight="1"/>
    <row r="2158" spans="12:12">
      <c r="L2158" s="14"/>
    </row>
    <row r="2159" spans="12:12">
      <c r="L2159" s="14"/>
    </row>
    <row r="2161" spans="12:12">
      <c r="L2161" s="14"/>
    </row>
    <row r="2162" spans="12:12" ht="15" customHeight="1">
      <c r="L2162" s="14"/>
    </row>
    <row r="2163" spans="12:12" ht="15" customHeight="1"/>
    <row r="2164" spans="12:12" ht="15" customHeight="1"/>
    <row r="2165" spans="12:12" ht="15" customHeight="1"/>
    <row r="2166" spans="12:12" ht="15" customHeight="1"/>
    <row r="2167" spans="12:12">
      <c r="L2167" s="14"/>
    </row>
    <row r="2168" spans="12:12" ht="15" customHeight="1">
      <c r="L2168" s="14"/>
    </row>
    <row r="2170" spans="12:12" ht="15" customHeight="1">
      <c r="L2170" s="14"/>
    </row>
    <row r="2171" spans="12:12" ht="15" customHeight="1">
      <c r="L2171" s="14"/>
    </row>
    <row r="2172" spans="12:12">
      <c r="L2172" s="14"/>
    </row>
    <row r="2173" spans="12:12">
      <c r="L2173" s="14"/>
    </row>
    <row r="2174" spans="12:12">
      <c r="L2174" s="14"/>
    </row>
    <row r="2175" spans="12:12" ht="15" customHeight="1">
      <c r="L2175" s="14"/>
    </row>
    <row r="2178" spans="12:12" ht="15" customHeight="1"/>
    <row r="2179" spans="12:12">
      <c r="L2179" s="14"/>
    </row>
    <row r="2180" spans="12:12">
      <c r="L2180" s="14"/>
    </row>
    <row r="2181" spans="12:12" ht="15" customHeight="1"/>
    <row r="2182" spans="12:12" ht="15" customHeight="1">
      <c r="L2182" s="14"/>
    </row>
    <row r="2183" spans="12:12">
      <c r="L2183" s="14"/>
    </row>
    <row r="2187" spans="12:12" ht="15" customHeight="1">
      <c r="L2187" s="14"/>
    </row>
    <row r="2188" spans="12:12" ht="15" customHeight="1"/>
    <row r="2189" spans="12:12">
      <c r="L2189" s="14"/>
    </row>
    <row r="2190" spans="12:12">
      <c r="L2190" s="14"/>
    </row>
    <row r="2195" spans="12:12">
      <c r="L2195" s="14"/>
    </row>
    <row r="2196" spans="12:12">
      <c r="L2196" s="14"/>
    </row>
    <row r="2200" spans="12:12" ht="15" customHeight="1">
      <c r="L2200" s="14"/>
    </row>
    <row r="2201" spans="12:12">
      <c r="L2201" s="14"/>
    </row>
    <row r="2207" spans="12:12" ht="15" customHeight="1"/>
    <row r="2208" spans="12:12" ht="15" customHeight="1">
      <c r="L2208" s="14"/>
    </row>
    <row r="2209" spans="12:12">
      <c r="L2209" s="14"/>
    </row>
    <row r="2210" spans="12:12" ht="15" customHeight="1"/>
    <row r="2211" spans="12:12">
      <c r="L2211" s="14"/>
    </row>
    <row r="2212" spans="12:12">
      <c r="L2212" s="14"/>
    </row>
    <row r="2213" spans="12:12" ht="15" customHeight="1">
      <c r="L2213" s="14"/>
    </row>
    <row r="2215" spans="12:12">
      <c r="L2215" s="14"/>
    </row>
    <row r="2216" spans="12:12" ht="15" customHeight="1">
      <c r="L2216" s="14"/>
    </row>
    <row r="2217" spans="12:12" ht="15" customHeight="1">
      <c r="L2217" s="14"/>
    </row>
    <row r="2218" spans="12:12">
      <c r="L2218" s="14"/>
    </row>
    <row r="2219" spans="12:12">
      <c r="L2219" s="14"/>
    </row>
    <row r="2220" spans="12:12" ht="15" customHeight="1">
      <c r="L2220" s="14"/>
    </row>
    <row r="2221" spans="12:12" ht="15" customHeight="1"/>
    <row r="2222" spans="12:12" ht="15" customHeight="1"/>
    <row r="2223" spans="12:12" ht="15" customHeight="1"/>
    <row r="2226" spans="12:12">
      <c r="L2226" s="14"/>
    </row>
    <row r="2228" spans="12:12" ht="15" customHeight="1"/>
    <row r="2229" spans="12:12" ht="15" customHeight="1">
      <c r="L2229" s="14"/>
    </row>
    <row r="2234" spans="12:12" ht="15" customHeight="1"/>
    <row r="2236" spans="12:12">
      <c r="L2236" s="14"/>
    </row>
    <row r="2237" spans="12:12">
      <c r="L2237" s="14"/>
    </row>
    <row r="2238" spans="12:12" ht="15" customHeight="1"/>
    <row r="2239" spans="12:12">
      <c r="L2239" s="14"/>
    </row>
    <row r="2240" spans="12:12">
      <c r="L2240" s="14"/>
    </row>
    <row r="2241" spans="12:12">
      <c r="L2241" s="14"/>
    </row>
    <row r="2242" spans="12:12" ht="15" customHeight="1"/>
    <row r="2243" spans="12:12" ht="15" customHeight="1"/>
    <row r="2244" spans="12:12" ht="15" customHeight="1">
      <c r="L2244" s="14"/>
    </row>
    <row r="2246" spans="12:12" ht="15" customHeight="1"/>
    <row r="2250" spans="12:12">
      <c r="L2250" s="14"/>
    </row>
    <row r="2252" spans="12:12">
      <c r="L2252" s="14"/>
    </row>
    <row r="2253" spans="12:12">
      <c r="L2253" s="14"/>
    </row>
    <row r="2254" spans="12:12">
      <c r="L2254" s="14"/>
    </row>
    <row r="2256" spans="12:12">
      <c r="L2256" s="14"/>
    </row>
    <row r="2259" spans="12:12" ht="15" customHeight="1"/>
    <row r="2262" spans="12:12">
      <c r="L2262" s="14"/>
    </row>
    <row r="2263" spans="12:12" ht="15" customHeight="1">
      <c r="L2263" s="14"/>
    </row>
    <row r="2265" spans="12:12">
      <c r="L2265" s="14"/>
    </row>
    <row r="2269" spans="12:12">
      <c r="L2269" s="14"/>
    </row>
    <row r="2270" spans="12:12">
      <c r="L2270" s="14"/>
    </row>
    <row r="2271" spans="12:12" ht="15" customHeight="1"/>
    <row r="2276" spans="12:12">
      <c r="L2276" s="14"/>
    </row>
    <row r="2281" spans="12:12">
      <c r="L2281" s="14"/>
    </row>
    <row r="2283" spans="12:12">
      <c r="L2283" s="14"/>
    </row>
    <row r="2287" spans="12:12" ht="15" customHeight="1"/>
    <row r="2288" spans="12:12" ht="15" customHeight="1">
      <c r="L2288" s="14"/>
    </row>
    <row r="2289" spans="12:12" ht="15" customHeight="1">
      <c r="L2289" s="14"/>
    </row>
    <row r="2291" spans="12:12">
      <c r="L2291" s="14"/>
    </row>
    <row r="2292" spans="12:12">
      <c r="L2292" s="14"/>
    </row>
    <row r="2294" spans="12:12" ht="15" customHeight="1">
      <c r="L2294" s="14"/>
    </row>
    <row r="2295" spans="12:12" ht="15" customHeight="1"/>
    <row r="2296" spans="12:12">
      <c r="L2296" s="14"/>
    </row>
    <row r="2302" spans="12:12" ht="15" customHeight="1"/>
    <row r="2303" spans="12:12" ht="15" customHeight="1"/>
    <row r="2304" spans="12:12" ht="15" customHeight="1"/>
    <row r="2305" spans="12:12">
      <c r="L2305" s="14"/>
    </row>
    <row r="2306" spans="12:12" ht="15" customHeight="1"/>
    <row r="2309" spans="12:12">
      <c r="L2309" s="14"/>
    </row>
    <row r="2312" spans="12:12" ht="15" customHeight="1"/>
    <row r="2314" spans="12:12" ht="15" customHeight="1">
      <c r="L2314" s="14"/>
    </row>
    <row r="2315" spans="12:12">
      <c r="L2315" s="14"/>
    </row>
    <row r="2319" spans="12:12">
      <c r="L2319" s="14"/>
    </row>
    <row r="2320" spans="12:12">
      <c r="L2320" s="14"/>
    </row>
    <row r="2322" spans="12:12" ht="15" customHeight="1"/>
    <row r="2324" spans="12:12" ht="15" customHeight="1"/>
    <row r="2328" spans="12:12">
      <c r="L2328" s="14"/>
    </row>
    <row r="2331" spans="12:12">
      <c r="L2331" s="14"/>
    </row>
    <row r="2332" spans="12:12" ht="15" customHeight="1"/>
    <row r="2333" spans="12:12" ht="15" customHeight="1">
      <c r="L2333" s="14"/>
    </row>
    <row r="2338" spans="12:12" ht="15" customHeight="1"/>
    <row r="2341" spans="12:12" ht="15" customHeight="1"/>
    <row r="2343" spans="12:12">
      <c r="L2343" s="14"/>
    </row>
    <row r="2344" spans="12:12" ht="15" customHeight="1"/>
    <row r="2347" spans="12:12" ht="15" customHeight="1"/>
    <row r="2348" spans="12:12">
      <c r="L2348" s="14"/>
    </row>
    <row r="2353" spans="12:12">
      <c r="L2353" s="14"/>
    </row>
    <row r="2357" spans="12:12" ht="15" customHeight="1">
      <c r="L2357" s="14"/>
    </row>
    <row r="2358" spans="12:12">
      <c r="L2358" s="14"/>
    </row>
    <row r="2359" spans="12:12">
      <c r="L2359" s="14"/>
    </row>
    <row r="2360" spans="12:12" ht="15" customHeight="1"/>
    <row r="2364" spans="12:12" ht="15" customHeight="1"/>
    <row r="2370" spans="12:12">
      <c r="L2370" s="14"/>
    </row>
    <row r="2371" spans="12:12">
      <c r="L2371" s="14"/>
    </row>
    <row r="2372" spans="12:12" ht="15" customHeight="1"/>
    <row r="2374" spans="12:12" ht="15" customHeight="1">
      <c r="L2374" s="14"/>
    </row>
    <row r="2375" spans="12:12" ht="15" customHeight="1"/>
    <row r="2376" spans="12:12" ht="15" customHeight="1"/>
    <row r="2377" spans="12:12" ht="15" customHeight="1"/>
    <row r="2379" spans="12:12">
      <c r="L2379" s="14"/>
    </row>
    <row r="2384" spans="12:12" ht="15" customHeight="1"/>
    <row r="2385" spans="12:12">
      <c r="L2385" s="14"/>
    </row>
    <row r="2386" spans="12:12" ht="15" customHeight="1"/>
    <row r="2390" spans="12:12" ht="15" customHeight="1"/>
    <row r="2391" spans="12:12" ht="15" customHeight="1"/>
    <row r="2392" spans="12:12" ht="15" customHeight="1">
      <c r="L2392" s="14"/>
    </row>
    <row r="2393" spans="12:12" ht="15" customHeight="1">
      <c r="L2393" s="14"/>
    </row>
    <row r="2394" spans="12:12" ht="15" customHeight="1"/>
    <row r="2396" spans="12:12">
      <c r="L2396" s="14"/>
    </row>
    <row r="2398" spans="12:12">
      <c r="L2398" s="14"/>
    </row>
    <row r="2400" spans="12:12">
      <c r="L2400" s="14"/>
    </row>
    <row r="2406" spans="12:12">
      <c r="L2406" s="14"/>
    </row>
    <row r="2409" spans="12:12">
      <c r="L2409" s="14"/>
    </row>
    <row r="2411" spans="12:12" ht="15" customHeight="1"/>
    <row r="2412" spans="12:12" ht="15" customHeight="1"/>
    <row r="2414" spans="12:12" ht="15" customHeight="1"/>
    <row r="2415" spans="12:12" ht="15" customHeight="1"/>
    <row r="2416" spans="12:12" ht="15" customHeight="1"/>
    <row r="2418" spans="12:12">
      <c r="L2418" s="14"/>
    </row>
    <row r="2419" spans="12:12" ht="15" customHeight="1">
      <c r="L2419" s="14"/>
    </row>
    <row r="2420" spans="12:12" ht="15" customHeight="1"/>
    <row r="2421" spans="12:12">
      <c r="L2421" s="14"/>
    </row>
    <row r="2423" spans="12:12">
      <c r="L2423" s="14"/>
    </row>
    <row r="2424" spans="12:12">
      <c r="L2424" s="14"/>
    </row>
    <row r="2425" spans="12:12" ht="15" customHeight="1"/>
    <row r="2426" spans="12:12">
      <c r="L2426" s="14"/>
    </row>
    <row r="2427" spans="12:12" ht="15" customHeight="1"/>
    <row r="2431" spans="12:12">
      <c r="L2431" s="14"/>
    </row>
    <row r="2432" spans="12:12" ht="15" customHeight="1"/>
    <row r="2434" spans="12:12">
      <c r="L2434" s="14"/>
    </row>
    <row r="2435" spans="12:12" ht="15" customHeight="1"/>
    <row r="2436" spans="12:12">
      <c r="L2436" s="14"/>
    </row>
    <row r="2437" spans="12:12" ht="15" customHeight="1"/>
    <row r="2438" spans="12:12">
      <c r="L2438" s="14"/>
    </row>
    <row r="2439" spans="12:12">
      <c r="L2439" s="14"/>
    </row>
    <row r="2441" spans="12:12" ht="15" customHeight="1"/>
    <row r="2444" spans="12:12">
      <c r="L2444" s="14"/>
    </row>
    <row r="2445" spans="12:12">
      <c r="L2445" s="14"/>
    </row>
    <row r="2447" spans="12:12">
      <c r="L2447" s="14"/>
    </row>
    <row r="2448" spans="12:12" ht="15" customHeight="1">
      <c r="L2448" s="14"/>
    </row>
    <row r="2449" spans="12:12">
      <c r="L2449" s="14"/>
    </row>
    <row r="2451" spans="12:12" ht="15" customHeight="1">
      <c r="L2451" s="14"/>
    </row>
    <row r="2452" spans="12:12">
      <c r="L2452" s="14"/>
    </row>
    <row r="2455" spans="12:12" ht="15" customHeight="1"/>
    <row r="2457" spans="12:12" ht="15" customHeight="1">
      <c r="L2457" s="14"/>
    </row>
    <row r="2458" spans="12:12" ht="15" customHeight="1">
      <c r="L2458" s="14"/>
    </row>
    <row r="2459" spans="12:12" ht="15" customHeight="1"/>
    <row r="2460" spans="12:12">
      <c r="L2460" s="14"/>
    </row>
    <row r="2461" spans="12:12">
      <c r="L2461" s="14"/>
    </row>
    <row r="2464" spans="12:12" ht="15" customHeight="1"/>
    <row r="2465" spans="12:12">
      <c r="L2465" s="14"/>
    </row>
    <row r="2470" spans="12:12" ht="15" customHeight="1">
      <c r="L2470" s="14"/>
    </row>
    <row r="2471" spans="12:12">
      <c r="L2471" s="14"/>
    </row>
    <row r="2474" spans="12:12">
      <c r="L2474" s="14"/>
    </row>
    <row r="2475" spans="12:12">
      <c r="L2475" s="14"/>
    </row>
    <row r="2476" spans="12:12">
      <c r="L2476" s="14"/>
    </row>
    <row r="2478" spans="12:12">
      <c r="L2478" s="14"/>
    </row>
    <row r="2480" spans="12:12" ht="15" customHeight="1"/>
    <row r="2482" spans="12:12" ht="15" customHeight="1"/>
    <row r="2483" spans="12:12" ht="15" customHeight="1">
      <c r="L2483" s="14"/>
    </row>
    <row r="2484" spans="12:12" ht="15" customHeight="1"/>
    <row r="2486" spans="12:12">
      <c r="L2486" s="14"/>
    </row>
    <row r="2487" spans="12:12" ht="15" customHeight="1">
      <c r="L2487" s="14"/>
    </row>
    <row r="2489" spans="12:12" ht="15" customHeight="1"/>
    <row r="2496" spans="12:12">
      <c r="L2496" s="14"/>
    </row>
    <row r="2497" spans="12:12" ht="15" customHeight="1">
      <c r="L2497" s="14"/>
    </row>
    <row r="2500" spans="12:12">
      <c r="L2500" s="14"/>
    </row>
    <row r="2501" spans="12:12">
      <c r="L2501" s="14"/>
    </row>
    <row r="2509" spans="12:12">
      <c r="L2509" s="14"/>
    </row>
    <row r="2512" spans="12:12" ht="15" customHeight="1"/>
    <row r="2513" spans="12:12">
      <c r="L2513" s="14"/>
    </row>
    <row r="2514" spans="12:12">
      <c r="L2514" s="14"/>
    </row>
    <row r="2515" spans="12:12" ht="15" customHeight="1">
      <c r="L2515" s="14"/>
    </row>
    <row r="2516" spans="12:12">
      <c r="L2516" s="14"/>
    </row>
    <row r="2517" spans="12:12" ht="15" customHeight="1">
      <c r="L2517" s="14"/>
    </row>
    <row r="2518" spans="12:12">
      <c r="L2518" s="14"/>
    </row>
    <row r="2519" spans="12:12">
      <c r="L2519" s="14"/>
    </row>
    <row r="2520" spans="12:12" ht="15" customHeight="1">
      <c r="L2520" s="14"/>
    </row>
    <row r="2521" spans="12:12">
      <c r="L2521" s="14"/>
    </row>
    <row r="2522" spans="12:12" ht="15" customHeight="1">
      <c r="L2522" s="14"/>
    </row>
    <row r="2523" spans="12:12" ht="15" customHeight="1">
      <c r="L2523" s="14"/>
    </row>
    <row r="2524" spans="12:12">
      <c r="L2524" s="14"/>
    </row>
    <row r="2525" spans="12:12" ht="15" customHeight="1"/>
    <row r="2526" spans="12:12" ht="15" customHeight="1">
      <c r="L2526" s="14"/>
    </row>
    <row r="2527" spans="12:12" ht="15" customHeight="1">
      <c r="L2527" s="14"/>
    </row>
    <row r="2528" spans="12:12">
      <c r="L2528" s="14"/>
    </row>
    <row r="2529" spans="12:12" ht="15" customHeight="1">
      <c r="L2529" s="14"/>
    </row>
    <row r="2530" spans="12:12" ht="15" customHeight="1"/>
    <row r="2531" spans="12:12" ht="15" customHeight="1">
      <c r="L2531" s="14"/>
    </row>
    <row r="2532" spans="12:12" ht="15" customHeight="1">
      <c r="L2532" s="14"/>
    </row>
    <row r="2533" spans="12:12" ht="15" customHeight="1">
      <c r="L2533" s="14"/>
    </row>
    <row r="2534" spans="12:12" ht="15" customHeight="1">
      <c r="L2534" s="14"/>
    </row>
    <row r="2535" spans="12:12" ht="15" customHeight="1"/>
    <row r="2536" spans="12:12" ht="15" customHeight="1"/>
    <row r="2537" spans="12:12">
      <c r="L2537" s="14"/>
    </row>
    <row r="2538" spans="12:12">
      <c r="L2538" s="14"/>
    </row>
    <row r="2542" spans="12:12">
      <c r="L2542" s="14"/>
    </row>
    <row r="2543" spans="12:12">
      <c r="L2543" s="14"/>
    </row>
    <row r="2544" spans="12:12">
      <c r="L2544" s="14"/>
    </row>
    <row r="2545" spans="12:12" ht="15" customHeight="1"/>
    <row r="2546" spans="12:12">
      <c r="L2546" s="14"/>
    </row>
    <row r="2549" spans="12:12" ht="15" customHeight="1"/>
    <row r="2550" spans="12:12">
      <c r="L2550" s="14"/>
    </row>
    <row r="2551" spans="12:12">
      <c r="L2551" s="14"/>
    </row>
    <row r="2552" spans="12:12" ht="15" customHeight="1"/>
    <row r="2553" spans="12:12">
      <c r="L2553" s="14"/>
    </row>
    <row r="2555" spans="12:12">
      <c r="L2555" s="14"/>
    </row>
    <row r="2556" spans="12:12" ht="15" customHeight="1">
      <c r="L2556" s="14"/>
    </row>
    <row r="2557" spans="12:12" ht="15" customHeight="1"/>
    <row r="2559" spans="12:12">
      <c r="L2559" s="14"/>
    </row>
    <row r="2560" spans="12:12">
      <c r="L2560" s="14"/>
    </row>
    <row r="2561" spans="12:12">
      <c r="L2561" s="14"/>
    </row>
    <row r="2563" spans="12:12">
      <c r="L2563" s="14"/>
    </row>
    <row r="2565" spans="12:12">
      <c r="L2565" s="14"/>
    </row>
    <row r="2567" spans="12:12">
      <c r="L2567" s="14"/>
    </row>
    <row r="2568" spans="12:12" ht="15" customHeight="1">
      <c r="L2568" s="14"/>
    </row>
    <row r="2569" spans="12:12" ht="15" customHeight="1">
      <c r="L2569" s="14"/>
    </row>
    <row r="2570" spans="12:12" ht="15" customHeight="1"/>
    <row r="2573" spans="12:12" ht="15" customHeight="1">
      <c r="L2573" s="14"/>
    </row>
    <row r="2575" spans="12:12">
      <c r="L2575" s="14"/>
    </row>
    <row r="2576" spans="12:12">
      <c r="L2576" s="14"/>
    </row>
    <row r="2577" spans="12:12">
      <c r="L2577" s="14"/>
    </row>
    <row r="2579" spans="12:12">
      <c r="L2579" s="14"/>
    </row>
    <row r="2581" spans="12:12" ht="15" customHeight="1">
      <c r="L2581" s="14"/>
    </row>
    <row r="2582" spans="12:12">
      <c r="L2582" s="14"/>
    </row>
    <row r="2583" spans="12:12" ht="15" customHeight="1"/>
    <row r="2584" spans="12:12">
      <c r="L2584" s="14"/>
    </row>
    <row r="2585" spans="12:12" ht="15" customHeight="1">
      <c r="L2585" s="14"/>
    </row>
    <row r="2586" spans="12:12" ht="15" customHeight="1">
      <c r="L2586" s="14"/>
    </row>
    <row r="2587" spans="12:12">
      <c r="L2587" s="14"/>
    </row>
    <row r="2588" spans="12:12" ht="15" customHeight="1">
      <c r="L2588" s="14"/>
    </row>
    <row r="2589" spans="12:12">
      <c r="L2589" s="14"/>
    </row>
    <row r="2590" spans="12:12">
      <c r="L2590" s="14"/>
    </row>
    <row r="2591" spans="12:12">
      <c r="L2591" s="14"/>
    </row>
    <row r="2593" spans="12:12">
      <c r="L2593" s="14"/>
    </row>
    <row r="2594" spans="12:12">
      <c r="L2594" s="14"/>
    </row>
    <row r="2597" spans="12:12">
      <c r="L2597" s="14"/>
    </row>
    <row r="2598" spans="12:12" ht="15" customHeight="1"/>
    <row r="2600" spans="12:12" ht="15" customHeight="1">
      <c r="L2600" s="14"/>
    </row>
    <row r="2601" spans="12:12">
      <c r="L2601" s="14"/>
    </row>
    <row r="2603" spans="12:12" ht="15" customHeight="1">
      <c r="L2603" s="14"/>
    </row>
    <row r="2606" spans="12:12" ht="15" customHeight="1">
      <c r="L2606" s="14"/>
    </row>
    <row r="2607" spans="12:12" ht="15" customHeight="1"/>
    <row r="2609" spans="12:12">
      <c r="L2609" s="14"/>
    </row>
    <row r="2610" spans="12:12" ht="15" customHeight="1">
      <c r="L2610" s="14"/>
    </row>
    <row r="2611" spans="12:12">
      <c r="L2611" s="14"/>
    </row>
    <row r="2612" spans="12:12">
      <c r="L2612" s="14"/>
    </row>
    <row r="2613" spans="12:12" ht="15" customHeight="1"/>
    <row r="2614" spans="12:12">
      <c r="L2614" s="14"/>
    </row>
    <row r="2615" spans="12:12">
      <c r="L2615" s="14"/>
    </row>
    <row r="2616" spans="12:12">
      <c r="L2616" s="14"/>
    </row>
    <row r="2617" spans="12:12" ht="15" customHeight="1"/>
    <row r="2618" spans="12:12">
      <c r="L2618" s="14"/>
    </row>
    <row r="2620" spans="12:12">
      <c r="L2620" s="14"/>
    </row>
    <row r="2621" spans="12:12" ht="15" customHeight="1">
      <c r="L2621" s="14"/>
    </row>
    <row r="2622" spans="12:12" ht="15" customHeight="1">
      <c r="L2622" s="14"/>
    </row>
    <row r="2626" spans="12:12">
      <c r="L2626" s="14"/>
    </row>
    <row r="2628" spans="12:12">
      <c r="L2628" s="14"/>
    </row>
    <row r="2629" spans="12:12" ht="15" customHeight="1">
      <c r="L2629" s="14"/>
    </row>
    <row r="2630" spans="12:12">
      <c r="L2630" s="14"/>
    </row>
    <row r="2631" spans="12:12" ht="15" customHeight="1"/>
    <row r="2632" spans="12:12" ht="15" customHeight="1"/>
    <row r="2633" spans="12:12">
      <c r="L2633" s="14"/>
    </row>
    <row r="2635" spans="12:12">
      <c r="L2635" s="14"/>
    </row>
    <row r="2636" spans="12:12" ht="15" customHeight="1">
      <c r="L2636" s="14"/>
    </row>
    <row r="2638" spans="12:12">
      <c r="L2638" s="14"/>
    </row>
    <row r="2639" spans="12:12">
      <c r="L2639" s="14"/>
    </row>
    <row r="2641" spans="12:12">
      <c r="L2641" s="14"/>
    </row>
    <row r="2642" spans="12:12" ht="15" customHeight="1">
      <c r="L2642" s="14"/>
    </row>
    <row r="2643" spans="12:12">
      <c r="L2643" s="14"/>
    </row>
    <row r="2645" spans="12:12">
      <c r="L2645" s="14"/>
    </row>
    <row r="2646" spans="12:12" ht="15" customHeight="1"/>
    <row r="2647" spans="12:12" ht="15" customHeight="1">
      <c r="L2647" s="14"/>
    </row>
    <row r="2648" spans="12:12">
      <c r="L2648" s="14"/>
    </row>
    <row r="2649" spans="12:12">
      <c r="L2649" s="14"/>
    </row>
    <row r="2650" spans="12:12">
      <c r="L2650" s="14"/>
    </row>
    <row r="2651" spans="12:12" ht="15" customHeight="1"/>
    <row r="2652" spans="12:12">
      <c r="L2652" s="14"/>
    </row>
    <row r="2653" spans="12:12" ht="15" customHeight="1"/>
    <row r="2654" spans="12:12">
      <c r="L2654" s="14"/>
    </row>
    <row r="2658" spans="12:12">
      <c r="L2658" s="14"/>
    </row>
    <row r="2660" spans="12:12">
      <c r="L2660" s="14"/>
    </row>
    <row r="2661" spans="12:12">
      <c r="L2661" s="14"/>
    </row>
    <row r="2663" spans="12:12">
      <c r="L2663" s="14"/>
    </row>
    <row r="2664" spans="12:12">
      <c r="L2664" s="14"/>
    </row>
    <row r="2665" spans="12:12" ht="15" customHeight="1">
      <c r="L2665" s="14"/>
    </row>
    <row r="2666" spans="12:12" ht="15" customHeight="1"/>
    <row r="2667" spans="12:12">
      <c r="L2667" s="14"/>
    </row>
    <row r="2668" spans="12:12" ht="15" customHeight="1"/>
    <row r="2669" spans="12:12" ht="15" customHeight="1">
      <c r="L2669" s="14"/>
    </row>
    <row r="2670" spans="12:12" ht="15" customHeight="1"/>
    <row r="2671" spans="12:12">
      <c r="L2671" s="14"/>
    </row>
    <row r="2673" spans="12:12">
      <c r="L2673" s="14"/>
    </row>
    <row r="2674" spans="12:12">
      <c r="L2674" s="14"/>
    </row>
    <row r="2676" spans="12:12" ht="15" customHeight="1"/>
    <row r="2677" spans="12:12" ht="15" customHeight="1">
      <c r="L2677" s="14"/>
    </row>
    <row r="2678" spans="12:12">
      <c r="L2678" s="14"/>
    </row>
    <row r="2681" spans="12:12" ht="15" customHeight="1">
      <c r="L2681" s="14"/>
    </row>
    <row r="2682" spans="12:12">
      <c r="L2682" s="14"/>
    </row>
    <row r="2683" spans="12:12">
      <c r="L2683" s="14"/>
    </row>
    <row r="2685" spans="12:12">
      <c r="L2685" s="14"/>
    </row>
    <row r="2686" spans="12:12">
      <c r="L2686" s="14"/>
    </row>
    <row r="2687" spans="12:12" ht="15" customHeight="1">
      <c r="L2687" s="14"/>
    </row>
    <row r="2688" spans="12:12" ht="15" customHeight="1"/>
    <row r="2689" spans="12:12" ht="15" customHeight="1"/>
    <row r="2690" spans="12:12">
      <c r="L2690" s="14"/>
    </row>
    <row r="2693" spans="12:12">
      <c r="L2693" s="14"/>
    </row>
    <row r="2694" spans="12:12">
      <c r="L2694" s="14"/>
    </row>
    <row r="2695" spans="12:12">
      <c r="L2695" s="14"/>
    </row>
    <row r="2696" spans="12:12">
      <c r="L2696" s="14"/>
    </row>
    <row r="2697" spans="12:12" ht="15" customHeight="1"/>
    <row r="2698" spans="12:12">
      <c r="L2698" s="14"/>
    </row>
    <row r="2699" spans="12:12" ht="15" customHeight="1">
      <c r="L2699" s="14"/>
    </row>
    <row r="2700" spans="12:12">
      <c r="L2700" s="14"/>
    </row>
    <row r="2701" spans="12:12" ht="15" customHeight="1">
      <c r="L2701" s="14"/>
    </row>
    <row r="2702" spans="12:12">
      <c r="L2702" s="14"/>
    </row>
    <row r="2703" spans="12:12" ht="15" customHeight="1">
      <c r="L2703" s="14"/>
    </row>
    <row r="2705" spans="12:12" ht="15" customHeight="1"/>
    <row r="2706" spans="12:12" ht="15" customHeight="1">
      <c r="L2706" s="14"/>
    </row>
    <row r="2707" spans="12:12">
      <c r="L2707" s="14"/>
    </row>
    <row r="2709" spans="12:12" ht="15" customHeight="1">
      <c r="L2709" s="14"/>
    </row>
    <row r="2714" spans="12:12" ht="15" customHeight="1">
      <c r="L2714" s="14"/>
    </row>
    <row r="2715" spans="12:12">
      <c r="L2715" s="14"/>
    </row>
    <row r="2716" spans="12:12" ht="15" customHeight="1"/>
    <row r="2717" spans="12:12" ht="15" customHeight="1"/>
    <row r="2718" spans="12:12" ht="15" customHeight="1">
      <c r="L2718" s="14"/>
    </row>
    <row r="2719" spans="12:12" ht="15" customHeight="1">
      <c r="L2719" s="14"/>
    </row>
    <row r="2721" spans="12:12" ht="15" customHeight="1">
      <c r="L2721" s="14"/>
    </row>
    <row r="2722" spans="12:12">
      <c r="L2722" s="14"/>
    </row>
    <row r="2723" spans="12:12" ht="15" customHeight="1">
      <c r="L2723" s="14"/>
    </row>
    <row r="2725" spans="12:12">
      <c r="L2725" s="14"/>
    </row>
    <row r="2726" spans="12:12" ht="15" customHeight="1">
      <c r="L2726" s="14"/>
    </row>
    <row r="2727" spans="12:12">
      <c r="L2727" s="14"/>
    </row>
    <row r="2728" spans="12:12" ht="15" customHeight="1">
      <c r="L2728" s="14"/>
    </row>
    <row r="2730" spans="12:12" ht="15" customHeight="1"/>
    <row r="2731" spans="12:12" ht="15" customHeight="1"/>
    <row r="2732" spans="12:12">
      <c r="L2732" s="14"/>
    </row>
    <row r="2733" spans="12:12">
      <c r="L2733" s="14"/>
    </row>
    <row r="2735" spans="12:12">
      <c r="L2735" s="14"/>
    </row>
    <row r="2736" spans="12:12" ht="15" customHeight="1"/>
    <row r="2737" spans="12:12">
      <c r="L2737" s="14"/>
    </row>
    <row r="2738" spans="12:12" ht="15" customHeight="1">
      <c r="L2738" s="14"/>
    </row>
    <row r="2740" spans="12:12">
      <c r="L2740" s="14"/>
    </row>
    <row r="2741" spans="12:12">
      <c r="L2741" s="14"/>
    </row>
    <row r="2743" spans="12:12" ht="15" customHeight="1">
      <c r="L2743" s="14"/>
    </row>
    <row r="2744" spans="12:12" ht="15" customHeight="1">
      <c r="L2744" s="14"/>
    </row>
    <row r="2745" spans="12:12" ht="15" customHeight="1">
      <c r="L2745" s="14"/>
    </row>
    <row r="2746" spans="12:12" ht="15" customHeight="1">
      <c r="L2746" s="14"/>
    </row>
    <row r="2747" spans="12:12" ht="15" customHeight="1"/>
    <row r="2748" spans="12:12" ht="15" customHeight="1"/>
    <row r="2749" spans="12:12" ht="15" customHeight="1"/>
    <row r="2750" spans="12:12" ht="15" customHeight="1"/>
    <row r="2751" spans="12:12" ht="15" customHeight="1">
      <c r="L2751" s="14"/>
    </row>
    <row r="2752" spans="12:12" ht="15" customHeight="1">
      <c r="L2752" s="14"/>
    </row>
    <row r="2753" spans="12:12" ht="15" customHeight="1">
      <c r="L2753" s="14"/>
    </row>
    <row r="2754" spans="12:12" ht="15" customHeight="1">
      <c r="L2754" s="14"/>
    </row>
    <row r="2755" spans="12:12" ht="15" customHeight="1">
      <c r="L2755" s="14"/>
    </row>
    <row r="2756" spans="12:12" ht="15" customHeight="1"/>
    <row r="2757" spans="12:12" ht="15" customHeight="1">
      <c r="L2757" s="14"/>
    </row>
    <row r="2758" spans="12:12" ht="15" customHeight="1">
      <c r="L2758" s="14"/>
    </row>
    <row r="2759" spans="12:12" ht="15" customHeight="1">
      <c r="L2759" s="14"/>
    </row>
    <row r="2760" spans="12:12" ht="15" customHeight="1"/>
    <row r="2762" spans="12:12" ht="15" customHeight="1"/>
    <row r="2764" spans="12:12">
      <c r="L2764" s="14"/>
    </row>
    <row r="2765" spans="12:12">
      <c r="L2765" s="14"/>
    </row>
    <row r="2767" spans="12:12" ht="15" customHeight="1"/>
    <row r="2768" spans="12:12" ht="15" customHeight="1"/>
    <row r="2771" spans="12:12" ht="15" customHeight="1">
      <c r="L2771" s="14"/>
    </row>
    <row r="2772" spans="12:12" ht="15" customHeight="1">
      <c r="L2772" s="14"/>
    </row>
    <row r="2775" spans="12:12" ht="15" customHeight="1">
      <c r="L2775" s="14"/>
    </row>
    <row r="2776" spans="12:12">
      <c r="L2776" s="14"/>
    </row>
    <row r="2778" spans="12:12" ht="15" customHeight="1">
      <c r="L2778" s="14"/>
    </row>
    <row r="2779" spans="12:12">
      <c r="L2779" s="14"/>
    </row>
    <row r="2780" spans="12:12">
      <c r="L2780" s="14"/>
    </row>
    <row r="2782" spans="12:12" ht="15" customHeight="1">
      <c r="L2782" s="14"/>
    </row>
    <row r="2783" spans="12:12" ht="15" customHeight="1"/>
    <row r="2784" spans="12:12">
      <c r="L2784" s="14"/>
    </row>
    <row r="2785" spans="12:12">
      <c r="L2785" s="14"/>
    </row>
    <row r="2786" spans="12:12" ht="15" customHeight="1"/>
    <row r="2787" spans="12:12" ht="15" customHeight="1"/>
    <row r="2789" spans="12:12" ht="15" customHeight="1">
      <c r="L2789" s="14"/>
    </row>
    <row r="2790" spans="12:12" ht="15" customHeight="1">
      <c r="L2790" s="14"/>
    </row>
    <row r="2792" spans="12:12">
      <c r="L2792" s="14"/>
    </row>
    <row r="2794" spans="12:12">
      <c r="L2794" s="14"/>
    </row>
    <row r="2795" spans="12:12">
      <c r="L2795" s="14"/>
    </row>
    <row r="2796" spans="12:12">
      <c r="L2796" s="14"/>
    </row>
    <row r="2797" spans="12:12">
      <c r="L2797" s="14"/>
    </row>
    <row r="2798" spans="12:12">
      <c r="L2798" s="14"/>
    </row>
    <row r="2800" spans="12:12">
      <c r="L2800" s="14"/>
    </row>
    <row r="2802" spans="12:12" ht="15" customHeight="1"/>
    <row r="2803" spans="12:12" ht="15" customHeight="1"/>
    <row r="2804" spans="12:12">
      <c r="L2804" s="14"/>
    </row>
    <row r="2808" spans="12:12">
      <c r="L2808" s="14"/>
    </row>
    <row r="2809" spans="12:12">
      <c r="L2809" s="14"/>
    </row>
    <row r="2810" spans="12:12">
      <c r="L2810" s="14"/>
    </row>
    <row r="2811" spans="12:12" ht="15" customHeight="1">
      <c r="L2811" s="14"/>
    </row>
    <row r="2812" spans="12:12" ht="15" customHeight="1"/>
    <row r="2813" spans="12:12" ht="15" customHeight="1"/>
    <row r="2814" spans="12:12">
      <c r="L2814" s="14"/>
    </row>
    <row r="2815" spans="12:12" ht="15" customHeight="1"/>
    <row r="2816" spans="12:12">
      <c r="L2816" s="14"/>
    </row>
    <row r="2818" spans="12:12" ht="15" customHeight="1">
      <c r="L2818" s="14"/>
    </row>
    <row r="2821" spans="12:12" ht="15" customHeight="1">
      <c r="L2821" s="14"/>
    </row>
    <row r="2822" spans="12:12" ht="15" customHeight="1"/>
    <row r="2824" spans="12:12" ht="15" customHeight="1">
      <c r="L2824" s="14"/>
    </row>
    <row r="2825" spans="12:12">
      <c r="L2825" s="14"/>
    </row>
    <row r="2826" spans="12:12">
      <c r="L2826" s="14"/>
    </row>
    <row r="2831" spans="12:12">
      <c r="L2831" s="14"/>
    </row>
    <row r="2832" spans="12:12" ht="15" customHeight="1">
      <c r="L2832" s="14"/>
    </row>
    <row r="2837" spans="12:12">
      <c r="L2837" s="14"/>
    </row>
    <row r="2838" spans="12:12">
      <c r="L2838" s="14"/>
    </row>
    <row r="2840" spans="12:12" ht="15" customHeight="1"/>
    <row r="2844" spans="12:12" ht="15" customHeight="1">
      <c r="L2844" s="14"/>
    </row>
    <row r="2845" spans="12:12" ht="15" customHeight="1">
      <c r="L2845" s="14"/>
    </row>
    <row r="2846" spans="12:12" ht="15" customHeight="1"/>
    <row r="2847" spans="12:12" ht="15" customHeight="1">
      <c r="L2847" s="14"/>
    </row>
    <row r="2848" spans="12:12">
      <c r="L2848" s="14"/>
    </row>
    <row r="2849" spans="12:12">
      <c r="L2849" s="14"/>
    </row>
    <row r="2851" spans="12:12">
      <c r="L2851" s="14"/>
    </row>
    <row r="2854" spans="12:12">
      <c r="L2854" s="14"/>
    </row>
    <row r="2857" spans="12:12" ht="15" customHeight="1"/>
    <row r="2858" spans="12:12">
      <c r="L2858" s="14"/>
    </row>
    <row r="2859" spans="12:12" ht="15" customHeight="1">
      <c r="L2859" s="14"/>
    </row>
    <row r="2860" spans="12:12">
      <c r="L2860" s="14"/>
    </row>
    <row r="2861" spans="12:12">
      <c r="L2861" s="14"/>
    </row>
    <row r="2862" spans="12:12" ht="15" customHeight="1"/>
    <row r="2864" spans="12:12" ht="15" customHeight="1">
      <c r="L2864" s="14"/>
    </row>
    <row r="2865" spans="12:12">
      <c r="L2865" s="14"/>
    </row>
    <row r="2866" spans="12:12" ht="15" customHeight="1">
      <c r="L2866" s="14"/>
    </row>
    <row r="2867" spans="12:12">
      <c r="L2867" s="14"/>
    </row>
    <row r="2869" spans="12:12">
      <c r="L2869" s="14"/>
    </row>
    <row r="2871" spans="12:12">
      <c r="L2871" s="14"/>
    </row>
    <row r="2873" spans="12:12">
      <c r="L2873" s="14"/>
    </row>
    <row r="2874" spans="12:12">
      <c r="L2874" s="14"/>
    </row>
    <row r="2875" spans="12:12">
      <c r="L2875" s="14"/>
    </row>
    <row r="2879" spans="12:12">
      <c r="L2879" s="14"/>
    </row>
    <row r="2880" spans="12:12">
      <c r="L2880" s="14"/>
    </row>
    <row r="2881" spans="12:12">
      <c r="L2881" s="14"/>
    </row>
    <row r="2882" spans="12:12">
      <c r="L2882" s="14"/>
    </row>
    <row r="2883" spans="12:12" ht="15" customHeight="1"/>
    <row r="2884" spans="12:12">
      <c r="L2884" s="14"/>
    </row>
    <row r="2885" spans="12:12">
      <c r="L2885" s="14"/>
    </row>
    <row r="2886" spans="12:12" ht="15" customHeight="1">
      <c r="L2886" s="14"/>
    </row>
    <row r="2890" spans="12:12">
      <c r="L2890" s="14"/>
    </row>
    <row r="2892" spans="12:12">
      <c r="L2892" s="14"/>
    </row>
    <row r="2893" spans="12:12">
      <c r="L2893" s="14"/>
    </row>
    <row r="2894" spans="12:12">
      <c r="L2894" s="14"/>
    </row>
    <row r="2895" spans="12:12" ht="15" customHeight="1"/>
    <row r="2896" spans="12:12">
      <c r="L2896" s="14"/>
    </row>
    <row r="2897" spans="12:12">
      <c r="L2897" s="14"/>
    </row>
    <row r="2898" spans="12:12">
      <c r="L2898" s="14"/>
    </row>
    <row r="2899" spans="12:12">
      <c r="L2899" s="14"/>
    </row>
    <row r="2900" spans="12:12">
      <c r="L2900" s="14"/>
    </row>
    <row r="2901" spans="12:12" ht="15" customHeight="1">
      <c r="L2901" s="14"/>
    </row>
    <row r="2903" spans="12:12" ht="15" customHeight="1"/>
    <row r="2904" spans="12:12">
      <c r="L2904" s="14"/>
    </row>
    <row r="2908" spans="12:12" ht="15" customHeight="1"/>
    <row r="2909" spans="12:12" ht="15" customHeight="1"/>
    <row r="2910" spans="12:12" ht="15" customHeight="1">
      <c r="L2910" s="14"/>
    </row>
    <row r="2913" spans="12:12" ht="15" customHeight="1"/>
    <row r="2914" spans="12:12" ht="15" customHeight="1"/>
    <row r="2916" spans="12:12" ht="15" customHeight="1"/>
    <row r="2917" spans="12:12">
      <c r="L2917" s="14"/>
    </row>
    <row r="2920" spans="12:12">
      <c r="L2920" s="14"/>
    </row>
    <row r="2921" spans="12:12">
      <c r="L2921" s="14"/>
    </row>
    <row r="2924" spans="12:12" ht="15" customHeight="1"/>
    <row r="2926" spans="12:12">
      <c r="L2926" s="14"/>
    </row>
    <row r="2927" spans="12:12">
      <c r="L2927" s="14"/>
    </row>
    <row r="2928" spans="12:12" ht="15" customHeight="1">
      <c r="L2928" s="14"/>
    </row>
    <row r="2929" spans="12:12">
      <c r="L2929" s="14"/>
    </row>
    <row r="2930" spans="12:12" ht="15" customHeight="1">
      <c r="L2930" s="14"/>
    </row>
    <row r="2931" spans="12:12" ht="15" customHeight="1">
      <c r="L2931" s="14"/>
    </row>
    <row r="2934" spans="12:12">
      <c r="L2934" s="14"/>
    </row>
    <row r="2936" spans="12:12" ht="15" customHeight="1">
      <c r="L2936" s="14"/>
    </row>
    <row r="2937" spans="12:12">
      <c r="L2937" s="14"/>
    </row>
    <row r="2938" spans="12:12">
      <c r="L2938" s="14"/>
    </row>
    <row r="2939" spans="12:12" ht="15" customHeight="1"/>
    <row r="2940" spans="12:12">
      <c r="L2940" s="14"/>
    </row>
    <row r="2942" spans="12:12" ht="15" customHeight="1"/>
    <row r="2946" spans="12:12" ht="15" customHeight="1"/>
    <row r="2947" spans="12:12" ht="15" customHeight="1"/>
    <row r="2950" spans="12:12" ht="15" customHeight="1"/>
    <row r="2951" spans="12:12">
      <c r="L2951" s="14"/>
    </row>
    <row r="2952" spans="12:12">
      <c r="L2952" s="14"/>
    </row>
    <row r="2953" spans="12:12">
      <c r="L2953" s="14"/>
    </row>
    <row r="2954" spans="12:12">
      <c r="L2954" s="14"/>
    </row>
    <row r="2956" spans="12:12" ht="15" customHeight="1"/>
    <row r="2958" spans="12:12">
      <c r="L2958" s="14"/>
    </row>
    <row r="2959" spans="12:12" ht="15" customHeight="1"/>
    <row r="2960" spans="12:12" ht="15" customHeight="1"/>
    <row r="2961" spans="12:12">
      <c r="L2961" s="14"/>
    </row>
    <row r="2963" spans="12:12">
      <c r="L2963" s="14"/>
    </row>
    <row r="2964" spans="12:12" ht="15" customHeight="1">
      <c r="L2964" s="14"/>
    </row>
    <row r="2966" spans="12:12" ht="15" customHeight="1"/>
    <row r="2967" spans="12:12" ht="15" customHeight="1"/>
    <row r="2971" spans="12:12" ht="15" customHeight="1"/>
    <row r="2974" spans="12:12" ht="15" customHeight="1"/>
    <row r="2977" spans="12:12" ht="15" customHeight="1"/>
    <row r="2979" spans="12:12">
      <c r="L2979" s="14"/>
    </row>
    <row r="2982" spans="12:12" ht="15" customHeight="1">
      <c r="L2982" s="14"/>
    </row>
    <row r="2983" spans="12:12">
      <c r="L2983" s="14"/>
    </row>
    <row r="2984" spans="12:12">
      <c r="L2984" s="14"/>
    </row>
    <row r="2985" spans="12:12">
      <c r="L2985" s="14"/>
    </row>
    <row r="2986" spans="12:12">
      <c r="L2986" s="14"/>
    </row>
    <row r="2987" spans="12:12" ht="15" customHeight="1"/>
    <row r="2989" spans="12:12" ht="15" customHeight="1"/>
    <row r="2990" spans="12:12">
      <c r="L2990" s="14"/>
    </row>
    <row r="2991" spans="12:12">
      <c r="L2991" s="14"/>
    </row>
    <row r="2992" spans="12:12">
      <c r="L2992" s="14"/>
    </row>
    <row r="2993" spans="12:12" ht="15" customHeight="1"/>
    <row r="2994" spans="12:12">
      <c r="L2994" s="14"/>
    </row>
    <row r="2996" spans="12:12" ht="15" customHeight="1"/>
    <row r="2998" spans="12:12">
      <c r="L2998" s="14"/>
    </row>
    <row r="2999" spans="12:12">
      <c r="L2999" s="14"/>
    </row>
    <row r="3001" spans="12:12">
      <c r="L3001" s="14"/>
    </row>
    <row r="3009" spans="12:12">
      <c r="L3009" s="14"/>
    </row>
    <row r="3010" spans="12:12" ht="15" customHeight="1">
      <c r="L3010" s="14"/>
    </row>
    <row r="3011" spans="12:12">
      <c r="L3011" s="14"/>
    </row>
    <row r="3012" spans="12:12" ht="15" customHeight="1"/>
    <row r="3013" spans="12:12" ht="15" customHeight="1"/>
    <row r="3015" spans="12:12" ht="15" customHeight="1"/>
    <row r="3018" spans="12:12" ht="15" customHeight="1"/>
    <row r="3019" spans="12:12" ht="15" customHeight="1">
      <c r="L3019" s="14"/>
    </row>
    <row r="3020" spans="12:12" ht="15" customHeight="1">
      <c r="L3020" s="14"/>
    </row>
    <row r="3022" spans="12:12">
      <c r="L3022" s="14"/>
    </row>
    <row r="3024" spans="12:12">
      <c r="L3024" s="14"/>
    </row>
    <row r="3026" spans="12:12">
      <c r="L3026" s="14"/>
    </row>
    <row r="3027" spans="12:12" ht="15" customHeight="1"/>
    <row r="3028" spans="12:12">
      <c r="L3028" s="14"/>
    </row>
    <row r="3029" spans="12:12">
      <c r="L3029" s="14"/>
    </row>
    <row r="3032" spans="12:12">
      <c r="L3032" s="14"/>
    </row>
    <row r="3034" spans="12:12">
      <c r="L3034" s="14"/>
    </row>
    <row r="3035" spans="12:12">
      <c r="L3035" s="14"/>
    </row>
    <row r="3036" spans="12:12" ht="15" customHeight="1"/>
    <row r="3037" spans="12:12" ht="15" customHeight="1">
      <c r="L3037" s="14"/>
    </row>
    <row r="3039" spans="12:12">
      <c r="L3039" s="14"/>
    </row>
    <row r="3040" spans="12:12" ht="15" customHeight="1">
      <c r="L3040" s="14"/>
    </row>
    <row r="3041" spans="12:12" ht="15" customHeight="1"/>
    <row r="3042" spans="12:12" ht="15" customHeight="1"/>
    <row r="3043" spans="12:12" ht="15" customHeight="1"/>
    <row r="3045" spans="12:12" ht="15" customHeight="1"/>
    <row r="3047" spans="12:12">
      <c r="L3047" s="14"/>
    </row>
    <row r="3048" spans="12:12">
      <c r="L3048" s="14"/>
    </row>
    <row r="3050" spans="12:12">
      <c r="L3050" s="14"/>
    </row>
    <row r="3052" spans="12:12">
      <c r="L3052" s="14"/>
    </row>
    <row r="3053" spans="12:12" ht="15" customHeight="1"/>
    <row r="3055" spans="12:12" ht="15" customHeight="1">
      <c r="L3055" s="14"/>
    </row>
    <row r="3058" spans="12:12" ht="15" customHeight="1"/>
    <row r="3060" spans="12:12">
      <c r="L3060" s="14"/>
    </row>
    <row r="3061" spans="12:12">
      <c r="L3061" s="14"/>
    </row>
    <row r="3063" spans="12:12">
      <c r="L3063" s="14"/>
    </row>
    <row r="3064" spans="12:12">
      <c r="L3064" s="14"/>
    </row>
    <row r="3065" spans="12:12" ht="15" customHeight="1">
      <c r="L3065" s="14"/>
    </row>
    <row r="3066" spans="12:12" ht="15" customHeight="1"/>
    <row r="3067" spans="12:12">
      <c r="L3067" s="14"/>
    </row>
    <row r="3069" spans="12:12" ht="15" customHeight="1"/>
    <row r="3071" spans="12:12" ht="15" customHeight="1"/>
    <row r="3073" spans="12:12">
      <c r="L3073" s="14"/>
    </row>
    <row r="3074" spans="12:12" ht="15" customHeight="1"/>
    <row r="3075" spans="12:12">
      <c r="L3075" s="14"/>
    </row>
    <row r="3076" spans="12:12" ht="15" customHeight="1"/>
    <row r="3081" spans="12:12" ht="15" customHeight="1"/>
    <row r="3082" spans="12:12" ht="15" customHeight="1">
      <c r="L3082" s="14"/>
    </row>
    <row r="3087" spans="12:12" ht="15" customHeight="1"/>
    <row r="3089" spans="12:12" ht="15" customHeight="1"/>
    <row r="3090" spans="12:12">
      <c r="L3090" s="14"/>
    </row>
    <row r="3094" spans="12:12" ht="15" customHeight="1"/>
    <row r="3097" spans="12:12">
      <c r="L3097" s="14"/>
    </row>
    <row r="3104" spans="12:12">
      <c r="L3104" s="14"/>
    </row>
    <row r="3105" spans="12:12" ht="15" customHeight="1"/>
    <row r="3109" spans="12:12" ht="15" customHeight="1"/>
    <row r="3112" spans="12:12">
      <c r="L3112" s="14"/>
    </row>
    <row r="3113" spans="12:12">
      <c r="L3113" s="14"/>
    </row>
    <row r="3120" spans="12:12" ht="15" customHeight="1"/>
    <row r="3127" spans="12:12" ht="15" customHeight="1">
      <c r="L3127" s="14"/>
    </row>
    <row r="3130" spans="12:12">
      <c r="L3130" s="14"/>
    </row>
    <row r="3140" spans="12:12">
      <c r="L3140" s="14"/>
    </row>
    <row r="3149" spans="12:12" ht="15" customHeight="1"/>
    <row r="3150" spans="12:12" ht="15" customHeight="1"/>
    <row r="3151" spans="12:12" ht="15" customHeight="1"/>
    <row r="3152" spans="12:12" ht="15" customHeight="1"/>
    <row r="3155" spans="12:12" ht="15" customHeight="1"/>
    <row r="3156" spans="12:12" ht="15" customHeight="1"/>
    <row r="3157" spans="12:12" ht="15" customHeight="1">
      <c r="L3157" s="14"/>
    </row>
    <row r="3158" spans="12:12" ht="15" customHeight="1">
      <c r="L3158" s="14"/>
    </row>
    <row r="3159" spans="12:12" ht="15" customHeight="1">
      <c r="L3159" s="14"/>
    </row>
    <row r="3160" spans="12:12">
      <c r="L3160" s="14"/>
    </row>
    <row r="3163" spans="12:12">
      <c r="L3163" s="14"/>
    </row>
    <row r="3167" spans="12:12">
      <c r="L3167" s="14"/>
    </row>
    <row r="3169" spans="12:12" ht="15" customHeight="1"/>
    <row r="3171" spans="12:12" ht="15" customHeight="1">
      <c r="L3171" s="14"/>
    </row>
    <row r="3172" spans="12:12" ht="15" customHeight="1">
      <c r="L3172" s="14"/>
    </row>
    <row r="3173" spans="12:12">
      <c r="L3173" s="14"/>
    </row>
    <row r="3174" spans="12:12">
      <c r="L3174" s="14"/>
    </row>
    <row r="3176" spans="12:12" ht="15" customHeight="1"/>
    <row r="3177" spans="12:12">
      <c r="L3177" s="14"/>
    </row>
    <row r="3178" spans="12:12" ht="15" customHeight="1"/>
    <row r="3179" spans="12:12" ht="15" customHeight="1"/>
    <row r="3180" spans="12:12" ht="15" customHeight="1"/>
    <row r="3186" ht="15" customHeight="1"/>
    <row r="3189" ht="15" customHeight="1"/>
    <row r="3191" ht="15" customHeight="1"/>
    <row r="3194" ht="15" customHeight="1"/>
    <row r="3195" ht="15" customHeight="1"/>
    <row r="3196" ht="15" customHeight="1"/>
    <row r="3200" ht="15" customHeight="1"/>
    <row r="3204" spans="12:12">
      <c r="L3204" s="14"/>
    </row>
    <row r="3206" spans="12:12">
      <c r="L3206" s="14"/>
    </row>
    <row r="3210" spans="12:12">
      <c r="L3210" s="14"/>
    </row>
    <row r="3211" spans="12:12" ht="15" customHeight="1">
      <c r="L3211" s="14"/>
    </row>
    <row r="3213" spans="12:12" ht="15" customHeight="1"/>
    <row r="3214" spans="12:12" ht="15" customHeight="1"/>
    <row r="3216" spans="12:12">
      <c r="L3216" s="14"/>
    </row>
    <row r="3217" spans="12:12">
      <c r="L3217" s="14"/>
    </row>
    <row r="3219" spans="12:12" ht="15" customHeight="1"/>
    <row r="3220" spans="12:12" ht="15" customHeight="1"/>
    <row r="3221" spans="12:12" ht="15" customHeight="1"/>
    <row r="3222" spans="12:12" ht="15" customHeight="1"/>
    <row r="3223" spans="12:12" ht="15" customHeight="1"/>
    <row r="3225" spans="12:12" ht="15" customHeight="1"/>
    <row r="3226" spans="12:12" ht="15" customHeight="1"/>
    <row r="3227" spans="12:12" ht="15" customHeight="1"/>
    <row r="3232" spans="12:12">
      <c r="L3232" s="14"/>
    </row>
    <row r="3233" spans="12:12" ht="15" customHeight="1"/>
    <row r="3235" spans="12:12" ht="15" customHeight="1"/>
    <row r="3237" spans="12:12" ht="15" customHeight="1"/>
    <row r="3238" spans="12:12" ht="15" customHeight="1"/>
    <row r="3239" spans="12:12" ht="15" customHeight="1">
      <c r="L3239" s="14"/>
    </row>
    <row r="3240" spans="12:12" ht="15" customHeight="1">
      <c r="L3240" s="14"/>
    </row>
    <row r="3241" spans="12:12" ht="15" customHeight="1">
      <c r="L3241" s="14"/>
    </row>
    <row r="3242" spans="12:12" ht="15" customHeight="1">
      <c r="L3242" s="14"/>
    </row>
    <row r="3243" spans="12:12" ht="15" customHeight="1">
      <c r="L3243" s="14"/>
    </row>
    <row r="3244" spans="12:12" ht="15" customHeight="1">
      <c r="L3244" s="14"/>
    </row>
    <row r="3247" spans="12:12">
      <c r="L3247" s="14"/>
    </row>
    <row r="3248" spans="12:12" ht="15" customHeight="1">
      <c r="L3248" s="14"/>
    </row>
    <row r="3249" spans="1:16" ht="15" customHeight="1">
      <c r="L3249" s="14"/>
    </row>
    <row r="3250" spans="1:16" ht="15" customHeight="1"/>
    <row r="3251" spans="1:16" ht="15" customHeight="1"/>
    <row r="3252" spans="1:16" ht="15" customHeight="1"/>
    <row r="3253" spans="1:16" ht="15" customHeight="1"/>
    <row r="3254" spans="1:16" ht="15" customHeight="1"/>
    <row r="3256" spans="1:16" ht="15" customHeight="1"/>
    <row r="3258" spans="1:16" ht="15" customHeight="1"/>
    <row r="3259" spans="1:16" ht="15" customHeight="1"/>
    <row r="3260" spans="1:16" ht="15" customHeight="1"/>
    <row r="3261" spans="1:16" s="4" customFormat="1" ht="15" customHeight="1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</row>
    <row r="3262" spans="1:16" s="4" customFormat="1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</row>
    <row r="3263" spans="1:16" s="4" customFormat="1" ht="15" customHeight="1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</row>
    <row r="3265" spans="12:12" ht="15" customHeight="1"/>
    <row r="3266" spans="12:12" ht="15" customHeight="1"/>
    <row r="3267" spans="12:12" ht="15" customHeight="1">
      <c r="L3267" s="14"/>
    </row>
    <row r="3268" spans="12:12" ht="15" customHeight="1">
      <c r="L3268" s="14"/>
    </row>
    <row r="3269" spans="12:12">
      <c r="L3269" s="14"/>
    </row>
    <row r="3272" spans="12:12">
      <c r="L3272" s="14"/>
    </row>
    <row r="3273" spans="12:12" ht="15" customHeight="1">
      <c r="L3273" s="14"/>
    </row>
    <row r="3274" spans="12:12">
      <c r="L3274" s="14"/>
    </row>
    <row r="3278" spans="12:12" ht="15" customHeight="1"/>
    <row r="3279" spans="12:12" ht="15" customHeight="1"/>
    <row r="3280" spans="12:12" ht="15" customHeight="1"/>
    <row r="3281" ht="15" customHeight="1"/>
    <row r="3282" ht="15" customHeight="1"/>
    <row r="3284" ht="15" customHeight="1"/>
    <row r="3285" ht="15" customHeight="1"/>
    <row r="3289" ht="15" customHeight="1"/>
    <row r="3293" ht="15" customHeight="1"/>
    <row r="3294" ht="15" customHeight="1"/>
    <row r="3295" ht="15" customHeight="1"/>
    <row r="3296" ht="15" customHeight="1"/>
    <row r="3297" spans="12:12" ht="15" customHeight="1"/>
    <row r="3298" spans="12:12" ht="15" customHeight="1"/>
    <row r="3299" spans="12:12" ht="15" customHeight="1"/>
    <row r="3300" spans="12:12" ht="15" customHeight="1"/>
    <row r="3301" spans="12:12" ht="15" customHeight="1"/>
    <row r="3302" spans="12:12" ht="15" customHeight="1"/>
    <row r="3305" spans="12:12" ht="15" customHeight="1"/>
    <row r="3306" spans="12:12" ht="15" customHeight="1">
      <c r="L3306" s="14"/>
    </row>
    <row r="3307" spans="12:12" ht="15" customHeight="1"/>
    <row r="3311" spans="12:12" ht="15" customHeight="1"/>
    <row r="3312" spans="12:12" ht="15" customHeight="1"/>
    <row r="3313" spans="12:12" ht="15" customHeight="1"/>
    <row r="3315" spans="12:12">
      <c r="L3315" s="14"/>
    </row>
    <row r="3316" spans="12:12" ht="15" customHeight="1"/>
    <row r="3317" spans="12:12" ht="15" customHeight="1"/>
    <row r="3318" spans="12:12">
      <c r="L3318" s="14"/>
    </row>
    <row r="3319" spans="12:12">
      <c r="L3319" s="14"/>
    </row>
    <row r="3321" spans="12:12" ht="15" customHeight="1">
      <c r="L3321" s="14"/>
    </row>
    <row r="3322" spans="12:12" ht="15" customHeight="1">
      <c r="L3322" s="14"/>
    </row>
    <row r="3325" spans="12:12">
      <c r="L3325" s="14"/>
    </row>
    <row r="3326" spans="12:12" ht="15" customHeight="1">
      <c r="L3326" s="14"/>
    </row>
    <row r="3327" spans="12:12" ht="15" customHeight="1">
      <c r="L3327" s="14"/>
    </row>
    <row r="3329" spans="12:12">
      <c r="L3329" s="14"/>
    </row>
    <row r="3330" spans="12:12">
      <c r="L3330" s="14"/>
    </row>
    <row r="3331" spans="12:12" ht="15" customHeight="1">
      <c r="L3331" s="14"/>
    </row>
    <row r="3332" spans="12:12" ht="15" customHeight="1"/>
    <row r="3333" spans="12:12">
      <c r="L3333" s="14"/>
    </row>
    <row r="3335" spans="12:12">
      <c r="L3335" s="14"/>
    </row>
    <row r="3336" spans="12:12" ht="15" customHeight="1">
      <c r="L3336" s="14"/>
    </row>
    <row r="3337" spans="12:12" ht="15" customHeight="1"/>
    <row r="3338" spans="12:12">
      <c r="L3338" s="14"/>
    </row>
    <row r="3341" spans="12:12" ht="15" customHeight="1"/>
    <row r="3342" spans="12:12" ht="15" customHeight="1"/>
    <row r="3347" ht="15" customHeight="1"/>
    <row r="3348" ht="15" customHeight="1"/>
    <row r="3351" ht="15" customHeight="1"/>
    <row r="3354" ht="15" customHeight="1"/>
    <row r="3357" ht="15" customHeight="1"/>
    <row r="3360" ht="15" customHeight="1"/>
    <row r="3361" spans="12:12" ht="15" customHeight="1"/>
    <row r="3362" spans="12:12" ht="15" customHeight="1"/>
    <row r="3364" spans="12:12" ht="15" customHeight="1"/>
    <row r="3365" spans="12:12" ht="15" customHeight="1"/>
    <row r="3366" spans="12:12" ht="15" customHeight="1"/>
    <row r="3369" spans="12:12" ht="15" customHeight="1"/>
    <row r="3370" spans="12:12" ht="15" customHeight="1"/>
    <row r="3371" spans="12:12" ht="15" customHeight="1"/>
    <row r="3373" spans="12:12" ht="15" customHeight="1"/>
    <row r="3374" spans="12:12" ht="15" customHeight="1">
      <c r="L3374" s="14"/>
    </row>
    <row r="3375" spans="12:12" ht="15" customHeight="1"/>
    <row r="3376" spans="12:12" ht="15" customHeight="1"/>
    <row r="3377" spans="12:12" ht="15" customHeight="1"/>
    <row r="3378" spans="12:12" ht="15" customHeight="1">
      <c r="L3378" s="14"/>
    </row>
    <row r="3379" spans="12:12" ht="15" customHeight="1"/>
    <row r="3380" spans="12:12" ht="15" customHeight="1">
      <c r="L3380" s="14"/>
    </row>
    <row r="3381" spans="12:12" ht="15" customHeight="1">
      <c r="L3381" s="14"/>
    </row>
    <row r="3382" spans="12:12">
      <c r="L3382" s="14"/>
    </row>
    <row r="3383" spans="12:12" ht="15" customHeight="1">
      <c r="L3383" s="14"/>
    </row>
    <row r="3384" spans="12:12" ht="15" customHeight="1"/>
    <row r="3385" spans="12:12" ht="15" customHeight="1">
      <c r="L3385" s="14"/>
    </row>
    <row r="3386" spans="12:12" ht="15" customHeight="1"/>
    <row r="3387" spans="12:12" ht="15" customHeight="1"/>
    <row r="3391" spans="12:12" ht="15" customHeight="1"/>
    <row r="3392" spans="12:12" ht="15" customHeight="1"/>
    <row r="3393" spans="12:12" ht="15" customHeight="1"/>
    <row r="3394" spans="12:12" ht="15" customHeight="1"/>
    <row r="3396" spans="12:12" ht="15" customHeight="1"/>
    <row r="3397" spans="12:12" ht="15" customHeight="1"/>
    <row r="3398" spans="12:12" ht="15" customHeight="1"/>
    <row r="3399" spans="12:12" ht="15" customHeight="1"/>
    <row r="3401" spans="12:12">
      <c r="L3401" s="14"/>
    </row>
    <row r="3402" spans="12:12" ht="15" customHeight="1">
      <c r="L3402" s="14"/>
    </row>
    <row r="3405" spans="12:12" ht="15" customHeight="1"/>
    <row r="3408" spans="12:12" ht="15" customHeight="1"/>
    <row r="3413" spans="12:12">
      <c r="L3413" s="14"/>
    </row>
    <row r="3414" spans="12:12">
      <c r="L3414" s="14"/>
    </row>
    <row r="3415" spans="12:12">
      <c r="L3415" s="14"/>
    </row>
    <row r="3418" spans="12:12" ht="15" customHeight="1"/>
    <row r="3421" spans="12:12">
      <c r="L3421" s="14"/>
    </row>
    <row r="3422" spans="12:12" ht="15" customHeight="1"/>
    <row r="3423" spans="12:12" ht="15" customHeight="1"/>
    <row r="3424" spans="12:12" ht="15" customHeight="1"/>
    <row r="3428" ht="15" customHeight="1"/>
    <row r="3429" ht="15" customHeight="1"/>
    <row r="3432" ht="15" customHeight="1"/>
    <row r="3433" ht="15" customHeight="1"/>
    <row r="3434" ht="15" customHeight="1"/>
    <row r="3438" ht="15" customHeight="1"/>
    <row r="3439" ht="15" customHeight="1"/>
    <row r="3441" spans="12:12">
      <c r="L3441" s="14"/>
    </row>
    <row r="3443" spans="12:12" ht="15" customHeight="1"/>
    <row r="3444" spans="12:12" ht="15" customHeight="1">
      <c r="L3444" s="14"/>
    </row>
    <row r="3445" spans="12:12">
      <c r="L3445" s="14"/>
    </row>
    <row r="3447" spans="12:12">
      <c r="L3447" s="14"/>
    </row>
    <row r="3448" spans="12:12" ht="15" customHeight="1">
      <c r="L3448" s="14"/>
    </row>
    <row r="3449" spans="12:12" ht="15" customHeight="1">
      <c r="L3449" s="14"/>
    </row>
    <row r="3452" spans="12:12">
      <c r="L3452" s="14"/>
    </row>
    <row r="3453" spans="12:12" ht="15" customHeight="1">
      <c r="L3453" s="14"/>
    </row>
    <row r="3454" spans="12:12" ht="15" customHeight="1"/>
    <row r="3456" spans="12:12">
      <c r="L3456" s="14"/>
    </row>
    <row r="3458" spans="12:12" ht="15" customHeight="1">
      <c r="L3458" s="14"/>
    </row>
    <row r="3460" spans="12:12" ht="15" customHeight="1">
      <c r="L3460" s="14"/>
    </row>
    <row r="3461" spans="12:12">
      <c r="L3461" s="14"/>
    </row>
    <row r="3462" spans="12:12">
      <c r="L3462" s="14"/>
    </row>
    <row r="3463" spans="12:12" ht="15" customHeight="1">
      <c r="L3463" s="14"/>
    </row>
    <row r="3464" spans="12:12" ht="15" customHeight="1"/>
    <row r="3467" spans="12:12">
      <c r="L3467" s="14"/>
    </row>
    <row r="3468" spans="12:12" ht="15" customHeight="1"/>
    <row r="3469" spans="12:12">
      <c r="L3469" s="14"/>
    </row>
    <row r="3470" spans="12:12">
      <c r="L3470" s="14"/>
    </row>
    <row r="3471" spans="12:12">
      <c r="L3471" s="14"/>
    </row>
    <row r="3473" spans="12:12" ht="15" customHeight="1">
      <c r="L3473" s="14"/>
    </row>
    <row r="3478" spans="12:12" ht="15" customHeight="1">
      <c r="L3478" s="14"/>
    </row>
    <row r="3479" spans="12:12" ht="15" customHeight="1"/>
    <row r="3480" spans="12:12" ht="15" customHeight="1"/>
    <row r="3481" spans="12:12" ht="15" customHeight="1"/>
    <row r="3482" spans="12:12">
      <c r="L3482" s="14"/>
    </row>
    <row r="3483" spans="12:12" ht="15" customHeight="1"/>
    <row r="3488" spans="12:12" ht="15" customHeight="1">
      <c r="L3488" s="14"/>
    </row>
    <row r="3489" spans="12:12" ht="15" customHeight="1"/>
    <row r="3492" spans="12:12">
      <c r="L3492" s="14"/>
    </row>
    <row r="3493" spans="12:12">
      <c r="L3493" s="14"/>
    </row>
    <row r="3497" spans="12:12" ht="15" customHeight="1">
      <c r="L3497" s="14"/>
    </row>
    <row r="3498" spans="12:12">
      <c r="L3498" s="14"/>
    </row>
    <row r="3500" spans="12:12" ht="15" customHeight="1"/>
    <row r="3503" spans="12:12">
      <c r="L3503" s="14"/>
    </row>
    <row r="3504" spans="12:12" ht="15" customHeight="1"/>
    <row r="3506" spans="12:12" ht="15" customHeight="1"/>
    <row r="3507" spans="12:12" ht="15" customHeight="1">
      <c r="L3507" s="14"/>
    </row>
    <row r="3512" spans="12:12">
      <c r="L3512" s="14"/>
    </row>
    <row r="3513" spans="12:12" ht="15" customHeight="1">
      <c r="L3513" s="14"/>
    </row>
    <row r="3514" spans="12:12">
      <c r="L3514" s="14"/>
    </row>
    <row r="3517" spans="12:12" ht="15" customHeight="1"/>
    <row r="3521" ht="15" customHeight="1"/>
    <row r="3527" ht="15" customHeight="1"/>
    <row r="3534" ht="15" customHeight="1"/>
    <row r="3535" ht="15" customHeight="1"/>
    <row r="3536" ht="15" customHeight="1"/>
    <row r="3539" ht="15" customHeight="1"/>
    <row r="3540" ht="15" customHeight="1"/>
    <row r="3546" ht="15" customHeight="1"/>
    <row r="3547" ht="15" customHeight="1"/>
    <row r="3549" ht="15" customHeight="1"/>
    <row r="3552" ht="15" customHeight="1"/>
    <row r="3557" ht="15" customHeight="1"/>
    <row r="3565" ht="15" customHeight="1"/>
    <row r="3577" spans="12:12" ht="15" customHeight="1"/>
    <row r="3580" spans="12:12">
      <c r="L3580" s="14"/>
    </row>
    <row r="3581" spans="12:12">
      <c r="L3581" s="14"/>
    </row>
    <row r="3582" spans="12:12" ht="15" customHeight="1">
      <c r="L3582" s="14"/>
    </row>
    <row r="3583" spans="12:12" ht="15" customHeight="1"/>
    <row r="3586" spans="12:12" ht="15" customHeight="1"/>
    <row r="3587" spans="12:12">
      <c r="L3587" s="14"/>
    </row>
    <row r="3589" spans="12:12" ht="15" customHeight="1">
      <c r="L3589" s="14"/>
    </row>
    <row r="3593" spans="12:12" ht="15" customHeight="1"/>
    <row r="3604" spans="12:12" ht="15" customHeight="1"/>
    <row r="3605" spans="12:12" ht="15" customHeight="1"/>
    <row r="3606" spans="12:12" ht="15" customHeight="1"/>
    <row r="3607" spans="12:12" ht="15" customHeight="1">
      <c r="L3607" s="14"/>
    </row>
    <row r="3610" spans="12:12">
      <c r="L3610" s="14"/>
    </row>
    <row r="3611" spans="12:12">
      <c r="L3611" s="14"/>
    </row>
    <row r="3612" spans="12:12" ht="15" customHeight="1"/>
    <row r="3613" spans="12:12">
      <c r="L3613" s="14"/>
    </row>
    <row r="3615" spans="12:12">
      <c r="L3615" s="14"/>
    </row>
    <row r="3616" spans="12:12" ht="15" customHeight="1">
      <c r="L3616" s="14"/>
    </row>
    <row r="3617" spans="12:12">
      <c r="L3617" s="14"/>
    </row>
    <row r="3618" spans="12:12">
      <c r="L3618" s="14"/>
    </row>
    <row r="3620" spans="12:12" ht="15" customHeight="1"/>
    <row r="3623" spans="12:12">
      <c r="L3623" s="14"/>
    </row>
    <row r="3624" spans="12:12">
      <c r="L3624" s="14"/>
    </row>
    <row r="3626" spans="12:12">
      <c r="L3626" s="14"/>
    </row>
    <row r="3627" spans="12:12">
      <c r="L3627" s="14"/>
    </row>
    <row r="3629" spans="12:12" ht="15" customHeight="1"/>
    <row r="3630" spans="12:12" ht="15" customHeight="1">
      <c r="L3630" s="14"/>
    </row>
    <row r="3631" spans="12:12" ht="15" customHeight="1">
      <c r="L3631" s="14"/>
    </row>
    <row r="3632" spans="12:12" ht="15" customHeight="1"/>
    <row r="3633" spans="12:12">
      <c r="L3633" s="14"/>
    </row>
    <row r="3635" spans="12:12" ht="15" customHeight="1">
      <c r="L3635" s="14"/>
    </row>
    <row r="3636" spans="12:12" ht="15" customHeight="1">
      <c r="L3636" s="14"/>
    </row>
    <row r="3642" spans="12:12">
      <c r="L3642" s="14"/>
    </row>
    <row r="3646" spans="12:12">
      <c r="L3646" s="14"/>
    </row>
    <row r="3647" spans="12:12" ht="15" customHeight="1">
      <c r="L3647" s="14"/>
    </row>
    <row r="3651" spans="12:12" ht="15" customHeight="1"/>
    <row r="3652" spans="12:12" ht="15" customHeight="1">
      <c r="L3652" s="14"/>
    </row>
    <row r="3656" spans="12:12">
      <c r="L3656" s="14"/>
    </row>
    <row r="3657" spans="12:12">
      <c r="L3657" s="14"/>
    </row>
    <row r="3662" spans="12:12" ht="15" customHeight="1">
      <c r="L3662" s="14"/>
    </row>
    <row r="3664" spans="12:12" ht="15" customHeight="1"/>
    <row r="3669" spans="12:12" ht="15" customHeight="1"/>
    <row r="3675" spans="12:12">
      <c r="L3675" s="14"/>
    </row>
    <row r="3680" spans="12:12" ht="15" customHeight="1">
      <c r="L3680" s="14"/>
    </row>
    <row r="3681" spans="12:12" ht="15" customHeight="1"/>
    <row r="3683" spans="12:12">
      <c r="L3683" s="14"/>
    </row>
    <row r="3688" spans="12:12">
      <c r="L3688" s="14"/>
    </row>
    <row r="3690" spans="12:12" ht="15" customHeight="1"/>
    <row r="3693" spans="12:12" ht="15" customHeight="1">
      <c r="L3693" s="14"/>
    </row>
    <row r="3694" spans="12:12">
      <c r="L3694" s="14"/>
    </row>
    <row r="3695" spans="12:12">
      <c r="L3695" s="14"/>
    </row>
    <row r="3698" spans="12:12" ht="15" customHeight="1"/>
    <row r="3700" spans="12:12" ht="15" customHeight="1"/>
    <row r="3709" spans="12:12" ht="15" customHeight="1"/>
    <row r="3710" spans="12:12" ht="15" customHeight="1"/>
    <row r="3712" spans="12:12">
      <c r="L3712" s="14"/>
    </row>
    <row r="3713" spans="12:12">
      <c r="L3713" s="14"/>
    </row>
    <row r="3722" spans="12:12" ht="15" customHeight="1">
      <c r="L3722" s="14"/>
    </row>
    <row r="3723" spans="12:12">
      <c r="L3723" s="14"/>
    </row>
    <row r="3727" spans="12:12" ht="15" customHeight="1">
      <c r="L3727" s="14"/>
    </row>
    <row r="3728" spans="12:12">
      <c r="L3728" s="14"/>
    </row>
    <row r="3732" spans="12:12">
      <c r="L3732" s="14"/>
    </row>
    <row r="3733" spans="12:12" ht="15" customHeight="1">
      <c r="L3733" s="14"/>
    </row>
    <row r="3737" spans="12:12">
      <c r="L3737" s="14"/>
    </row>
    <row r="3738" spans="12:12" ht="15" customHeight="1"/>
    <row r="3739" spans="12:12" ht="15" customHeight="1"/>
    <row r="3740" spans="12:12" ht="15" customHeight="1"/>
    <row r="3741" spans="12:12" ht="15" customHeight="1"/>
    <row r="3743" spans="12:12">
      <c r="L3743" s="14"/>
    </row>
    <row r="3744" spans="12:12" ht="15" customHeight="1"/>
    <row r="3747" spans="12:12">
      <c r="L3747" s="14"/>
    </row>
    <row r="3750" spans="12:12" ht="15" customHeight="1"/>
    <row r="3751" spans="12:12" ht="15" customHeight="1"/>
    <row r="3752" spans="12:12">
      <c r="L3752" s="14"/>
    </row>
    <row r="3756" spans="12:12" ht="15" customHeight="1"/>
    <row r="3757" spans="12:12">
      <c r="L3757" s="14"/>
    </row>
    <row r="3758" spans="12:12" ht="15" customHeight="1">
      <c r="L3758" s="14"/>
    </row>
    <row r="3762" spans="12:12">
      <c r="L3762" s="14"/>
    </row>
    <row r="3763" spans="12:12">
      <c r="L3763" s="14"/>
    </row>
    <row r="3764" spans="12:12" ht="15" customHeight="1"/>
    <row r="3765" spans="12:12" ht="15" customHeight="1"/>
    <row r="3766" spans="12:12" ht="15" customHeight="1"/>
    <row r="3767" spans="12:12">
      <c r="L3767" s="14"/>
    </row>
    <row r="3768" spans="12:12">
      <c r="L3768" s="14"/>
    </row>
    <row r="3770" spans="12:12" ht="15" customHeight="1"/>
    <row r="3772" spans="12:12">
      <c r="L3772" s="14"/>
    </row>
    <row r="3773" spans="12:12">
      <c r="L3773" s="14"/>
    </row>
    <row r="3776" spans="12:12" ht="15" customHeight="1"/>
    <row r="3777" spans="12:12">
      <c r="L3777" s="14"/>
    </row>
    <row r="3778" spans="12:12">
      <c r="L3778" s="14"/>
    </row>
    <row r="3781" spans="12:12" ht="15" customHeight="1"/>
    <row r="3787" spans="12:12" ht="15" customHeight="1">
      <c r="L3787" s="14"/>
    </row>
    <row r="3788" spans="12:12" ht="15" customHeight="1"/>
    <row r="3789" spans="12:12" ht="15" customHeight="1"/>
    <row r="3792" spans="12:12">
      <c r="L3792" s="14"/>
    </row>
    <row r="3793" spans="12:12">
      <c r="L3793" s="14"/>
    </row>
    <row r="3798" spans="12:12">
      <c r="L3798" s="14"/>
    </row>
    <row r="3800" spans="12:12" ht="15" customHeight="1"/>
    <row r="3803" spans="12:12">
      <c r="L3803" s="14"/>
    </row>
    <row r="3807" spans="12:12">
      <c r="L3807" s="14"/>
    </row>
    <row r="3810" ht="15" customHeight="1"/>
    <row r="3817" ht="15" customHeight="1"/>
    <row r="3819" ht="15" customHeight="1"/>
    <row r="3825" spans="12:12" ht="15" customHeight="1"/>
    <row r="3834" spans="12:12" ht="15" customHeight="1"/>
    <row r="3836" spans="12:12" ht="15" customHeight="1"/>
    <row r="3837" spans="12:12">
      <c r="L3837" s="14"/>
    </row>
    <row r="3838" spans="12:12" ht="15" customHeight="1"/>
    <row r="3839" spans="12:12" ht="15" customHeight="1">
      <c r="L3839" s="14"/>
    </row>
    <row r="3840" spans="12:12" ht="15" customHeight="1"/>
    <row r="3844" spans="12:12">
      <c r="L3844" s="14"/>
    </row>
    <row r="3845" spans="12:12">
      <c r="L3845" s="14"/>
    </row>
    <row r="3847" spans="12:12" ht="15" customHeight="1"/>
    <row r="3849" spans="12:12">
      <c r="L3849" s="14"/>
    </row>
    <row r="3850" spans="12:12">
      <c r="L3850" s="14"/>
    </row>
    <row r="3851" spans="12:12" ht="15" customHeight="1"/>
    <row r="3855" spans="12:12">
      <c r="L3855" s="14"/>
    </row>
    <row r="3856" spans="12:12" ht="15" customHeight="1"/>
    <row r="3857" spans="12:12" ht="15" customHeight="1"/>
    <row r="3860" spans="12:12">
      <c r="L3860" s="14"/>
    </row>
    <row r="3861" spans="12:12" ht="15" customHeight="1"/>
    <row r="3870" spans="12:12">
      <c r="L3870" s="14"/>
    </row>
    <row r="3874" spans="12:12">
      <c r="L3874" s="14"/>
    </row>
    <row r="3875" spans="12:12">
      <c r="L3875" s="14"/>
    </row>
    <row r="3879" spans="12:12">
      <c r="L3879" s="14"/>
    </row>
    <row r="3880" spans="12:12">
      <c r="L3880" s="14"/>
    </row>
    <row r="3884" spans="12:12">
      <c r="L3884" s="14"/>
    </row>
    <row r="3889" spans="12:12">
      <c r="L3889" s="14"/>
    </row>
    <row r="3890" spans="12:12">
      <c r="L3890" s="14"/>
    </row>
    <row r="3894" spans="12:12">
      <c r="L3894" s="14"/>
    </row>
    <row r="3895" spans="12:12">
      <c r="L3895" s="14"/>
    </row>
    <row r="3899" spans="12:12">
      <c r="L3899" s="14"/>
    </row>
    <row r="3900" spans="12:12">
      <c r="L3900" s="14"/>
    </row>
    <row r="3904" spans="12:12">
      <c r="L3904" s="14"/>
    </row>
    <row r="3905" spans="12:12">
      <c r="L3905" s="14"/>
    </row>
    <row r="3906" spans="12:12" ht="15" customHeight="1"/>
    <row r="3908" spans="12:12" ht="15" customHeight="1"/>
    <row r="3910" spans="12:12">
      <c r="L3910" s="14"/>
    </row>
    <row r="3912" spans="12:12" ht="15" customHeight="1"/>
    <row r="3914" spans="12:12">
      <c r="L3914" s="14"/>
    </row>
    <row r="3918" spans="12:12" ht="15" customHeight="1"/>
    <row r="3922" spans="12:12" ht="15" customHeight="1"/>
    <row r="3925" spans="12:12" ht="15" customHeight="1"/>
    <row r="3930" spans="12:12" ht="15" customHeight="1"/>
    <row r="3932" spans="12:12" ht="15" customHeight="1">
      <c r="L3932" s="14"/>
    </row>
    <row r="3933" spans="12:12">
      <c r="L3933" s="14"/>
    </row>
    <row r="3938" spans="12:12" ht="15" customHeight="1">
      <c r="L3938" s="14"/>
    </row>
    <row r="3940" spans="12:12">
      <c r="L3940" s="14"/>
    </row>
    <row r="3941" spans="12:12">
      <c r="L3941" s="14"/>
    </row>
    <row r="3942" spans="12:12" ht="15" customHeight="1"/>
    <row r="3948" spans="12:12" ht="15" customHeight="1"/>
    <row r="3954" spans="12:12" ht="15" customHeight="1"/>
    <row r="3955" spans="12:12" ht="15" customHeight="1"/>
    <row r="3956" spans="12:12" ht="15" customHeight="1"/>
    <row r="3957" spans="12:12" ht="15" customHeight="1"/>
    <row r="3959" spans="12:12" ht="15" customHeight="1"/>
    <row r="3961" spans="12:12">
      <c r="L3961" s="14"/>
    </row>
    <row r="3963" spans="12:12">
      <c r="L3963" s="14"/>
    </row>
    <row r="3964" spans="12:12">
      <c r="L3964" s="14"/>
    </row>
    <row r="3966" spans="12:12">
      <c r="L3966" s="14"/>
    </row>
    <row r="3967" spans="12:12">
      <c r="L3967" s="14"/>
    </row>
    <row r="3969" spans="12:12">
      <c r="L3969" s="14"/>
    </row>
    <row r="3971" spans="12:12" ht="15" customHeight="1"/>
    <row r="3973" spans="12:12" ht="15" customHeight="1">
      <c r="L3973" s="14"/>
    </row>
    <row r="3975" spans="12:12">
      <c r="L3975" s="14"/>
    </row>
    <row r="3976" spans="12:12">
      <c r="L3976" s="14"/>
    </row>
    <row r="3979" spans="12:12">
      <c r="L3979" s="14"/>
    </row>
    <row r="3980" spans="12:12" ht="15" customHeight="1">
      <c r="L3980" s="14"/>
    </row>
    <row r="3982" spans="12:12">
      <c r="L3982" s="14"/>
    </row>
    <row r="3983" spans="12:12">
      <c r="L3983" s="14"/>
    </row>
    <row r="3984" spans="12:12">
      <c r="L3984" s="14"/>
    </row>
    <row r="3986" spans="12:12" ht="15" customHeight="1">
      <c r="L3986" s="14"/>
    </row>
    <row r="3987" spans="12:12" ht="15" customHeight="1"/>
    <row r="3988" spans="12:12">
      <c r="L3988" s="14"/>
    </row>
    <row r="3989" spans="12:12" ht="15" customHeight="1"/>
    <row r="3990" spans="12:12">
      <c r="L3990" s="14"/>
    </row>
    <row r="3991" spans="12:12">
      <c r="L3991" s="14"/>
    </row>
    <row r="3995" spans="12:12" ht="15" customHeight="1"/>
    <row r="3997" spans="12:12" ht="15" customHeight="1">
      <c r="L3997" s="14"/>
    </row>
    <row r="4002" ht="15" customHeight="1"/>
    <row r="4005" ht="15" customHeight="1"/>
    <row r="4011" ht="15" customHeight="1"/>
    <row r="4012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spans="12:12" ht="15" customHeight="1"/>
    <row r="4034" spans="12:12" ht="15" customHeight="1"/>
    <row r="4035" spans="12:12" ht="15" customHeight="1"/>
    <row r="4036" spans="12:12" ht="15" customHeight="1"/>
    <row r="4037" spans="12:12" ht="15" customHeight="1">
      <c r="L4037" s="14"/>
    </row>
    <row r="4038" spans="12:12" ht="15" customHeight="1">
      <c r="L4038" s="14"/>
    </row>
    <row r="4039" spans="12:12" ht="15" customHeight="1">
      <c r="L4039" s="14"/>
    </row>
    <row r="4040" spans="12:12" ht="15" customHeight="1"/>
    <row r="4041" spans="12:12" ht="15" customHeight="1"/>
    <row r="4042" spans="12:12" ht="15" customHeight="1"/>
    <row r="4043" spans="12:12" ht="15" customHeight="1"/>
    <row r="4044" spans="12:12" ht="15" customHeight="1"/>
    <row r="4045" spans="12:12" ht="15" customHeight="1"/>
    <row r="4046" spans="12:12" ht="15" customHeight="1"/>
    <row r="4047" spans="12:12" ht="15" customHeight="1">
      <c r="L4047" s="14"/>
    </row>
    <row r="4048" spans="12:12" ht="15" customHeight="1"/>
    <row r="4049" spans="12:12" ht="15" customHeight="1">
      <c r="L4049" s="14"/>
    </row>
    <row r="4050" spans="12:12" ht="15" customHeight="1"/>
    <row r="4051" spans="12:12" ht="15" customHeight="1"/>
    <row r="4052" spans="12:12" ht="15" customHeight="1"/>
    <row r="4053" spans="12:12" ht="15" customHeight="1"/>
    <row r="4054" spans="12:12" ht="15" customHeight="1"/>
    <row r="4055" spans="12:12" ht="15" customHeight="1"/>
    <row r="4056" spans="12:12" ht="15" customHeight="1"/>
    <row r="4057" spans="12:12" ht="15" customHeight="1"/>
    <row r="4058" spans="12:12" ht="15" customHeight="1"/>
    <row r="4059" spans="12:12" ht="15" customHeight="1"/>
    <row r="4060" spans="12:12" ht="15" customHeight="1"/>
    <row r="4061" spans="12:12" ht="15" customHeight="1"/>
    <row r="4062" spans="12:12" ht="15" customHeight="1"/>
    <row r="4063" spans="12:12" ht="15" customHeight="1"/>
    <row r="4064" spans="12:12" ht="15" customHeight="1"/>
    <row r="4065" spans="12:12" ht="15" customHeight="1"/>
    <row r="4066" spans="12:12" ht="15" customHeight="1"/>
    <row r="4067" spans="12:12" ht="15" customHeight="1"/>
    <row r="4068" spans="12:12" ht="15" customHeight="1">
      <c r="L4068" s="14"/>
    </row>
    <row r="4069" spans="12:12" ht="15" customHeight="1">
      <c r="L4069" s="14"/>
    </row>
    <row r="4070" spans="12:12" ht="15" customHeight="1">
      <c r="L4070" s="14"/>
    </row>
    <row r="4071" spans="12:12" ht="15" customHeight="1">
      <c r="L4071" s="14"/>
    </row>
    <row r="4072" spans="12:12" ht="15" customHeight="1">
      <c r="L4072" s="14"/>
    </row>
    <row r="4073" spans="12:12" ht="15" customHeight="1"/>
    <row r="4074" spans="12:12" ht="15" customHeight="1">
      <c r="L4074" s="14"/>
    </row>
    <row r="4075" spans="12:12" ht="15" customHeight="1">
      <c r="L4075" s="14"/>
    </row>
    <row r="4076" spans="12:12" ht="15" customHeight="1">
      <c r="L4076" s="14"/>
    </row>
    <row r="4077" spans="12:12" ht="15" customHeight="1">
      <c r="L4077" s="14"/>
    </row>
    <row r="4078" spans="12:12" ht="15" customHeight="1"/>
    <row r="4079" spans="12:12" ht="15" customHeight="1"/>
    <row r="4080" spans="12:12" ht="15" customHeight="1">
      <c r="L4080" s="14"/>
    </row>
    <row r="4081" spans="12:12" ht="15" customHeight="1">
      <c r="L4081" s="14"/>
    </row>
    <row r="4082" spans="12:12" ht="15" customHeight="1">
      <c r="L4082" s="14"/>
    </row>
    <row r="4083" spans="12:12" ht="15" customHeight="1">
      <c r="L4083" s="14"/>
    </row>
    <row r="4084" spans="12:12" ht="15" customHeight="1"/>
    <row r="4085" spans="12:12" ht="15" customHeight="1">
      <c r="L4085" s="14"/>
    </row>
    <row r="4086" spans="12:12" ht="15" customHeight="1"/>
    <row r="4087" spans="12:12" ht="15" customHeight="1">
      <c r="L4087" s="14"/>
    </row>
    <row r="4088" spans="12:12" ht="15" customHeight="1">
      <c r="L4088" s="14"/>
    </row>
    <row r="4089" spans="12:12" ht="15" customHeight="1">
      <c r="L4089" s="14"/>
    </row>
    <row r="4090" spans="12:12" ht="15" customHeight="1"/>
    <row r="4091" spans="12:12" ht="15" customHeight="1">
      <c r="L4091" s="14"/>
    </row>
    <row r="4092" spans="12:12" ht="15" customHeight="1">
      <c r="L4092" s="14"/>
    </row>
    <row r="4093" spans="12:12" ht="15" customHeight="1">
      <c r="L4093" s="14"/>
    </row>
    <row r="4094" spans="12:12" ht="15" customHeight="1">
      <c r="L4094" s="14"/>
    </row>
    <row r="4095" spans="12:12" ht="15" customHeight="1">
      <c r="L4095" s="14"/>
    </row>
    <row r="4096" spans="12:12" ht="15" customHeight="1">
      <c r="L4096" s="14"/>
    </row>
    <row r="4097" spans="12:12" ht="15" customHeight="1">
      <c r="L4097" s="14"/>
    </row>
    <row r="4098" spans="12:12" ht="15" customHeight="1">
      <c r="L4098" s="14"/>
    </row>
    <row r="4099" spans="12:12" ht="15" customHeight="1"/>
    <row r="4100" spans="12:12" ht="15" customHeight="1"/>
    <row r="4101" spans="12:12" ht="15" customHeight="1"/>
    <row r="4102" spans="12:12" ht="15" customHeight="1"/>
    <row r="4103" spans="12:12" ht="15" customHeight="1"/>
    <row r="4104" spans="12:12" ht="15" customHeight="1"/>
    <row r="4105" spans="12:12" ht="15" customHeight="1"/>
    <row r="4106" spans="12:12" ht="15" customHeight="1"/>
    <row r="4107" spans="12:12" ht="15" customHeight="1"/>
    <row r="4108" spans="12:12" ht="15" customHeight="1"/>
    <row r="4109" spans="12:12" ht="15" customHeight="1"/>
    <row r="4110" spans="12:12" ht="15" customHeight="1"/>
    <row r="4111" spans="12:12" ht="15" customHeight="1"/>
    <row r="4112" spans="12: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68" ht="15" customHeight="1"/>
    <row r="4183" ht="15" customHeight="1"/>
    <row r="4295" ht="15" customHeight="1"/>
    <row r="4357" ht="15" customHeight="1"/>
    <row r="4391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3" ht="15" customHeight="1"/>
    <row r="4534" ht="15" customHeight="1"/>
    <row r="4535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5" ht="15" customHeight="1"/>
    <row r="4586" ht="15" customHeight="1"/>
    <row r="4587" ht="15" customHeight="1"/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4"/>
  <sheetViews>
    <sheetView zoomScale="125" zoomScaleNormal="125" zoomScalePageLayoutView="125" workbookViewId="0"/>
  </sheetViews>
  <sheetFormatPr baseColWidth="10" defaultColWidth="9" defaultRowHeight="15" customHeight="1" x14ac:dyDescent="0"/>
  <cols>
    <col min="1" max="1" width="18" style="11" customWidth="1"/>
    <col min="2" max="9" width="9" style="11"/>
    <col min="10" max="10" width="9" style="5"/>
    <col min="11" max="11" width="18" style="2" customWidth="1"/>
    <col min="12" max="1025" width="9" style="2"/>
    <col min="1026" max="16384" width="9" style="11"/>
  </cols>
  <sheetData>
    <row r="1" spans="1:12" ht="15" customHeight="1">
      <c r="A1" s="21" t="s">
        <v>17</v>
      </c>
      <c r="B1" s="21" t="s">
        <v>3</v>
      </c>
      <c r="C1" s="21" t="s">
        <v>4</v>
      </c>
      <c r="D1" s="21" t="s">
        <v>5</v>
      </c>
      <c r="E1" s="21" t="s">
        <v>6</v>
      </c>
      <c r="F1" s="21" t="s">
        <v>113</v>
      </c>
      <c r="G1" s="21" t="s">
        <v>1207</v>
      </c>
      <c r="K1" s="21" t="s">
        <v>8</v>
      </c>
      <c r="L1" s="21" t="s">
        <v>9</v>
      </c>
    </row>
    <row r="2" spans="1:12" ht="15" customHeight="1">
      <c r="A2" s="11" t="s">
        <v>78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f t="shared" ref="G2:G8" si="0">SUM(B2:F2)</f>
        <v>0</v>
      </c>
      <c r="K2" s="2" t="s">
        <v>81</v>
      </c>
      <c r="L2" s="5">
        <v>1</v>
      </c>
    </row>
    <row r="3" spans="1:12" ht="15" customHeight="1">
      <c r="A3" s="56" t="s">
        <v>30</v>
      </c>
      <c r="B3" s="62">
        <v>0</v>
      </c>
      <c r="C3" s="62">
        <v>5</v>
      </c>
      <c r="D3" s="62">
        <v>1</v>
      </c>
      <c r="E3" s="62">
        <v>9</v>
      </c>
      <c r="F3" s="62">
        <v>0</v>
      </c>
      <c r="G3" s="13">
        <f t="shared" si="0"/>
        <v>15</v>
      </c>
      <c r="K3" s="2" t="s">
        <v>82</v>
      </c>
      <c r="L3" s="5">
        <v>2</v>
      </c>
    </row>
    <row r="4" spans="1:12" ht="15" customHeight="1">
      <c r="A4" s="56" t="s">
        <v>1536</v>
      </c>
      <c r="B4" s="62">
        <v>0</v>
      </c>
      <c r="C4" s="62">
        <v>0</v>
      </c>
      <c r="D4" s="62">
        <v>0</v>
      </c>
      <c r="E4" s="62">
        <v>0</v>
      </c>
      <c r="F4" s="62">
        <v>0</v>
      </c>
      <c r="G4" s="13">
        <f t="shared" si="0"/>
        <v>0</v>
      </c>
      <c r="K4" s="2" t="s">
        <v>83</v>
      </c>
      <c r="L4" s="5">
        <v>3</v>
      </c>
    </row>
    <row r="5" spans="1:12" ht="15" customHeight="1">
      <c r="A5" s="56" t="s">
        <v>934</v>
      </c>
      <c r="B5" s="62">
        <v>0</v>
      </c>
      <c r="C5" s="62">
        <v>0</v>
      </c>
      <c r="D5" s="62">
        <v>0</v>
      </c>
      <c r="E5" s="62">
        <v>0</v>
      </c>
      <c r="F5" s="62">
        <v>0</v>
      </c>
      <c r="G5" s="13">
        <f t="shared" si="0"/>
        <v>0</v>
      </c>
      <c r="K5" s="2" t="s">
        <v>84</v>
      </c>
      <c r="L5" s="5">
        <v>4</v>
      </c>
    </row>
    <row r="6" spans="1:12" ht="15" customHeight="1">
      <c r="A6" s="56" t="s">
        <v>1208</v>
      </c>
      <c r="B6" s="62">
        <v>0</v>
      </c>
      <c r="C6" s="62">
        <v>0</v>
      </c>
      <c r="D6" s="62">
        <v>0</v>
      </c>
      <c r="E6" s="62">
        <v>0</v>
      </c>
      <c r="F6" s="62">
        <v>0</v>
      </c>
      <c r="G6" s="13">
        <f t="shared" si="0"/>
        <v>0</v>
      </c>
      <c r="K6" s="2" t="s">
        <v>95</v>
      </c>
      <c r="L6" s="5">
        <v>5</v>
      </c>
    </row>
    <row r="7" spans="1:12" ht="15" customHeight="1">
      <c r="A7" s="56" t="s">
        <v>933</v>
      </c>
      <c r="B7" s="62">
        <v>0</v>
      </c>
      <c r="C7" s="62">
        <v>0</v>
      </c>
      <c r="D7" s="62">
        <v>0</v>
      </c>
      <c r="E7" s="62">
        <v>0</v>
      </c>
      <c r="F7" s="62">
        <v>0</v>
      </c>
      <c r="G7" s="13">
        <f t="shared" si="0"/>
        <v>0</v>
      </c>
      <c r="K7" s="2" t="s">
        <v>96</v>
      </c>
      <c r="L7" s="5">
        <v>6</v>
      </c>
    </row>
    <row r="8" spans="1:12" ht="15" customHeight="1">
      <c r="A8" s="56" t="s">
        <v>1209</v>
      </c>
      <c r="B8" s="62">
        <v>0</v>
      </c>
      <c r="C8" s="13">
        <v>0</v>
      </c>
      <c r="D8" s="13">
        <v>0</v>
      </c>
      <c r="E8" s="13">
        <v>0</v>
      </c>
      <c r="F8" s="13">
        <v>0</v>
      </c>
      <c r="G8" s="13">
        <f t="shared" si="0"/>
        <v>0</v>
      </c>
      <c r="K8" s="2" t="s">
        <v>97</v>
      </c>
      <c r="L8" s="5">
        <v>7</v>
      </c>
    </row>
    <row r="9" spans="1:12" ht="15" customHeight="1">
      <c r="A9" s="63" t="s">
        <v>10</v>
      </c>
      <c r="B9" s="64">
        <f t="shared" ref="B9:G9" si="1">SUM(B2:B8)</f>
        <v>0</v>
      </c>
      <c r="C9" s="64">
        <f t="shared" si="1"/>
        <v>5</v>
      </c>
      <c r="D9" s="64">
        <f t="shared" si="1"/>
        <v>1</v>
      </c>
      <c r="E9" s="64">
        <f t="shared" si="1"/>
        <v>9</v>
      </c>
      <c r="F9" s="64">
        <f t="shared" si="1"/>
        <v>0</v>
      </c>
      <c r="G9" s="64">
        <f t="shared" si="1"/>
        <v>15</v>
      </c>
      <c r="K9" s="2" t="s">
        <v>98</v>
      </c>
      <c r="L9" s="5">
        <v>8</v>
      </c>
    </row>
    <row r="10" spans="1:12" ht="15" customHeight="1">
      <c r="K10" s="2" t="s">
        <v>99</v>
      </c>
      <c r="L10" s="5">
        <v>9</v>
      </c>
    </row>
    <row r="11" spans="1:12" ht="15" customHeight="1">
      <c r="K11" s="2" t="s">
        <v>100</v>
      </c>
      <c r="L11" s="5">
        <v>10</v>
      </c>
    </row>
    <row r="12" spans="1:12" ht="15" customHeight="1">
      <c r="A12" s="21" t="s">
        <v>101</v>
      </c>
      <c r="B12" s="21" t="s">
        <v>1207</v>
      </c>
      <c r="K12" s="45" t="s">
        <v>10</v>
      </c>
      <c r="L12" s="46">
        <f>SUM(L2:L11)</f>
        <v>55</v>
      </c>
    </row>
    <row r="13" spans="1:12" ht="15" customHeight="1">
      <c r="A13" s="35" t="s">
        <v>3</v>
      </c>
      <c r="B13" s="36">
        <f>B9</f>
        <v>0</v>
      </c>
      <c r="L13" s="5"/>
    </row>
    <row r="14" spans="1:12" ht="15" customHeight="1">
      <c r="A14" s="37" t="s">
        <v>4</v>
      </c>
      <c r="B14" s="38">
        <f>C9</f>
        <v>5</v>
      </c>
      <c r="L14" s="5"/>
    </row>
    <row r="15" spans="1:12" ht="15" customHeight="1">
      <c r="A15" s="39" t="s">
        <v>5</v>
      </c>
      <c r="B15" s="40">
        <f>D9</f>
        <v>1</v>
      </c>
      <c r="L15" s="5"/>
    </row>
    <row r="16" spans="1:12" ht="15" customHeight="1">
      <c r="A16" s="41" t="s">
        <v>6</v>
      </c>
      <c r="B16" s="42">
        <f>E9</f>
        <v>9</v>
      </c>
      <c r="L16" s="5"/>
    </row>
    <row r="17" spans="1:12" ht="15" customHeight="1">
      <c r="A17" s="43" t="s">
        <v>113</v>
      </c>
      <c r="B17" s="44">
        <f>F9</f>
        <v>0</v>
      </c>
      <c r="L17" s="5"/>
    </row>
    <row r="18" spans="1:12" ht="15" customHeight="1">
      <c r="A18" s="45" t="s">
        <v>7</v>
      </c>
      <c r="B18" s="46">
        <f>SUM(B13:B17)</f>
        <v>15</v>
      </c>
      <c r="L18" s="5"/>
    </row>
    <row r="19" spans="1:12" ht="15" customHeight="1">
      <c r="L19" s="47"/>
    </row>
    <row r="20" spans="1:12" ht="15" customHeight="1">
      <c r="L20" s="47"/>
    </row>
    <row r="21" spans="1:12" ht="15" customHeight="1">
      <c r="K21" s="21" t="s">
        <v>11</v>
      </c>
      <c r="L21" s="21" t="s">
        <v>9</v>
      </c>
    </row>
    <row r="22" spans="1:12" s="2" customFormat="1" ht="15" customHeight="1">
      <c r="K22" s="13" t="s">
        <v>85</v>
      </c>
      <c r="L22" s="5">
        <v>1</v>
      </c>
    </row>
    <row r="23" spans="1:12" ht="15" customHeight="1">
      <c r="K23" s="13" t="s">
        <v>86</v>
      </c>
      <c r="L23" s="5">
        <v>2</v>
      </c>
    </row>
    <row r="24" spans="1:12" ht="15" customHeight="1">
      <c r="K24" s="13" t="s">
        <v>87</v>
      </c>
      <c r="L24" s="5">
        <v>3</v>
      </c>
    </row>
    <row r="25" spans="1:12" ht="15" customHeight="1">
      <c r="K25" s="13" t="s">
        <v>88</v>
      </c>
      <c r="L25" s="5">
        <v>4</v>
      </c>
    </row>
    <row r="26" spans="1:12" ht="15" customHeight="1">
      <c r="K26" s="13" t="s">
        <v>89</v>
      </c>
      <c r="L26" s="5">
        <v>5</v>
      </c>
    </row>
    <row r="27" spans="1:12" ht="15" customHeight="1">
      <c r="K27" s="13" t="s">
        <v>90</v>
      </c>
      <c r="L27" s="5">
        <v>6</v>
      </c>
    </row>
    <row r="28" spans="1:12" ht="15" customHeight="1">
      <c r="K28" s="13" t="s">
        <v>91</v>
      </c>
      <c r="L28" s="5">
        <v>7</v>
      </c>
    </row>
    <row r="29" spans="1:12" ht="15" customHeight="1">
      <c r="K29" s="13" t="s">
        <v>92</v>
      </c>
      <c r="L29" s="5">
        <v>8</v>
      </c>
    </row>
    <row r="30" spans="1:12" ht="15" customHeight="1">
      <c r="K30" s="13" t="s">
        <v>93</v>
      </c>
      <c r="L30" s="5">
        <v>9</v>
      </c>
    </row>
    <row r="31" spans="1:12" ht="15" customHeight="1">
      <c r="K31" s="13" t="s">
        <v>94</v>
      </c>
      <c r="L31" s="5">
        <v>10</v>
      </c>
    </row>
    <row r="32" spans="1:12" ht="15" customHeight="1">
      <c r="K32" s="45" t="s">
        <v>10</v>
      </c>
      <c r="L32" s="48">
        <f>SUM(L22:L31)</f>
        <v>55</v>
      </c>
    </row>
    <row r="34" spans="11:19" ht="15" customHeight="1">
      <c r="L34" s="5"/>
    </row>
    <row r="35" spans="11:19" ht="15" customHeight="1">
      <c r="L35" s="5"/>
    </row>
    <row r="36" spans="11:19" ht="15" customHeight="1">
      <c r="L36" s="5"/>
    </row>
    <row r="37" spans="11:19" ht="15" customHeight="1">
      <c r="L37" s="5"/>
    </row>
    <row r="38" spans="11:19" ht="15" customHeight="1">
      <c r="L38" s="5"/>
    </row>
    <row r="39" spans="11:19" ht="15" customHeight="1">
      <c r="L39" s="5"/>
    </row>
    <row r="40" spans="11:19" ht="15" customHeight="1">
      <c r="L40" s="5"/>
    </row>
    <row r="42" spans="11:19" ht="15" customHeight="1">
      <c r="K42" s="21" t="s">
        <v>0</v>
      </c>
      <c r="L42" s="21" t="s">
        <v>1</v>
      </c>
      <c r="M42" s="21" t="s">
        <v>2</v>
      </c>
      <c r="N42" s="21" t="s">
        <v>3</v>
      </c>
      <c r="O42" s="21" t="s">
        <v>4</v>
      </c>
      <c r="P42" s="21" t="s">
        <v>5</v>
      </c>
      <c r="Q42" s="21" t="s">
        <v>6</v>
      </c>
      <c r="R42" s="21" t="s">
        <v>1207</v>
      </c>
      <c r="S42" s="21"/>
    </row>
    <row r="43" spans="11:19" ht="15" customHeight="1">
      <c r="K43" s="3">
        <v>1</v>
      </c>
      <c r="L43" s="49"/>
      <c r="M43" s="3"/>
      <c r="N43" s="50"/>
      <c r="O43" s="51"/>
      <c r="P43" s="52"/>
      <c r="Q43" s="53"/>
      <c r="R43" s="2">
        <f t="shared" ref="R43:R47" si="2">SUM(N43:Q43)</f>
        <v>0</v>
      </c>
    </row>
    <row r="44" spans="11:19" ht="15" customHeight="1">
      <c r="K44" s="3">
        <v>2</v>
      </c>
      <c r="L44" s="49"/>
      <c r="M44" s="3"/>
      <c r="N44" s="50"/>
      <c r="O44" s="51"/>
      <c r="P44" s="52"/>
      <c r="Q44" s="53"/>
      <c r="R44" s="2">
        <f t="shared" si="2"/>
        <v>0</v>
      </c>
    </row>
    <row r="45" spans="11:19" ht="15" customHeight="1">
      <c r="K45" s="3">
        <v>3</v>
      </c>
      <c r="L45" s="49"/>
      <c r="M45" s="3"/>
      <c r="N45" s="50"/>
      <c r="O45" s="51"/>
      <c r="P45" s="52"/>
      <c r="Q45" s="53"/>
      <c r="R45" s="2">
        <f t="shared" si="2"/>
        <v>0</v>
      </c>
    </row>
    <row r="46" spans="11:19" ht="15" customHeight="1">
      <c r="K46" s="3">
        <v>4</v>
      </c>
      <c r="L46" s="49"/>
      <c r="M46" s="3"/>
      <c r="N46" s="50"/>
      <c r="O46" s="51"/>
      <c r="P46" s="52"/>
      <c r="Q46" s="53"/>
      <c r="R46" s="2">
        <f t="shared" si="2"/>
        <v>0</v>
      </c>
    </row>
    <row r="47" spans="11:19" ht="15" customHeight="1">
      <c r="K47" s="3">
        <v>5</v>
      </c>
      <c r="L47" s="49"/>
      <c r="M47" s="3"/>
      <c r="N47" s="50"/>
      <c r="O47" s="51"/>
      <c r="P47" s="52"/>
      <c r="Q47" s="53"/>
      <c r="R47" s="2">
        <f t="shared" si="2"/>
        <v>0</v>
      </c>
    </row>
    <row r="48" spans="11:19" ht="15" customHeight="1">
      <c r="K48" s="3">
        <v>6</v>
      </c>
      <c r="L48" s="54"/>
      <c r="M48" s="3"/>
      <c r="N48" s="50"/>
      <c r="O48" s="51"/>
      <c r="P48" s="52"/>
      <c r="Q48" s="53"/>
      <c r="R48" s="2">
        <f>SUM(N48:Q48)</f>
        <v>0</v>
      </c>
    </row>
    <row r="49" spans="11:17" ht="15" customHeight="1">
      <c r="K49" s="3"/>
      <c r="L49" s="54"/>
      <c r="M49" s="3"/>
      <c r="N49" s="3"/>
      <c r="O49" s="3"/>
      <c r="P49" s="3"/>
      <c r="Q49" s="3"/>
    </row>
    <row r="50" spans="11:17" ht="15" customHeight="1">
      <c r="K50" s="3"/>
      <c r="L50" s="54"/>
      <c r="M50" s="3"/>
      <c r="N50" s="3"/>
      <c r="O50" s="3"/>
      <c r="P50" s="3"/>
      <c r="Q50" s="3"/>
    </row>
    <row r="51" spans="11:17" ht="15" customHeight="1">
      <c r="K51" s="3"/>
      <c r="L51" s="54"/>
      <c r="M51" s="3"/>
      <c r="N51" s="3"/>
      <c r="O51" s="3"/>
      <c r="P51" s="3"/>
      <c r="Q51" s="3"/>
    </row>
    <row r="52" spans="11:17" ht="15" customHeight="1">
      <c r="K52" s="3"/>
      <c r="L52" s="54"/>
      <c r="M52" s="3"/>
      <c r="N52" s="3"/>
      <c r="O52" s="3"/>
      <c r="P52" s="3"/>
      <c r="Q52" s="3"/>
    </row>
    <row r="53" spans="11:17" ht="15" customHeight="1">
      <c r="K53" s="3"/>
      <c r="L53" s="54"/>
      <c r="M53" s="3"/>
      <c r="N53" s="3"/>
      <c r="O53" s="3"/>
      <c r="P53" s="3"/>
      <c r="Q53" s="3"/>
    </row>
    <row r="54" spans="11:17" ht="15" customHeight="1">
      <c r="K54" s="3"/>
      <c r="L54" s="54"/>
      <c r="M54" s="3"/>
      <c r="N54" s="3"/>
      <c r="O54" s="3"/>
      <c r="P54" s="3"/>
      <c r="Q54" s="3"/>
    </row>
    <row r="55" spans="11:17" ht="15" customHeight="1">
      <c r="K55" s="3"/>
      <c r="L55" s="54"/>
      <c r="M55" s="3"/>
      <c r="N55" s="3"/>
      <c r="O55" s="3"/>
      <c r="P55" s="3"/>
      <c r="Q55" s="3"/>
    </row>
    <row r="56" spans="11:17" ht="15" customHeight="1">
      <c r="K56" s="3"/>
      <c r="L56" s="54"/>
      <c r="M56" s="3"/>
      <c r="N56" s="3"/>
      <c r="O56" s="3"/>
      <c r="P56" s="3"/>
      <c r="Q56" s="3"/>
    </row>
    <row r="57" spans="11:17" ht="15" customHeight="1">
      <c r="K57" s="3"/>
      <c r="L57" s="54"/>
      <c r="M57" s="3"/>
      <c r="N57" s="3"/>
      <c r="O57" s="3"/>
      <c r="P57" s="3"/>
      <c r="Q57" s="3"/>
    </row>
    <row r="58" spans="11:17" ht="15" customHeight="1">
      <c r="K58" s="3"/>
      <c r="L58" s="54"/>
      <c r="M58" s="3"/>
      <c r="N58" s="3"/>
      <c r="O58" s="3"/>
      <c r="P58" s="3"/>
      <c r="Q58" s="3"/>
    </row>
    <row r="59" spans="11:17" ht="15" customHeight="1">
      <c r="K59" s="3"/>
      <c r="L59" s="54"/>
      <c r="M59" s="3"/>
      <c r="N59" s="3"/>
      <c r="O59" s="3"/>
      <c r="P59" s="3"/>
      <c r="Q59" s="3"/>
    </row>
    <row r="60" spans="11:17" ht="15" customHeight="1">
      <c r="K60" s="3"/>
      <c r="L60" s="54"/>
      <c r="M60" s="3"/>
      <c r="N60" s="3"/>
      <c r="O60" s="3"/>
      <c r="P60" s="3"/>
      <c r="Q60" s="3"/>
    </row>
    <row r="61" spans="11:17" ht="15" customHeight="1">
      <c r="K61" s="3"/>
      <c r="L61" s="54"/>
      <c r="M61" s="3"/>
      <c r="N61" s="3"/>
      <c r="O61" s="3"/>
      <c r="P61" s="3"/>
      <c r="Q61" s="3"/>
    </row>
    <row r="62" spans="11:17" ht="15" customHeight="1">
      <c r="K62" s="3"/>
      <c r="L62" s="54"/>
      <c r="M62" s="3"/>
      <c r="N62" s="3"/>
      <c r="O62" s="3"/>
      <c r="P62" s="3"/>
      <c r="Q62" s="3"/>
    </row>
    <row r="64" spans="11:17" ht="15" customHeight="1">
      <c r="K64" s="5"/>
    </row>
    <row r="65" spans="11:13" ht="15" customHeight="1">
      <c r="K65" s="5"/>
    </row>
    <row r="66" spans="11:13" ht="15" customHeight="1">
      <c r="K66" s="5"/>
    </row>
    <row r="67" spans="11:13" ht="15" customHeight="1">
      <c r="K67" s="5"/>
      <c r="L67" s="55"/>
      <c r="M67" s="55"/>
    </row>
    <row r="68" spans="11:13" ht="15" customHeight="1">
      <c r="K68" s="49"/>
      <c r="L68" s="55"/>
      <c r="M68" s="55"/>
    </row>
    <row r="69" spans="11:13" ht="15" customHeight="1">
      <c r="K69" s="49"/>
      <c r="L69" s="55"/>
      <c r="M69" s="55"/>
    </row>
    <row r="70" spans="11:13" ht="15" customHeight="1">
      <c r="K70" s="49"/>
      <c r="L70" s="55"/>
      <c r="M70" s="55"/>
    </row>
    <row r="71" spans="11:13" ht="15" customHeight="1">
      <c r="K71" s="49"/>
      <c r="L71" s="55"/>
      <c r="M71" s="55"/>
    </row>
    <row r="72" spans="11:13" ht="15" customHeight="1">
      <c r="K72" s="5"/>
      <c r="L72" s="55"/>
      <c r="M72" s="55"/>
    </row>
    <row r="73" spans="11:13" ht="15" customHeight="1">
      <c r="K73" s="5"/>
    </row>
    <row r="74" spans="11:13" ht="15" customHeight="1">
      <c r="K74" s="5"/>
    </row>
    <row r="75" spans="11:13" ht="15" customHeight="1">
      <c r="K75" s="5"/>
    </row>
    <row r="76" spans="11:13" ht="15" customHeight="1">
      <c r="K76" s="5"/>
    </row>
    <row r="77" spans="11:13" ht="15" customHeight="1">
      <c r="K77" s="5"/>
    </row>
    <row r="78" spans="11:13" ht="15" customHeight="1">
      <c r="K78" s="5"/>
    </row>
    <row r="79" spans="11:13" ht="15" customHeight="1">
      <c r="K79" s="5"/>
    </row>
    <row r="80" spans="11:13" ht="15" customHeight="1">
      <c r="K80" s="5"/>
    </row>
    <row r="81" spans="11:11" ht="15" customHeight="1">
      <c r="K81" s="5"/>
    </row>
    <row r="82" spans="11:11" ht="15" customHeight="1">
      <c r="K82" s="5"/>
    </row>
    <row r="83" spans="11:11" ht="15" customHeight="1">
      <c r="K83" s="5"/>
    </row>
    <row r="84" spans="11:11" ht="15" customHeight="1">
      <c r="K84" s="5"/>
    </row>
    <row r="85" spans="11:11" ht="15" customHeight="1">
      <c r="K85" s="5"/>
    </row>
    <row r="86" spans="11:11" ht="15" customHeight="1">
      <c r="K86" s="5"/>
    </row>
    <row r="87" spans="11:11" ht="15" customHeight="1">
      <c r="K87" s="5"/>
    </row>
    <row r="88" spans="11:11" ht="15" customHeight="1">
      <c r="K88" s="5"/>
    </row>
    <row r="89" spans="11:11" ht="15" customHeight="1">
      <c r="K89" s="5"/>
    </row>
    <row r="90" spans="11:11" ht="15" customHeight="1">
      <c r="K90" s="5"/>
    </row>
    <row r="91" spans="11:11" ht="15" customHeight="1">
      <c r="K91" s="5"/>
    </row>
    <row r="92" spans="11:11" ht="15" customHeight="1">
      <c r="K92" s="5"/>
    </row>
    <row r="93" spans="11:11" ht="15" customHeight="1">
      <c r="K93" s="5"/>
    </row>
    <row r="94" spans="11:11" ht="15" customHeight="1">
      <c r="K94" s="5"/>
    </row>
    <row r="95" spans="11:11" ht="15" customHeight="1">
      <c r="K95" s="5"/>
    </row>
    <row r="96" spans="11:11" ht="15" customHeight="1">
      <c r="K96" s="5"/>
    </row>
    <row r="97" spans="11:11" ht="15" customHeight="1">
      <c r="K97" s="5"/>
    </row>
    <row r="98" spans="11:11" ht="15" customHeight="1">
      <c r="K98" s="5"/>
    </row>
    <row r="99" spans="11:11" ht="15" customHeight="1">
      <c r="K99" s="5"/>
    </row>
    <row r="100" spans="11:11" ht="15" customHeight="1">
      <c r="K100" s="5"/>
    </row>
    <row r="101" spans="11:11" ht="15" customHeight="1">
      <c r="K101" s="5"/>
    </row>
    <row r="102" spans="11:11" ht="15" customHeight="1">
      <c r="K102" s="5"/>
    </row>
    <row r="103" spans="11:11" ht="15" customHeight="1">
      <c r="K103" s="5"/>
    </row>
    <row r="104" spans="11:11" ht="15" customHeight="1">
      <c r="K104" s="5"/>
    </row>
    <row r="105" spans="11:11" ht="15" customHeight="1">
      <c r="K105" s="5"/>
    </row>
    <row r="106" spans="11:11" ht="15" customHeight="1">
      <c r="K106" s="5"/>
    </row>
    <row r="107" spans="11:11" ht="15" customHeight="1">
      <c r="K107" s="5"/>
    </row>
    <row r="108" spans="11:11" ht="15" customHeight="1">
      <c r="K108" s="5"/>
    </row>
    <row r="109" spans="11:11" ht="15" customHeight="1">
      <c r="K109" s="5"/>
    </row>
    <row r="110" spans="11:11" ht="15" customHeight="1">
      <c r="K110" s="5"/>
    </row>
    <row r="111" spans="11:11" ht="15" customHeight="1">
      <c r="K111" s="5"/>
    </row>
    <row r="112" spans="11:11" ht="15" customHeight="1">
      <c r="K112" s="5"/>
    </row>
    <row r="113" spans="11:11" ht="15" customHeight="1">
      <c r="K113" s="5"/>
    </row>
    <row r="114" spans="11:11" ht="15" customHeight="1">
      <c r="K114" s="5"/>
    </row>
    <row r="115" spans="11:11" ht="15" customHeight="1">
      <c r="K115" s="5"/>
    </row>
    <row r="116" spans="11:11" ht="15" customHeight="1">
      <c r="K116" s="5"/>
    </row>
    <row r="117" spans="11:11" ht="15" customHeight="1">
      <c r="K117" s="5"/>
    </row>
    <row r="118" spans="11:11" ht="15" customHeight="1">
      <c r="K118" s="5"/>
    </row>
    <row r="119" spans="11:11" ht="15" customHeight="1">
      <c r="K119" s="5"/>
    </row>
    <row r="120" spans="11:11" ht="15" customHeight="1">
      <c r="K120" s="5"/>
    </row>
    <row r="121" spans="11:11" ht="15" customHeight="1">
      <c r="K121" s="5"/>
    </row>
    <row r="122" spans="11:11" ht="15" customHeight="1">
      <c r="K122" s="5"/>
    </row>
    <row r="123" spans="11:11" ht="15" customHeight="1">
      <c r="K123" s="5"/>
    </row>
    <row r="124" spans="11:11" ht="15" customHeight="1">
      <c r="K124" s="5"/>
    </row>
    <row r="125" spans="11:11" ht="15" customHeight="1">
      <c r="K125" s="5"/>
    </row>
    <row r="126" spans="11:11" ht="15" customHeight="1">
      <c r="K126" s="5"/>
    </row>
    <row r="127" spans="11:11" ht="15" customHeight="1">
      <c r="K127" s="5"/>
    </row>
    <row r="128" spans="11:11" ht="15" customHeight="1">
      <c r="K128" s="5"/>
    </row>
    <row r="129" spans="11:11" ht="15" customHeight="1">
      <c r="K129" s="5"/>
    </row>
    <row r="130" spans="11:11" ht="15" customHeight="1">
      <c r="K130" s="5"/>
    </row>
    <row r="131" spans="11:11" ht="15" customHeight="1">
      <c r="K131" s="5"/>
    </row>
    <row r="132" spans="11:11" ht="15" customHeight="1">
      <c r="K132" s="5"/>
    </row>
    <row r="133" spans="11:11" ht="15" customHeight="1">
      <c r="K133" s="5"/>
    </row>
    <row r="134" spans="11:11" ht="15" customHeight="1">
      <c r="K134" s="5"/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1"/>
  <sheetViews>
    <sheetView zoomScale="125" zoomScaleNormal="125" zoomScalePageLayoutView="125" workbookViewId="0"/>
  </sheetViews>
  <sheetFormatPr baseColWidth="10" defaultColWidth="7.625" defaultRowHeight="15" x14ac:dyDescent="0"/>
  <cols>
    <col min="1" max="1" width="54.5" style="22" bestFit="1" customWidth="1"/>
    <col min="2" max="3" width="7.875" style="22" customWidth="1"/>
    <col min="4" max="16384" width="7.625" style="22"/>
  </cols>
  <sheetData>
    <row r="1" spans="1:1">
      <c r="A1" s="2" t="s">
        <v>177</v>
      </c>
    </row>
    <row r="3" spans="1:1" s="27" customFormat="1">
      <c r="A3" s="21" t="s">
        <v>792</v>
      </c>
    </row>
    <row r="4" spans="1:1">
      <c r="A4" s="28" t="s">
        <v>178</v>
      </c>
    </row>
    <row r="5" spans="1:1">
      <c r="A5" s="28" t="s">
        <v>179</v>
      </c>
    </row>
    <row r="6" spans="1:1">
      <c r="A6" s="28" t="s">
        <v>180</v>
      </c>
    </row>
    <row r="7" spans="1:1">
      <c r="A7" s="28" t="s">
        <v>181</v>
      </c>
    </row>
    <row r="8" spans="1:1">
      <c r="A8" s="28" t="s">
        <v>182</v>
      </c>
    </row>
    <row r="9" spans="1:1">
      <c r="A9" s="28" t="s">
        <v>817</v>
      </c>
    </row>
    <row r="10" spans="1:1">
      <c r="A10" s="28" t="s">
        <v>816</v>
      </c>
    </row>
    <row r="11" spans="1:1">
      <c r="A11" s="28" t="s">
        <v>183</v>
      </c>
    </row>
    <row r="12" spans="1:1">
      <c r="A12" s="28" t="s">
        <v>184</v>
      </c>
    </row>
    <row r="13" spans="1:1">
      <c r="A13" s="28" t="s">
        <v>185</v>
      </c>
    </row>
    <row r="15" spans="1:1" s="27" customFormat="1">
      <c r="A15" s="21" t="s">
        <v>186</v>
      </c>
    </row>
    <row r="16" spans="1:1">
      <c r="A16" s="28" t="s">
        <v>187</v>
      </c>
    </row>
    <row r="17" spans="1:1">
      <c r="A17" s="28" t="s">
        <v>188</v>
      </c>
    </row>
    <row r="18" spans="1:1">
      <c r="A18" s="28" t="s">
        <v>189</v>
      </c>
    </row>
    <row r="19" spans="1:1">
      <c r="A19" s="28" t="s">
        <v>190</v>
      </c>
    </row>
    <row r="20" spans="1:1">
      <c r="A20" s="28" t="s">
        <v>191</v>
      </c>
    </row>
    <row r="21" spans="1:1">
      <c r="A21" s="28" t="s">
        <v>192</v>
      </c>
    </row>
    <row r="22" spans="1:1">
      <c r="A22" s="28" t="s">
        <v>193</v>
      </c>
    </row>
    <row r="23" spans="1:1">
      <c r="A23" s="28" t="s">
        <v>815</v>
      </c>
    </row>
    <row r="25" spans="1:1" s="27" customFormat="1">
      <c r="A25" s="21" t="s">
        <v>194</v>
      </c>
    </row>
    <row r="26" spans="1:1">
      <c r="A26" s="28" t="s">
        <v>195</v>
      </c>
    </row>
    <row r="27" spans="1:1">
      <c r="A27" s="28" t="s">
        <v>196</v>
      </c>
    </row>
    <row r="28" spans="1:1">
      <c r="A28" s="28" t="s">
        <v>197</v>
      </c>
    </row>
    <row r="29" spans="1:1">
      <c r="A29" s="28" t="s">
        <v>198</v>
      </c>
    </row>
    <row r="30" spans="1:1">
      <c r="A30" s="28" t="s">
        <v>814</v>
      </c>
    </row>
    <row r="32" spans="1:1" s="27" customFormat="1">
      <c r="A32" s="21" t="s">
        <v>199</v>
      </c>
    </row>
    <row r="33" spans="1:1">
      <c r="A33" s="28" t="s">
        <v>813</v>
      </c>
    </row>
    <row r="34" spans="1:1">
      <c r="A34" s="28" t="s">
        <v>812</v>
      </c>
    </row>
    <row r="35" spans="1:1">
      <c r="A35" s="28" t="s">
        <v>811</v>
      </c>
    </row>
    <row r="36" spans="1:1">
      <c r="A36" s="28" t="s">
        <v>810</v>
      </c>
    </row>
    <row r="37" spans="1:1">
      <c r="A37" s="28" t="s">
        <v>809</v>
      </c>
    </row>
    <row r="38" spans="1:1">
      <c r="A38" s="28" t="s">
        <v>808</v>
      </c>
    </row>
    <row r="39" spans="1:1">
      <c r="A39" s="28" t="s">
        <v>807</v>
      </c>
    </row>
    <row r="40" spans="1:1">
      <c r="A40" s="28" t="s">
        <v>806</v>
      </c>
    </row>
    <row r="41" spans="1:1">
      <c r="A41" s="28" t="s">
        <v>805</v>
      </c>
    </row>
    <row r="42" spans="1:1">
      <c r="A42" s="28" t="s">
        <v>804</v>
      </c>
    </row>
    <row r="44" spans="1:1" s="27" customFormat="1">
      <c r="A44" s="21" t="s">
        <v>200</v>
      </c>
    </row>
    <row r="45" spans="1:1">
      <c r="A45" s="28" t="s">
        <v>803</v>
      </c>
    </row>
    <row r="46" spans="1:1">
      <c r="A46" s="28" t="s">
        <v>802</v>
      </c>
    </row>
    <row r="47" spans="1:1">
      <c r="A47" s="28" t="s">
        <v>201</v>
      </c>
    </row>
    <row r="48" spans="1:1">
      <c r="A48" s="28" t="s">
        <v>202</v>
      </c>
    </row>
    <row r="50" spans="1:1" s="27" customFormat="1">
      <c r="A50" s="21" t="s">
        <v>203</v>
      </c>
    </row>
    <row r="51" spans="1:1">
      <c r="A51" s="29" t="s">
        <v>204</v>
      </c>
    </row>
    <row r="52" spans="1:1">
      <c r="A52" s="28" t="s">
        <v>205</v>
      </c>
    </row>
    <row r="53" spans="1:1">
      <c r="A53" s="28" t="s">
        <v>206</v>
      </c>
    </row>
    <row r="54" spans="1:1">
      <c r="A54" s="28" t="s">
        <v>207</v>
      </c>
    </row>
    <row r="55" spans="1:1">
      <c r="A55" s="28" t="s">
        <v>208</v>
      </c>
    </row>
    <row r="56" spans="1:1">
      <c r="A56" s="28" t="s">
        <v>801</v>
      </c>
    </row>
    <row r="57" spans="1:1">
      <c r="A57" s="28" t="s">
        <v>209</v>
      </c>
    </row>
    <row r="58" spans="1:1">
      <c r="A58" s="28" t="s">
        <v>800</v>
      </c>
    </row>
    <row r="60" spans="1:1" s="27" customFormat="1">
      <c r="A60" s="21" t="s">
        <v>210</v>
      </c>
    </row>
    <row r="61" spans="1:1">
      <c r="A61" s="28" t="s">
        <v>211</v>
      </c>
    </row>
    <row r="62" spans="1:1">
      <c r="A62" s="28" t="s">
        <v>212</v>
      </c>
    </row>
    <row r="63" spans="1:1">
      <c r="A63" s="28" t="s">
        <v>213</v>
      </c>
    </row>
    <row r="64" spans="1:1">
      <c r="A64" s="28" t="s">
        <v>214</v>
      </c>
    </row>
    <row r="65" spans="1:1">
      <c r="A65" s="28" t="s">
        <v>215</v>
      </c>
    </row>
    <row r="66" spans="1:1">
      <c r="A66" s="28" t="s">
        <v>216</v>
      </c>
    </row>
    <row r="67" spans="1:1">
      <c r="A67" s="28" t="s">
        <v>217</v>
      </c>
    </row>
    <row r="68" spans="1:1">
      <c r="A68" s="28" t="s">
        <v>218</v>
      </c>
    </row>
    <row r="69" spans="1:1">
      <c r="A69" s="28" t="s">
        <v>219</v>
      </c>
    </row>
    <row r="70" spans="1:1">
      <c r="A70" s="28" t="s">
        <v>220</v>
      </c>
    </row>
    <row r="71" spans="1:1">
      <c r="A71" s="28" t="s">
        <v>221</v>
      </c>
    </row>
    <row r="72" spans="1:1">
      <c r="A72" s="28" t="s">
        <v>222</v>
      </c>
    </row>
    <row r="73" spans="1:1">
      <c r="A73" s="28" t="s">
        <v>223</v>
      </c>
    </row>
    <row r="74" spans="1:1">
      <c r="A74" s="28" t="s">
        <v>224</v>
      </c>
    </row>
    <row r="75" spans="1:1">
      <c r="A75" s="28" t="s">
        <v>225</v>
      </c>
    </row>
    <row r="76" spans="1:1">
      <c r="A76" s="28" t="s">
        <v>226</v>
      </c>
    </row>
    <row r="77" spans="1:1">
      <c r="A77" s="28" t="s">
        <v>227</v>
      </c>
    </row>
    <row r="78" spans="1:1">
      <c r="A78" s="28" t="s">
        <v>228</v>
      </c>
    </row>
    <row r="79" spans="1:1">
      <c r="A79" s="28" t="s">
        <v>229</v>
      </c>
    </row>
    <row r="80" spans="1:1">
      <c r="A80" s="28" t="s">
        <v>230</v>
      </c>
    </row>
    <row r="81" spans="1:1">
      <c r="A81" s="28" t="s">
        <v>231</v>
      </c>
    </row>
    <row r="82" spans="1:1">
      <c r="A82" s="28" t="s">
        <v>799</v>
      </c>
    </row>
    <row r="83" spans="1:1">
      <c r="A83" s="28" t="s">
        <v>798</v>
      </c>
    </row>
    <row r="84" spans="1:1">
      <c r="A84" s="28" t="s">
        <v>797</v>
      </c>
    </row>
    <row r="85" spans="1:1">
      <c r="A85" s="28" t="s">
        <v>796</v>
      </c>
    </row>
    <row r="86" spans="1:1">
      <c r="A86" s="28" t="s">
        <v>795</v>
      </c>
    </row>
    <row r="87" spans="1:1">
      <c r="A87" s="28" t="s">
        <v>232</v>
      </c>
    </row>
    <row r="89" spans="1:1" s="30" customFormat="1">
      <c r="A89" s="21" t="s">
        <v>233</v>
      </c>
    </row>
    <row r="90" spans="1:1">
      <c r="A90" s="28" t="s">
        <v>234</v>
      </c>
    </row>
    <row r="91" spans="1:1">
      <c r="A91" s="28" t="s">
        <v>235</v>
      </c>
    </row>
    <row r="93" spans="1:1" s="27" customFormat="1">
      <c r="A93" s="21" t="s">
        <v>236</v>
      </c>
    </row>
    <row r="94" spans="1:1">
      <c r="A94" s="28" t="s">
        <v>237</v>
      </c>
    </row>
    <row r="95" spans="1:1">
      <c r="A95" s="28" t="s">
        <v>238</v>
      </c>
    </row>
    <row r="96" spans="1:1">
      <c r="A96" s="28" t="s">
        <v>794</v>
      </c>
    </row>
    <row r="98" spans="1:1" s="27" customFormat="1">
      <c r="A98" s="21" t="s">
        <v>239</v>
      </c>
    </row>
    <row r="99" spans="1:1">
      <c r="A99" s="28" t="s">
        <v>240</v>
      </c>
    </row>
    <row r="100" spans="1:1">
      <c r="A100" s="28" t="s">
        <v>241</v>
      </c>
    </row>
    <row r="101" spans="1:1">
      <c r="A101" s="28" t="s">
        <v>242</v>
      </c>
    </row>
    <row r="102" spans="1:1">
      <c r="A102" s="28" t="s">
        <v>243</v>
      </c>
    </row>
    <row r="103" spans="1:1">
      <c r="A103" s="28" t="s">
        <v>244</v>
      </c>
    </row>
    <row r="104" spans="1:1">
      <c r="A104" s="28" t="s">
        <v>245</v>
      </c>
    </row>
    <row r="105" spans="1:1">
      <c r="A105" s="28" t="s">
        <v>246</v>
      </c>
    </row>
    <row r="106" spans="1:1">
      <c r="A106" s="28" t="s">
        <v>247</v>
      </c>
    </row>
    <row r="107" spans="1:1">
      <c r="A107" s="28" t="s">
        <v>248</v>
      </c>
    </row>
    <row r="109" spans="1:1" s="27" customFormat="1">
      <c r="A109" s="21" t="s">
        <v>249</v>
      </c>
    </row>
    <row r="110" spans="1:1">
      <c r="A110" s="28" t="s">
        <v>793</v>
      </c>
    </row>
    <row r="111" spans="1:1">
      <c r="A111" s="28" t="s">
        <v>250</v>
      </c>
    </row>
    <row r="112" spans="1:1">
      <c r="A112" s="28" t="s">
        <v>251</v>
      </c>
    </row>
    <row r="113" spans="1:1">
      <c r="A113" s="28" t="s">
        <v>252</v>
      </c>
    </row>
    <row r="114" spans="1:1">
      <c r="A114" s="28" t="s">
        <v>253</v>
      </c>
    </row>
    <row r="115" spans="1:1">
      <c r="A115" s="28" t="s">
        <v>254</v>
      </c>
    </row>
    <row r="116" spans="1:1">
      <c r="A116" s="28" t="s">
        <v>255</v>
      </c>
    </row>
    <row r="117" spans="1:1">
      <c r="A117" s="28" t="s">
        <v>256</v>
      </c>
    </row>
    <row r="118" spans="1:1">
      <c r="A118" s="28" t="s">
        <v>257</v>
      </c>
    </row>
    <row r="119" spans="1:1">
      <c r="A119" s="28" t="s">
        <v>258</v>
      </c>
    </row>
    <row r="120" spans="1:1">
      <c r="A120" s="28" t="s">
        <v>259</v>
      </c>
    </row>
    <row r="121" spans="1:1">
      <c r="A121" s="28" t="s">
        <v>260</v>
      </c>
    </row>
  </sheetData>
  <hyperlinks>
    <hyperlink ref="A5" r:id="rId1" tooltip="Fingerprint Web Server (OTG-INFO-002)" display="https://www.owasp.org/index.php/Fingerprint_Web_Server_%28OTG-INFO-002%29"/>
    <hyperlink ref="A6" r:id="rId2" tooltip="Testing: Spiders, Robots, and Crawlers (OWASP-IG-001)" display="https://www.owasp.org/index.php/Testing:_Spiders,_Robots,_and_Crawlers_%28OWASP-IG-001%29"/>
    <hyperlink ref="A7" r:id="rId3" tooltip="Testing for Application Discovery (OWASP-IG-005)" display="https://www.owasp.org/index.php/Testing_for_Application_Discovery_%28OWASP-IG-005%29"/>
    <hyperlink ref="A8" r:id="rId4" tooltip="Testing Review webpage comments and metadata(OWASP-IG-007)" display="https://www.owasp.org/index.php/Testing_Review_webpage_comments_and_metadata%28OWASP-IG-007%29"/>
    <hyperlink ref="A9" r:id="rId5" tooltip="Testing: Identify application entry points (OWASP-IG-003)" display="https://www.owasp.org/index.php/Testing:_Identify_application_entry_points_%28OWASP-IG-003%29"/>
    <hyperlink ref="A10" r:id="rId6" tooltip="Testing Map execution paths through application (OWASP-IG-009)" display="https://www.owasp.org/index.php/Testing_Map_execution_paths_through_application_%28OWASP-IG-009%29"/>
    <hyperlink ref="A11" r:id="rId7" tooltip="Fingerprint Web Application Framework (OTG-INFO-009)" display="https://www.owasp.org/index.php/Fingerprint_Web_Application_Framework_%28OTG-INFO-009%29"/>
    <hyperlink ref="A12" r:id="rId8" tooltip="Testing for Web Application (OTG-INFO-011)" display="https://www.owasp.org/index.php/Testing_for_Web_Application_%28OTG-INFO-011%29"/>
    <hyperlink ref="A13" r:id="rId9" tooltip="Map Network and Application Architecture (OTG-INFO-012)" display="https://www.owasp.org/index.php/Map_Network_and_Application_Architecture_%28OTG-INFO-012%29"/>
    <hyperlink ref="A16" r:id="rId10" tooltip="Testing for infrastructure configuration management (OWASP-CM-003)" display="https://www.owasp.org/index.php/Testing_for_infrastructure_configuration_management_%28OWASP-CM-003%29"/>
    <hyperlink ref="A17" r:id="rId11" tooltip="Testing for application configuration management (OWASP-CM-004)" display="https://www.owasp.org/index.php/Testing_for_application_configuration_management_%28OWASP-CM-004%29"/>
    <hyperlink ref="A18" r:id="rId12" tooltip="Testing for file extensions handling (OWASP-CM-005)" display="https://www.owasp.org/index.php/Testing_for_file_extensions_handling_%28OWASP-CM-005%29"/>
    <hyperlink ref="A19" r:id="rId13" tooltip="Testing for Old, Backup and Unreferenced Files (OWASP-CM-006)" display="https://www.owasp.org/index.php/Testing_for_Old,_Backup_and_Unreferenced_Files_%28OWASP-CM-006%29"/>
    <hyperlink ref="A20" r:id="rId14" tooltip="Testing for Admin Interfaces (OWASP-CM-007)" display="https://www.owasp.org/index.php/Testing_for_Admin_Interfaces_%28OWASP-CM-007%29"/>
    <hyperlink ref="A21" r:id="rId15" tooltip="Testing for HTTP Methods and XST (OWASP-CM-008)" display="https://www.owasp.org/index.php/Testing_for_HTTP_Methods_and_XST_%28OWASP-CM-008%29"/>
    <hyperlink ref="A22" r:id="rId16" tooltip="Testing for Missing HSTS header" display="https://www.owasp.org/index.php/Testing_for_Missing_HSTS_header"/>
    <hyperlink ref="A23" r:id="rId17" tooltip="Testing for RIA policy files weakness" display="https://www.owasp.org/index.php/Testing_for_RIA_policy_files_weakness"/>
    <hyperlink ref="A26" r:id="rId18" tooltip="Test Role Definitions (OTG-IDENT-001)" display="https://www.owasp.org/index.php/Test_Role_Definitions_%28OTG-IDENT-001%29"/>
    <hyperlink ref="A27" r:id="rId19" tooltip="Test User Registration Process (OTG-IDENT-002)" display="https://www.owasp.org/index.php/Test_User_Registration_Process_%28OTG-IDENT-002%29"/>
    <hyperlink ref="A28" r:id="rId20" tooltip="Test Account Provisioning Process (OTG-IDENT-003)" display="https://www.owasp.org/index.php/Test_Account_Provisioning_Process_%28OTG-IDENT-003%29"/>
    <hyperlink ref="A29" r:id="rId21" tooltip="Testing for Account Enumeration and Guessable User Account (OWASP-AT-002)" display="https://www.owasp.org/index.php/Testing_for_Account_Enumeration_and_Guessable_User_Account_%28OWASP-AT-002%29"/>
    <hyperlink ref="A30" r:id="rId22" tooltip="Testing for Weak or unenforced username policy (OWASP-AT-009)" display="https://www.owasp.org/index.php/Testing_for_Weak_or_unenforced_username_policy_%28OWASP-AT-009%29"/>
    <hyperlink ref="A33" r:id="rId23" tooltip="Testing for Credentials Transported over an Encrypted Channel (OWASP-AT-001)" display="https://www.owasp.org/index.php/Testing_for_Credentials_Transported_over_an_Encrypted_Channel_%28OWASP-AT-001%29"/>
    <hyperlink ref="A34" r:id="rId24" tooltip="Testing for default credentials (OWASP-AT-003)" display="https://www.owasp.org/index.php/Testing_for_default_credentials_%28OWASP-AT-003%29"/>
    <hyperlink ref="A36" r:id="rId25" tooltip="Testing for Bypassing Authentication Schema (OWASP-AT-005)" display="https://www.owasp.org/index.php/Testing_for_Bypassing_Authentication_Schema_%28OWASP-AT-005%29"/>
    <hyperlink ref="A37" r:id="rId26" tooltip="Testing for Vulnerable Remember Password (OWASP-AT-006)" display="https://www.owasp.org/index.php/Testing_for_Vulnerable_Remember_Password_%28OWASP-AT-006%29"/>
    <hyperlink ref="A38" r:id="rId27" tooltip="Testing for Browser cache weakness (OWASP-AT-007)" display="https://www.owasp.org/index.php/Testing_for_Browser_cache_weakness_%28OWASP-AT-007%29"/>
    <hyperlink ref="A39" r:id="rId28" tooltip="Testing for Weak password policy (OWASP-AT-008)" display="https://www.owasp.org/index.php/Testing_for_Weak_password_policy_%28OWASP-AT-008%29"/>
    <hyperlink ref="A40" r:id="rId29" tooltip="Testing for Weak security question/answer (OTG-AUTHN-008)" display="https://www.owasp.org/index.php/Testing_for_Weak_security_question/answer_%28OTG-AUTHN-008%29"/>
    <hyperlink ref="A41" r:id="rId30" tooltip="Testing for weak password change or reset functionalities (OWASP-AT-011)" display="https://www.owasp.org/index.php/Testing_for_weak_password_change_or_reset_functionalities_%28OWASP-AT-011%29"/>
    <hyperlink ref="A42" r:id="rId31" tooltip="Testing for Weaker authentication in alternative channel (OTG-AUTHN-010)" display="https://www.owasp.org/index.php/Testing_for_Weaker_authentication_in_alternative_channel_%28OTG-AUTHN-010%29"/>
    <hyperlink ref="A45" r:id="rId32" tooltip="Testing for Path Traversal (OWASP-AZ-001)" display="https://www.owasp.org/index.php/Testing_for_Path_Traversal_%28OWASP-AZ-001%29"/>
    <hyperlink ref="A46" r:id="rId33" tooltip="Testing for Bypassing Authorization Schema (OWASP-AZ-002)" display="https://www.owasp.org/index.php/Testing_for_Bypassing_Authorization_Schema_%28OWASP-AZ-002%29"/>
    <hyperlink ref="A47" r:id="rId34" tooltip="Testing for Privilege escalation (OWASP-AZ-003)" display="https://www.owasp.org/index.php/Testing_for_Privilege_escalation_%28OWASP-AZ-003%29"/>
    <hyperlink ref="A48" r:id="rId35" tooltip="Testing for Insecure Direct Object References (OWASP-AZ-004)" display="https://www.owasp.org/index.php/Testing_for_Insecure_Direct_Object_References_%28OWASP-AZ-004%29"/>
    <hyperlink ref="A52" r:id="rId36" tooltip="Testing for cookies attributes (OWASP-SM-002)" display="https://www.owasp.org/index.php/Testing_for_cookies_attributes_%28OWASP-SM-002%29"/>
    <hyperlink ref="A53" r:id="rId37" tooltip="Testing for Session Fixation (OWASP-SM-003)" display="https://www.owasp.org/index.php/Testing_for_Session_Fixation_%28OWASP-SM-003%29"/>
    <hyperlink ref="A54" r:id="rId38" tooltip="Testing for Exposed Session Variables (OWASP-SM-004)" display="https://www.owasp.org/index.php/Testing_for_Exposed_Session_Variables_%28OWASP-SM-004%29"/>
    <hyperlink ref="A55" r:id="rId39" tooltip="Testing for CSRF (OWASP-SM-005)" display="https://www.owasp.org/index.php/Testing_for_CSRF_%28OWASP-SM-005%29"/>
    <hyperlink ref="A56" r:id="rId40" tooltip="Testing for logout functionality (OWASP-SM-007)" display="https://www.owasp.org/index.php/Testing_for_logout_functionality_%28OWASP-SM-007%29"/>
    <hyperlink ref="A57" r:id="rId41" tooltip="Test Session Timeout (OTG-SESS-008)" display="https://www.owasp.org/index.php/Test_Session_Timeout_%28OTG-SESS-008%29"/>
    <hyperlink ref="A58" r:id="rId42" tooltip="Testing for Session puzzling (OTG-SESS-010)" display="https://www.owasp.org/index.php/Testing_for_Session_puzzling_%28OTG-SESS-010%29"/>
    <hyperlink ref="A61" r:id="rId43" tooltip="Testing for Reflected Cross site scripting (OWASP-DV-001)" display="https://www.owasp.org/index.php/Testing_for_Reflected_Cross_site_scripting_%28OWASP-DV-001%29"/>
    <hyperlink ref="A62" r:id="rId44" tooltip="Testing for Stored Cross site scripting (OWASP-DV-002)" display="https://www.owasp.org/index.php/Testing_for_Stored_Cross_site_scripting_%28OWASP-DV-002%29"/>
    <hyperlink ref="A63" r:id="rId45" tooltip="Testing for HTTP Verb Tampering (OWASP-DV-003)" display="https://www.owasp.org/index.php/Testing_for_HTTP_Verb_Tampering_%28OWASP-DV-003%29"/>
    <hyperlink ref="A64" r:id="rId46" tooltip="Testing for HTTP Parameter pollution (OWASP-DV-004)" display="https://www.owasp.org/index.php/Testing_for_HTTP_Parameter_pollution_%28OWASP-DV-004%29"/>
    <hyperlink ref="A65" r:id="rId47" tooltip="Testing for SQL Injection (OWASP-DV-005)" display="https://www.owasp.org/index.php/Testing_for_SQL_Injection_%28OWASP-DV-005%29"/>
    <hyperlink ref="A66" r:id="rId48" tooltip="Testing for Oracle" display="https://www.owasp.org/index.php/Testing_for_Oracle"/>
    <hyperlink ref="A67" r:id="rId49" tooltip="Testing for MySQL" display="https://www.owasp.org/index.php/Testing_for_MySQL"/>
    <hyperlink ref="A68" r:id="rId50" tooltip="Testing for SQL Server" display="https://www.owasp.org/index.php/Testing_for_SQL_Server"/>
    <hyperlink ref="A69" r:id="rId51" tooltip="OWASP Backend Security Project Testing PostgreSQL" display="https://www.owasp.org/index.php/OWASP_Backend_Security_Project_Testing_PostgreSQL"/>
    <hyperlink ref="A70" r:id="rId52" tooltip="Testing for MS Access" display="https://www.owasp.org/index.php/Testing_for_MS_Access"/>
    <hyperlink ref="A71" r:id="rId53" tooltip="Testing for NoSQL injection" display="https://www.owasp.org/index.php/Testing_for_NoSQL_injection"/>
    <hyperlink ref="A72" r:id="rId54" tooltip="Testing for LDAP Injection (OWASP-DV-006)" display="https://www.owasp.org/index.php/Testing_for_LDAP_Injection_%28OWASP-DV-006%29"/>
    <hyperlink ref="A73" r:id="rId55" tooltip="Testing for ORM Injection (OWASP-DV-007)" display="https://www.owasp.org/index.php/Testing_for_ORM_Injection_%28OWASP-DV-007%29"/>
    <hyperlink ref="A74" r:id="rId56" tooltip="Testing for XML Injection (OWASP-DV-008)" display="https://www.owasp.org/index.php/Testing_for_XML_Injection_%28OWASP-DV-008%29"/>
    <hyperlink ref="A75" r:id="rId57" tooltip="Testing for SSI Injection (OWASP-DV-009)" display="https://www.owasp.org/index.php/Testing_for_SSI_Injection_%28OWASP-DV-009%29"/>
    <hyperlink ref="A76" r:id="rId58" tooltip="Testing for XPath Injection (OWASP-DV-010)" display="https://www.owasp.org/index.php/Testing_for_XPath_Injection_%28OWASP-DV-010%29"/>
    <hyperlink ref="A77" r:id="rId59" tooltip="Testing for IMAP/SMTP Injection (OWASP-DV-011)" display="https://www.owasp.org/index.php/Testing_for_IMAP/SMTP_Injection_%28OWASP-DV-011%29"/>
    <hyperlink ref="A78" r:id="rId60" tooltip="Testing for Code Injection (OWASP-DV-012)" display="https://www.owasp.org/index.php/Testing_for_Code_Injection_%28OWASP-DV-012%29"/>
    <hyperlink ref="A79" r:id="rId61" tooltip="Testing for Local File Inclusion" display="https://www.owasp.org/index.php/Testing_for_Local_File_Inclusion"/>
    <hyperlink ref="A80" r:id="rId62" tooltip="Testing for Remote File Inclusion" display="https://www.owasp.org/index.php/Testing_for_Remote_File_Inclusion"/>
    <hyperlink ref="A81" r:id="rId63" tooltip="Testing for Command Injection (OWASP-DV-013)" display="https://www.owasp.org/index.php/Testing_for_Command_Injection_%28OWASP-DV-013%29"/>
    <hyperlink ref="A82" r:id="rId64" tooltip="Testing for Buffer Overflow (OWASP-DV-014)" display="https://www.owasp.org/index.php/Testing_for_Buffer_Overflow_%28OWASP-DV-014%29"/>
    <hyperlink ref="A83" r:id="rId65" tooltip="Testing for Heap Overflow" display="https://www.owasp.org/index.php/Testing_for_Heap_Overflow"/>
    <hyperlink ref="A84" r:id="rId66" tooltip="Testing for Stack Overflow" display="https://www.owasp.org/index.php/Testing_for_Stack_Overflow"/>
    <hyperlink ref="A85" r:id="rId67" tooltip="Testing for Format String" display="https://www.owasp.org/index.php/Testing_for_Format_String"/>
    <hyperlink ref="A86" r:id="rId68" tooltip="Testing for Incubated Vulnerability (OWASP-DV-015)" display="https://www.owasp.org/index.php/Testing_for_Incubated_Vulnerability_%28OWASP-DV-015%29"/>
    <hyperlink ref="A87" r:id="rId69" tooltip="Testing for HTTP Splitting/Smuggling (OWASP-DV-016)" display="https://www.owasp.org/index.php/Testing_for_HTTP_Splitting/Smuggling_%28OWASP-DV-016%29"/>
    <hyperlink ref="A90" r:id="rId70" tooltip="Testing for Error Code (OWASP-IG-006)" display="https://www.owasp.org/index.php/Testing_for_Error_Code_%28OWASP-IG-006%29"/>
    <hyperlink ref="A91" r:id="rId71" tooltip="Testing for Stack Traces (OWASP-IG-XXX)"/>
    <hyperlink ref="A94" r:id="rId72" tooltip="Testing for Weak SSL/TSL Ciphers, Insufficient Transport Layer Protection (OWASP-EN-002)" display="https://www.owasp.org/index.php/Testing_for_Weak_SSL/TSL_Ciphers,_Insufficient_Transport_Layer_Protection_%28OWASP-EN-002%29"/>
    <hyperlink ref="A95" r:id="rId73" tooltip="Testing for Padding Oracle (OWASP-EN-003)" display="https://www.owasp.org/index.php/Testing_for_Padding_Oracle_%28OWASP-EN-003%29"/>
    <hyperlink ref="A96" r:id="rId74" tooltip="Testing for Sensitive information sent via unencrypted channels (OTG-CRYPST-007)" display="Testing for Sensitive information sent via unencrypted channels"/>
    <hyperlink ref="A100" r:id="rId75" tooltip="Test Ability to forge requests (OTG-BUSLOGIC-002)" display="https://www.owasp.org/index.php/Test_Ability_to_forge_requests_%28OTG-BUSLOGIC-002%29"/>
    <hyperlink ref="A101" r:id="rId76" tooltip="Test integrity checks (OTG-BUSLOGIC-003)" display="https://www.owasp.org/index.php/Test_integrity_checks_%28OTG-BUSLOGIC-003%29"/>
    <hyperlink ref="A102" r:id="rId77" tooltip="Test for Process Timing (OTG-BUSLOGIC-007)" display="https://www.owasp.org/index.php/Test_for_Process_Timing_%28OTG-BUSLOGIC-007%29"/>
    <hyperlink ref="A103" r:id="rId78" tooltip="Test number of times a function can be used limits (OTG-BUSLOGIC-007)" display="https://www.owasp.org/index.php/Test_number_of_times_a_function_can_be_used_limits_%28OTG-BUSLOGIC-007%29"/>
    <hyperlink ref="A104" r:id="rId79" tooltip="Testing for the Circumvention of Work Flows (OTG-BUSLOGIC-009)" display="https://www.owasp.org/index.php/Testing_for_the_Circumvention_of_Work_Flows_%28OTG-BUSLOGIC-009%29"/>
    <hyperlink ref="A105" r:id="rId80" tooltip="Test defenses against application mis-use (OTG-BUSLOGIC-011)" display="https://www.owasp.org/index.php/Test_defenses_against_application_mis-use_%28OTG-BUSLOGIC-011%29"/>
    <hyperlink ref="A106" r:id="rId81" tooltip="Test Upload of Unexpected File Types (OTG-BUSLOGIC-015)"/>
    <hyperlink ref="A107" r:id="rId82" tooltip="Test Upload of Malicious Files (OTG-BUSLOGIC-016)" display="https://www.owasp.org/index.php/Test_Upload_of_Malicious_Files_%28OTG-BUSLOGIC-016%29"/>
    <hyperlink ref="A111" r:id="rId83" tooltip="Testing for JavaScript Execution" display="https://www.owasp.org/index.php/Testing_for_JavaScript_Execution"/>
    <hyperlink ref="A112" r:id="rId84" tooltip="Testing for HTML Injection" display="https://www.owasp.org/index.php/Testing_for_HTML_Injection"/>
    <hyperlink ref="A113" r:id="rId85" tooltip="Testing for Client Side URL Redirect" display="https://www.owasp.org/index.php/Testing_for_Client_Side_URL_Redirect"/>
    <hyperlink ref="A114" r:id="rId86" tooltip="Testing for CSS Injection" display="https://www.owasp.org/index.php/Testing_for_CSS_Injection"/>
    <hyperlink ref="A115" r:id="rId87" tooltip="Testing for Client Side Resource Manipulation" display="https://www.owasp.org/index.php/Testing_for_Client_Side_Resource_Manipulation"/>
    <hyperlink ref="A116" r:id="rId88" tooltip="Test Cross Origin Resource Sharing (OTG-CLIENT-002)" display="https://www.owasp.org/index.php/Test_Cross_Origin_Resource_Sharing_%28OTG-CLIENT-002%29"/>
    <hyperlink ref="A117" r:id="rId89" tooltip="Testing for Cross site flashing (OWASP-DV-004)" display="https://www.owasp.org/index.php/Testing_for_Cross_site_flashing_%28OWASP-DV-004%29"/>
    <hyperlink ref="A118" r:id="rId90" tooltip="Testing for Clickjacking (OWASP-CS-004)" display="https://www.owasp.org/index.php/Testing_for_Clickjacking_%28OWASP-CS-004%29"/>
    <hyperlink ref="A119" r:id="rId91" tooltip="Testing WebSockets (OTG-CLIENT-005)" display="https://www.owasp.org/index.php/Testing_WebSockets_%28OTG-CLIENT-005%29"/>
    <hyperlink ref="A120" r:id="rId92" tooltip="Test Web Messaging (OTG-CLIENT-006)" display="https://www.owasp.org/index.php/Test_Web_Messaging_%28OTG-CLIENT-006%29"/>
    <hyperlink ref="A121" r:id="rId93" tooltip="Test Local Storage (OTG-CLIENT-007)" display="https://www.owasp.org/index.php/Test_Local_Storage_%28OTG-CLIENT-007%29"/>
    <hyperlink ref="A110" r:id="rId94"/>
    <hyperlink ref="A51" r:id="rId95"/>
    <hyperlink ref="A4" r:id="rId96"/>
    <hyperlink ref="A35" r:id="rId97" tooltip="Testing for Weak lock out mechanism (OWASP-AT-004)" display="Testing for Weak lock out mechanism"/>
    <hyperlink ref="A99" r:id="rId98" tooltip="Test business logic data validation (OTG-BUSLOGIC-001)" display="https://www.owasp.org/index.php/Test_business_logic_data_validation_%28OTG-BUSLOGIC-001%2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6"/>
  <sheetViews>
    <sheetView zoomScale="125" zoomScaleNormal="125" zoomScalePageLayoutView="125" workbookViewId="0"/>
  </sheetViews>
  <sheetFormatPr baseColWidth="10" defaultColWidth="8.625" defaultRowHeight="15" x14ac:dyDescent="0"/>
  <cols>
    <col min="1" max="1" width="72.125" style="23" customWidth="1"/>
    <col min="2" max="2" width="55.5" style="23" bestFit="1" customWidth="1"/>
    <col min="3" max="3" width="31.875" style="23" customWidth="1"/>
    <col min="4" max="4" width="23.125" style="23" customWidth="1"/>
    <col min="5" max="5" width="28.75" style="23" customWidth="1"/>
    <col min="6" max="1025" width="13.375" style="23" customWidth="1"/>
    <col min="1026" max="16384" width="8.625" style="23"/>
  </cols>
  <sheetData>
    <row r="1" spans="1:5">
      <c r="A1" s="21" t="s">
        <v>956</v>
      </c>
      <c r="B1" s="21" t="s">
        <v>37</v>
      </c>
      <c r="C1" s="21" t="s">
        <v>939</v>
      </c>
      <c r="D1" s="21" t="s">
        <v>1000</v>
      </c>
      <c r="E1" s="21" t="s">
        <v>1001</v>
      </c>
    </row>
    <row r="2" spans="1:5">
      <c r="A2" s="2" t="s">
        <v>959</v>
      </c>
      <c r="B2" s="23" t="s">
        <v>935</v>
      </c>
      <c r="C2" s="23" t="s">
        <v>938</v>
      </c>
      <c r="D2" s="11" t="s">
        <v>167</v>
      </c>
      <c r="E2" s="23" t="s">
        <v>125</v>
      </c>
    </row>
    <row r="3" spans="1:5">
      <c r="A3" s="2" t="s">
        <v>957</v>
      </c>
      <c r="B3" s="2" t="s">
        <v>34</v>
      </c>
      <c r="C3" s="2" t="s">
        <v>36</v>
      </c>
      <c r="D3" s="11" t="s">
        <v>750</v>
      </c>
      <c r="E3" s="23" t="s">
        <v>778</v>
      </c>
    </row>
    <row r="4" spans="1:5">
      <c r="A4" s="23" t="s">
        <v>958</v>
      </c>
      <c r="B4" s="2" t="s">
        <v>33</v>
      </c>
      <c r="C4" s="2" t="s">
        <v>940</v>
      </c>
      <c r="D4" s="23" t="s">
        <v>751</v>
      </c>
      <c r="E4" s="23" t="s">
        <v>779</v>
      </c>
    </row>
    <row r="5" spans="1:5">
      <c r="A5" s="2" t="s">
        <v>1505</v>
      </c>
      <c r="B5" s="23" t="s">
        <v>174</v>
      </c>
      <c r="C5" s="23" t="s">
        <v>941</v>
      </c>
      <c r="D5" s="11" t="s">
        <v>752</v>
      </c>
      <c r="E5" s="23" t="s">
        <v>780</v>
      </c>
    </row>
    <row r="6" spans="1:5">
      <c r="A6" s="2" t="s">
        <v>1506</v>
      </c>
      <c r="B6" s="2" t="s">
        <v>40</v>
      </c>
      <c r="C6" s="23" t="s">
        <v>942</v>
      </c>
      <c r="D6" s="11" t="s">
        <v>753</v>
      </c>
      <c r="E6" s="23" t="s">
        <v>781</v>
      </c>
    </row>
    <row r="7" spans="1:5">
      <c r="A7" s="23" t="s">
        <v>1507</v>
      </c>
      <c r="B7" s="2" t="s">
        <v>42</v>
      </c>
      <c r="C7" s="2" t="s">
        <v>943</v>
      </c>
      <c r="D7" s="11" t="s">
        <v>124</v>
      </c>
      <c r="E7" s="23" t="s">
        <v>782</v>
      </c>
    </row>
    <row r="8" spans="1:5">
      <c r="B8" s="2" t="s">
        <v>44</v>
      </c>
      <c r="C8" s="2" t="s">
        <v>944</v>
      </c>
      <c r="D8" s="11" t="s">
        <v>754</v>
      </c>
      <c r="E8" s="23" t="s">
        <v>783</v>
      </c>
    </row>
    <row r="9" spans="1:5">
      <c r="A9" s="21" t="s">
        <v>1508</v>
      </c>
      <c r="B9" s="2" t="s">
        <v>45</v>
      </c>
      <c r="C9" s="2" t="s">
        <v>945</v>
      </c>
      <c r="D9" s="11" t="s">
        <v>755</v>
      </c>
      <c r="E9" s="23" t="s">
        <v>784</v>
      </c>
    </row>
    <row r="10" spans="1:5">
      <c r="A10" s="2" t="s">
        <v>955</v>
      </c>
      <c r="B10" s="2" t="s">
        <v>1310</v>
      </c>
      <c r="C10" s="2" t="s">
        <v>946</v>
      </c>
      <c r="D10" s="11" t="s">
        <v>756</v>
      </c>
      <c r="E10" s="23" t="s">
        <v>785</v>
      </c>
    </row>
    <row r="11" spans="1:5">
      <c r="A11" s="2" t="s">
        <v>953</v>
      </c>
      <c r="B11" s="2" t="s">
        <v>946</v>
      </c>
      <c r="C11" s="2" t="s">
        <v>947</v>
      </c>
      <c r="D11" s="11" t="s">
        <v>757</v>
      </c>
      <c r="E11" s="23" t="s">
        <v>786</v>
      </c>
    </row>
    <row r="12" spans="1:5" s="25" customFormat="1">
      <c r="A12" s="2" t="s">
        <v>954</v>
      </c>
      <c r="B12" s="2" t="s">
        <v>1541</v>
      </c>
      <c r="C12" s="2" t="s">
        <v>999</v>
      </c>
      <c r="D12" s="11" t="s">
        <v>758</v>
      </c>
      <c r="E12" s="23" t="s">
        <v>787</v>
      </c>
    </row>
    <row r="13" spans="1:5">
      <c r="B13" s="8" t="s">
        <v>936</v>
      </c>
      <c r="C13" s="8" t="s">
        <v>173</v>
      </c>
      <c r="D13" s="11" t="s">
        <v>759</v>
      </c>
      <c r="E13" s="23" t="s">
        <v>788</v>
      </c>
    </row>
    <row r="14" spans="1:5">
      <c r="A14" s="21" t="s">
        <v>65</v>
      </c>
      <c r="B14" s="8" t="s">
        <v>937</v>
      </c>
      <c r="C14" s="8" t="s">
        <v>168</v>
      </c>
      <c r="D14" s="11" t="s">
        <v>760</v>
      </c>
      <c r="E14" s="23" t="s">
        <v>789</v>
      </c>
    </row>
    <row r="15" spans="1:5">
      <c r="A15" s="2" t="s">
        <v>971</v>
      </c>
      <c r="B15" s="2" t="s">
        <v>46</v>
      </c>
      <c r="C15" s="2" t="s">
        <v>948</v>
      </c>
      <c r="D15" s="11" t="s">
        <v>761</v>
      </c>
      <c r="E15" s="23" t="s">
        <v>123</v>
      </c>
    </row>
    <row r="16" spans="1:5">
      <c r="A16" s="2" t="s">
        <v>972</v>
      </c>
      <c r="B16" s="8" t="s">
        <v>48</v>
      </c>
      <c r="C16" s="8" t="s">
        <v>58</v>
      </c>
      <c r="D16" s="11" t="s">
        <v>762</v>
      </c>
      <c r="E16" s="23" t="s">
        <v>790</v>
      </c>
    </row>
    <row r="17" spans="1:4">
      <c r="A17" s="23" t="s">
        <v>973</v>
      </c>
      <c r="B17" s="2" t="s">
        <v>49</v>
      </c>
      <c r="C17" s="2" t="s">
        <v>949</v>
      </c>
      <c r="D17" s="11" t="s">
        <v>126</v>
      </c>
    </row>
    <row r="18" spans="1:4">
      <c r="A18" s="2" t="s">
        <v>1509</v>
      </c>
      <c r="B18" s="78" t="s">
        <v>1532</v>
      </c>
      <c r="C18" s="2"/>
      <c r="D18" s="11" t="s">
        <v>763</v>
      </c>
    </row>
    <row r="19" spans="1:4">
      <c r="A19" s="2" t="s">
        <v>1510</v>
      </c>
      <c r="B19" s="2" t="s">
        <v>50</v>
      </c>
      <c r="C19" s="2"/>
      <c r="D19" s="11" t="s">
        <v>764</v>
      </c>
    </row>
    <row r="20" spans="1:4">
      <c r="A20" s="23" t="s">
        <v>1507</v>
      </c>
      <c r="B20" s="2" t="s">
        <v>51</v>
      </c>
      <c r="C20" s="2"/>
      <c r="D20" s="11" t="s">
        <v>765</v>
      </c>
    </row>
    <row r="21" spans="1:4">
      <c r="A21" s="23" t="s">
        <v>1511</v>
      </c>
      <c r="B21" s="2" t="s">
        <v>52</v>
      </c>
      <c r="C21" s="2"/>
      <c r="D21" s="11" t="s">
        <v>766</v>
      </c>
    </row>
    <row r="22" spans="1:4">
      <c r="A22" s="2" t="s">
        <v>974</v>
      </c>
      <c r="B22" s="2" t="s">
        <v>54</v>
      </c>
      <c r="C22" s="2"/>
      <c r="D22" s="11" t="s">
        <v>767</v>
      </c>
    </row>
    <row r="23" spans="1:4">
      <c r="A23" s="2" t="s">
        <v>67</v>
      </c>
      <c r="B23" s="2" t="s">
        <v>55</v>
      </c>
      <c r="C23" s="2"/>
      <c r="D23" s="11" t="s">
        <v>768</v>
      </c>
    </row>
    <row r="24" spans="1:4">
      <c r="A24" s="23" t="s">
        <v>1513</v>
      </c>
      <c r="B24" s="2" t="s">
        <v>56</v>
      </c>
      <c r="C24" s="2"/>
      <c r="D24" s="11" t="s">
        <v>769</v>
      </c>
    </row>
    <row r="25" spans="1:4">
      <c r="A25" s="23" t="s">
        <v>1512</v>
      </c>
      <c r="B25" s="2" t="s">
        <v>57</v>
      </c>
      <c r="C25" s="2"/>
      <c r="D25" s="11" t="s">
        <v>770</v>
      </c>
    </row>
    <row r="26" spans="1:4">
      <c r="A26" s="23" t="s">
        <v>1514</v>
      </c>
      <c r="B26" s="2" t="s">
        <v>80</v>
      </c>
      <c r="C26" s="2"/>
      <c r="D26" s="11" t="s">
        <v>771</v>
      </c>
    </row>
    <row r="27" spans="1:4">
      <c r="B27" s="2" t="s">
        <v>59</v>
      </c>
      <c r="C27" s="2"/>
      <c r="D27" s="11" t="s">
        <v>772</v>
      </c>
    </row>
    <row r="28" spans="1:4">
      <c r="A28" s="21" t="s">
        <v>68</v>
      </c>
      <c r="B28" s="2" t="s">
        <v>1401</v>
      </c>
      <c r="C28" s="9"/>
      <c r="D28" s="11" t="s">
        <v>58</v>
      </c>
    </row>
    <row r="29" spans="1:4">
      <c r="A29" s="2" t="s">
        <v>69</v>
      </c>
      <c r="B29" s="9" t="s">
        <v>60</v>
      </c>
      <c r="C29" s="9"/>
      <c r="D29" s="23" t="s">
        <v>773</v>
      </c>
    </row>
    <row r="30" spans="1:4">
      <c r="A30" s="2" t="s">
        <v>975</v>
      </c>
      <c r="B30" s="9" t="s">
        <v>62</v>
      </c>
      <c r="C30" s="2"/>
      <c r="D30" s="23" t="s">
        <v>774</v>
      </c>
    </row>
    <row r="31" spans="1:4">
      <c r="A31" s="2" t="s">
        <v>1515</v>
      </c>
      <c r="B31" s="2" t="s">
        <v>63</v>
      </c>
      <c r="C31" s="2"/>
      <c r="D31" s="23" t="s">
        <v>775</v>
      </c>
    </row>
    <row r="32" spans="1:4">
      <c r="A32" s="2" t="s">
        <v>1516</v>
      </c>
      <c r="B32" s="2" t="s">
        <v>929</v>
      </c>
      <c r="C32" s="2"/>
      <c r="D32" s="23" t="s">
        <v>172</v>
      </c>
    </row>
    <row r="33" spans="1:4">
      <c r="A33" s="23" t="s">
        <v>1517</v>
      </c>
      <c r="B33" s="2" t="s">
        <v>32</v>
      </c>
      <c r="C33" s="2"/>
      <c r="D33" s="23" t="s">
        <v>776</v>
      </c>
    </row>
    <row r="34" spans="1:4">
      <c r="B34" s="2" t="s">
        <v>64</v>
      </c>
      <c r="C34" s="2"/>
      <c r="D34" s="23" t="s">
        <v>290</v>
      </c>
    </row>
    <row r="35" spans="1:4">
      <c r="A35" s="21" t="s">
        <v>66</v>
      </c>
      <c r="B35" s="2" t="s">
        <v>31</v>
      </c>
      <c r="C35" s="2"/>
      <c r="D35" s="23" t="s">
        <v>777</v>
      </c>
    </row>
    <row r="36" spans="1:4">
      <c r="A36" s="2" t="s">
        <v>1518</v>
      </c>
      <c r="C36" s="2"/>
    </row>
    <row r="37" spans="1:4">
      <c r="A37" s="2" t="s">
        <v>71</v>
      </c>
      <c r="B37" s="21" t="s">
        <v>66</v>
      </c>
      <c r="C37" s="2"/>
    </row>
    <row r="38" spans="1:4">
      <c r="B38" s="10" t="s">
        <v>1308</v>
      </c>
      <c r="C38" s="2"/>
    </row>
    <row r="39" spans="1:4">
      <c r="A39" s="21" t="s">
        <v>72</v>
      </c>
      <c r="B39" s="68" t="s">
        <v>1309</v>
      </c>
      <c r="C39" s="2"/>
    </row>
    <row r="40" spans="1:4">
      <c r="A40" s="2" t="s">
        <v>73</v>
      </c>
      <c r="B40" s="10" t="s">
        <v>1542</v>
      </c>
      <c r="C40" s="2"/>
    </row>
    <row r="41" spans="1:4">
      <c r="A41" s="8" t="s">
        <v>74</v>
      </c>
      <c r="B41" s="10" t="s">
        <v>1542</v>
      </c>
      <c r="C41" s="2"/>
    </row>
    <row r="42" spans="1:4">
      <c r="A42" s="2" t="s">
        <v>61</v>
      </c>
      <c r="B42" s="10" t="s">
        <v>70</v>
      </c>
      <c r="C42" s="2"/>
    </row>
    <row r="43" spans="1:4">
      <c r="A43" s="2" t="s">
        <v>978</v>
      </c>
      <c r="C43" s="2"/>
    </row>
    <row r="44" spans="1:4">
      <c r="A44" s="2" t="s">
        <v>977</v>
      </c>
      <c r="C44" s="2"/>
    </row>
    <row r="45" spans="1:4">
      <c r="A45" s="2" t="s">
        <v>75</v>
      </c>
      <c r="C45" s="2"/>
    </row>
    <row r="46" spans="1:4">
      <c r="A46" s="2" t="s">
        <v>76</v>
      </c>
      <c r="C46" s="2"/>
    </row>
    <row r="48" spans="1:4">
      <c r="A48" s="21" t="s">
        <v>976</v>
      </c>
    </row>
    <row r="49" spans="1:2">
      <c r="A49" s="21" t="s">
        <v>970</v>
      </c>
      <c r="B49" s="21" t="s">
        <v>969</v>
      </c>
    </row>
    <row r="50" spans="1:2">
      <c r="A50" s="23" t="s">
        <v>845</v>
      </c>
      <c r="B50" s="2" t="s">
        <v>43</v>
      </c>
    </row>
    <row r="51" spans="1:2">
      <c r="A51" s="31" t="s">
        <v>1311</v>
      </c>
      <c r="B51" s="2" t="s">
        <v>38</v>
      </c>
    </row>
    <row r="52" spans="1:2">
      <c r="A52" s="20" t="s">
        <v>1276</v>
      </c>
      <c r="B52" s="2" t="s">
        <v>39</v>
      </c>
    </row>
    <row r="53" spans="1:2">
      <c r="A53" s="23" t="s">
        <v>848</v>
      </c>
      <c r="B53" s="2" t="s">
        <v>41</v>
      </c>
    </row>
    <row r="54" spans="1:2">
      <c r="A54" s="23" t="s">
        <v>849</v>
      </c>
      <c r="B54" s="2"/>
    </row>
    <row r="55" spans="1:2">
      <c r="A55" s="60" t="s">
        <v>1017</v>
      </c>
      <c r="B55" s="21" t="s">
        <v>968</v>
      </c>
    </row>
    <row r="56" spans="1:2">
      <c r="A56" s="19" t="s">
        <v>1312</v>
      </c>
      <c r="B56" s="8" t="s">
        <v>47</v>
      </c>
    </row>
    <row r="57" spans="1:2">
      <c r="A57" s="25" t="s">
        <v>988</v>
      </c>
      <c r="B57" s="2" t="s">
        <v>818</v>
      </c>
    </row>
    <row r="58" spans="1:2">
      <c r="A58" s="60" t="s">
        <v>1019</v>
      </c>
      <c r="B58" s="2" t="s">
        <v>819</v>
      </c>
    </row>
    <row r="59" spans="1:2">
      <c r="A59" s="60" t="s">
        <v>1020</v>
      </c>
      <c r="B59" s="2" t="s">
        <v>53</v>
      </c>
    </row>
    <row r="60" spans="1:2">
      <c r="A60" s="60" t="s">
        <v>1021</v>
      </c>
      <c r="B60" s="2" t="s">
        <v>820</v>
      </c>
    </row>
    <row r="61" spans="1:2">
      <c r="A61" s="60" t="s">
        <v>1022</v>
      </c>
    </row>
    <row r="62" spans="1:2">
      <c r="A62" s="30" t="s">
        <v>850</v>
      </c>
      <c r="B62" s="21" t="s">
        <v>967</v>
      </c>
    </row>
    <row r="63" spans="1:2">
      <c r="A63" s="19" t="s">
        <v>1313</v>
      </c>
      <c r="B63" s="2" t="s">
        <v>960</v>
      </c>
    </row>
    <row r="64" spans="1:2">
      <c r="A64" s="20" t="s">
        <v>1277</v>
      </c>
      <c r="B64" s="2" t="s">
        <v>961</v>
      </c>
    </row>
    <row r="65" spans="1:2">
      <c r="A65" s="25" t="s">
        <v>852</v>
      </c>
      <c r="B65" s="23" t="s">
        <v>986</v>
      </c>
    </row>
    <row r="66" spans="1:2">
      <c r="A66" s="60" t="s">
        <v>1025</v>
      </c>
    </row>
    <row r="67" spans="1:2">
      <c r="A67" s="60" t="s">
        <v>1259</v>
      </c>
    </row>
    <row r="68" spans="1:2">
      <c r="A68" s="30" t="s">
        <v>853</v>
      </c>
    </row>
    <row r="69" spans="1:2">
      <c r="A69" s="31" t="s">
        <v>1193</v>
      </c>
    </row>
    <row r="70" spans="1:2">
      <c r="A70" s="60" t="s">
        <v>1026</v>
      </c>
    </row>
    <row r="71" spans="1:2">
      <c r="A71" s="25" t="s">
        <v>855</v>
      </c>
    </row>
    <row r="72" spans="1:2">
      <c r="A72" s="60" t="s">
        <v>1029</v>
      </c>
    </row>
    <row r="73" spans="1:2">
      <c r="A73" s="30" t="s">
        <v>857</v>
      </c>
    </row>
    <row r="74" spans="1:2">
      <c r="A74" s="31" t="s">
        <v>1194</v>
      </c>
    </row>
    <row r="75" spans="1:2">
      <c r="A75" s="31" t="s">
        <v>1314</v>
      </c>
    </row>
    <row r="76" spans="1:2">
      <c r="A76" s="25" t="s">
        <v>858</v>
      </c>
    </row>
    <row r="77" spans="1:2">
      <c r="A77" s="25" t="s">
        <v>962</v>
      </c>
    </row>
    <row r="78" spans="1:2">
      <c r="A78" s="60" t="s">
        <v>1034</v>
      </c>
    </row>
    <row r="79" spans="1:2">
      <c r="A79" s="19" t="s">
        <v>1450</v>
      </c>
    </row>
    <row r="80" spans="1:2">
      <c r="A80" s="25" t="s">
        <v>859</v>
      </c>
    </row>
    <row r="81" spans="1:2">
      <c r="A81" s="20" t="s">
        <v>1219</v>
      </c>
    </row>
    <row r="82" spans="1:2">
      <c r="A82" s="31" t="s">
        <v>1198</v>
      </c>
    </row>
    <row r="83" spans="1:2">
      <c r="A83" s="25" t="s">
        <v>860</v>
      </c>
    </row>
    <row r="84" spans="1:2">
      <c r="A84" s="25" t="s">
        <v>861</v>
      </c>
    </row>
    <row r="85" spans="1:2">
      <c r="A85" s="31" t="s">
        <v>1315</v>
      </c>
    </row>
    <row r="86" spans="1:2">
      <c r="A86" s="19" t="s">
        <v>1451</v>
      </c>
    </row>
    <row r="87" spans="1:2">
      <c r="A87" s="31" t="s">
        <v>1200</v>
      </c>
    </row>
    <row r="88" spans="1:2">
      <c r="A88" s="31" t="s">
        <v>1316</v>
      </c>
    </row>
    <row r="89" spans="1:2">
      <c r="A89" s="19" t="s">
        <v>1492</v>
      </c>
    </row>
    <row r="90" spans="1:2">
      <c r="A90" s="31" t="s">
        <v>1201</v>
      </c>
    </row>
    <row r="91" spans="1:2">
      <c r="A91" s="20" t="s">
        <v>1272</v>
      </c>
    </row>
    <row r="92" spans="1:2">
      <c r="A92" s="25" t="s">
        <v>863</v>
      </c>
    </row>
    <row r="93" spans="1:2">
      <c r="A93" s="19" t="s">
        <v>1494</v>
      </c>
      <c r="B93" s="19"/>
    </row>
    <row r="94" spans="1:2">
      <c r="A94" s="23" t="s">
        <v>864</v>
      </c>
    </row>
    <row r="95" spans="1:2">
      <c r="A95" s="23" t="s">
        <v>865</v>
      </c>
    </row>
    <row r="96" spans="1:2">
      <c r="A96" s="20" t="s">
        <v>1224</v>
      </c>
    </row>
    <row r="97" spans="1:1">
      <c r="A97" s="20" t="s">
        <v>1283</v>
      </c>
    </row>
    <row r="98" spans="1:1">
      <c r="A98" s="31" t="s">
        <v>1317</v>
      </c>
    </row>
    <row r="99" spans="1:1">
      <c r="A99" s="23" t="s">
        <v>923</v>
      </c>
    </row>
    <row r="100" spans="1:1">
      <c r="A100" s="31" t="s">
        <v>1318</v>
      </c>
    </row>
    <row r="101" spans="1:1">
      <c r="A101" s="31" t="s">
        <v>1319</v>
      </c>
    </row>
    <row r="102" spans="1:1">
      <c r="A102" s="31" t="s">
        <v>1320</v>
      </c>
    </row>
    <row r="103" spans="1:1">
      <c r="A103" s="31" t="s">
        <v>1321</v>
      </c>
    </row>
    <row r="104" spans="1:1">
      <c r="A104" s="19" t="s">
        <v>1469</v>
      </c>
    </row>
    <row r="105" spans="1:1">
      <c r="A105" s="19" t="s">
        <v>1470</v>
      </c>
    </row>
    <row r="106" spans="1:1">
      <c r="A106" s="31" t="s">
        <v>1322</v>
      </c>
    </row>
    <row r="107" spans="1:1">
      <c r="A107" s="31" t="s">
        <v>1323</v>
      </c>
    </row>
    <row r="108" spans="1:1">
      <c r="A108" s="31" t="s">
        <v>1324</v>
      </c>
    </row>
    <row r="109" spans="1:1">
      <c r="A109" s="23" t="s">
        <v>867</v>
      </c>
    </row>
    <row r="110" spans="1:1">
      <c r="A110" s="31" t="s">
        <v>1325</v>
      </c>
    </row>
    <row r="111" spans="1:1">
      <c r="A111" s="31" t="s">
        <v>1326</v>
      </c>
    </row>
    <row r="112" spans="1:1">
      <c r="A112" s="31" t="s">
        <v>1327</v>
      </c>
    </row>
    <row r="113" spans="1:1">
      <c r="A113" s="31" t="s">
        <v>1328</v>
      </c>
    </row>
    <row r="114" spans="1:1">
      <c r="A114" s="31" t="s">
        <v>1329</v>
      </c>
    </row>
    <row r="115" spans="1:1">
      <c r="A115" s="31" t="s">
        <v>1330</v>
      </c>
    </row>
    <row r="116" spans="1:1">
      <c r="A116" s="31" t="s">
        <v>1331</v>
      </c>
    </row>
    <row r="117" spans="1:1">
      <c r="A117" s="31" t="s">
        <v>1332</v>
      </c>
    </row>
    <row r="118" spans="1:1">
      <c r="A118" s="31" t="s">
        <v>1333</v>
      </c>
    </row>
    <row r="119" spans="1:1">
      <c r="A119" s="31" t="s">
        <v>1334</v>
      </c>
    </row>
    <row r="120" spans="1:1">
      <c r="A120" s="31" t="s">
        <v>1335</v>
      </c>
    </row>
    <row r="121" spans="1:1">
      <c r="A121" s="31" t="s">
        <v>1336</v>
      </c>
    </row>
    <row r="122" spans="1:1">
      <c r="A122" s="31" t="s">
        <v>1337</v>
      </c>
    </row>
    <row r="123" spans="1:1">
      <c r="A123" s="31" t="s">
        <v>1338</v>
      </c>
    </row>
    <row r="124" spans="1:1">
      <c r="A124" s="31" t="s">
        <v>1339</v>
      </c>
    </row>
    <row r="125" spans="1:1">
      <c r="A125" s="31" t="s">
        <v>1340</v>
      </c>
    </row>
    <row r="126" spans="1:1">
      <c r="A126" s="31" t="s">
        <v>1341</v>
      </c>
    </row>
    <row r="127" spans="1:1">
      <c r="A127" s="31" t="s">
        <v>1342</v>
      </c>
    </row>
    <row r="128" spans="1:1">
      <c r="A128" s="19" t="s">
        <v>1475</v>
      </c>
    </row>
    <row r="129" spans="1:1">
      <c r="A129" s="23" t="s">
        <v>869</v>
      </c>
    </row>
    <row r="130" spans="1:1">
      <c r="A130" s="19" t="s">
        <v>1343</v>
      </c>
    </row>
    <row r="131" spans="1:1">
      <c r="A131" s="19" t="s">
        <v>1344</v>
      </c>
    </row>
    <row r="132" spans="1:1">
      <c r="A132" s="23" t="s">
        <v>870</v>
      </c>
    </row>
    <row r="133" spans="1:1">
      <c r="A133" s="23" t="s">
        <v>871</v>
      </c>
    </row>
    <row r="134" spans="1:1">
      <c r="A134" s="19" t="s">
        <v>1345</v>
      </c>
    </row>
    <row r="135" spans="1:1">
      <c r="A135" s="23" t="s">
        <v>872</v>
      </c>
    </row>
    <row r="136" spans="1:1">
      <c r="A136" s="19" t="s">
        <v>1487</v>
      </c>
    </row>
    <row r="137" spans="1:1">
      <c r="A137" s="23" t="s">
        <v>873</v>
      </c>
    </row>
    <row r="138" spans="1:1">
      <c r="A138" s="31" t="s">
        <v>1346</v>
      </c>
    </row>
    <row r="139" spans="1:1">
      <c r="A139" s="19" t="s">
        <v>1502</v>
      </c>
    </row>
    <row r="140" spans="1:1">
      <c r="A140" s="31" t="s">
        <v>1347</v>
      </c>
    </row>
    <row r="141" spans="1:1">
      <c r="A141" s="19" t="s">
        <v>1491</v>
      </c>
    </row>
    <row r="142" spans="1:1">
      <c r="A142" s="31" t="s">
        <v>1348</v>
      </c>
    </row>
    <row r="143" spans="1:1">
      <c r="A143" s="23" t="s">
        <v>874</v>
      </c>
    </row>
    <row r="144" spans="1:1">
      <c r="A144" s="23" t="s">
        <v>875</v>
      </c>
    </row>
    <row r="145" spans="1:1">
      <c r="A145" s="25" t="s">
        <v>1167</v>
      </c>
    </row>
    <row r="146" spans="1:1">
      <c r="A146" s="25" t="s">
        <v>876</v>
      </c>
    </row>
    <row r="147" spans="1:1">
      <c r="A147" s="30" t="s">
        <v>877</v>
      </c>
    </row>
    <row r="148" spans="1:1">
      <c r="A148" s="25" t="s">
        <v>878</v>
      </c>
    </row>
    <row r="149" spans="1:1">
      <c r="A149" s="25" t="s">
        <v>927</v>
      </c>
    </row>
    <row r="150" spans="1:1">
      <c r="A150" s="60" t="s">
        <v>1288</v>
      </c>
    </row>
    <row r="151" spans="1:1">
      <c r="A151" s="60" t="s">
        <v>1296</v>
      </c>
    </row>
    <row r="152" spans="1:1">
      <c r="A152" s="60" t="s">
        <v>1144</v>
      </c>
    </row>
    <row r="153" spans="1:1">
      <c r="A153" s="60" t="s">
        <v>1145</v>
      </c>
    </row>
    <row r="154" spans="1:1">
      <c r="A154" s="19" t="s">
        <v>1349</v>
      </c>
    </row>
    <row r="155" spans="1:1">
      <c r="A155" s="25" t="s">
        <v>882</v>
      </c>
    </row>
    <row r="156" spans="1:1">
      <c r="A156" s="25" t="s">
        <v>885</v>
      </c>
    </row>
    <row r="157" spans="1:1">
      <c r="A157" s="60" t="s">
        <v>1057</v>
      </c>
    </row>
    <row r="158" spans="1:1">
      <c r="A158" s="19" t="s">
        <v>1477</v>
      </c>
    </row>
    <row r="159" spans="1:1">
      <c r="A159" s="31" t="s">
        <v>1350</v>
      </c>
    </row>
    <row r="160" spans="1:1">
      <c r="A160" s="60" t="s">
        <v>1428</v>
      </c>
    </row>
    <row r="161" spans="1:1">
      <c r="A161" s="25" t="s">
        <v>963</v>
      </c>
    </row>
    <row r="162" spans="1:1">
      <c r="A162" s="25" t="s">
        <v>888</v>
      </c>
    </row>
    <row r="163" spans="1:1">
      <c r="A163" s="23" t="s">
        <v>1254</v>
      </c>
    </row>
    <row r="164" spans="1:1">
      <c r="A164" s="60" t="s">
        <v>1135</v>
      </c>
    </row>
    <row r="165" spans="1:1">
      <c r="A165" s="25" t="s">
        <v>964</v>
      </c>
    </row>
    <row r="166" spans="1:1">
      <c r="A166" s="20" t="s">
        <v>1265</v>
      </c>
    </row>
    <row r="167" spans="1:1">
      <c r="A167" s="31" t="s">
        <v>1351</v>
      </c>
    </row>
    <row r="168" spans="1:1">
      <c r="A168" s="31" t="s">
        <v>1352</v>
      </c>
    </row>
    <row r="169" spans="1:1">
      <c r="A169" s="19" t="s">
        <v>1496</v>
      </c>
    </row>
    <row r="170" spans="1:1">
      <c r="A170" s="60" t="s">
        <v>1059</v>
      </c>
    </row>
    <row r="171" spans="1:1">
      <c r="A171" s="25" t="s">
        <v>889</v>
      </c>
    </row>
    <row r="172" spans="1:1">
      <c r="A172" s="25" t="s">
        <v>890</v>
      </c>
    </row>
    <row r="173" spans="1:1">
      <c r="A173" s="25" t="s">
        <v>891</v>
      </c>
    </row>
    <row r="174" spans="1:1">
      <c r="A174" s="60" t="s">
        <v>1060</v>
      </c>
    </row>
    <row r="175" spans="1:1">
      <c r="A175" s="60" t="s">
        <v>1061</v>
      </c>
    </row>
    <row r="176" spans="1:1">
      <c r="A176" s="20" t="s">
        <v>1266</v>
      </c>
    </row>
    <row r="177" spans="1:1">
      <c r="A177" s="25" t="s">
        <v>892</v>
      </c>
    </row>
    <row r="178" spans="1:1">
      <c r="A178" s="60" t="s">
        <v>1279</v>
      </c>
    </row>
    <row r="179" spans="1:1">
      <c r="A179" s="31" t="s">
        <v>1353</v>
      </c>
    </row>
    <row r="180" spans="1:1">
      <c r="A180" s="60" t="s">
        <v>1066</v>
      </c>
    </row>
    <row r="181" spans="1:1">
      <c r="A181" s="25" t="s">
        <v>897</v>
      </c>
    </row>
    <row r="182" spans="1:1">
      <c r="A182" s="23" t="s">
        <v>1255</v>
      </c>
    </row>
    <row r="183" spans="1:1">
      <c r="A183" s="25" t="s">
        <v>898</v>
      </c>
    </row>
    <row r="184" spans="1:1">
      <c r="A184" s="25" t="s">
        <v>899</v>
      </c>
    </row>
    <row r="185" spans="1:1">
      <c r="A185" s="25" t="s">
        <v>900</v>
      </c>
    </row>
    <row r="186" spans="1:1">
      <c r="A186" s="25" t="s">
        <v>901</v>
      </c>
    </row>
    <row r="187" spans="1:1">
      <c r="A187" s="25" t="s">
        <v>904</v>
      </c>
    </row>
    <row r="188" spans="1:1">
      <c r="A188" s="25" t="s">
        <v>905</v>
      </c>
    </row>
    <row r="189" spans="1:1">
      <c r="A189" s="25" t="s">
        <v>906</v>
      </c>
    </row>
    <row r="190" spans="1:1">
      <c r="A190" s="25" t="s">
        <v>907</v>
      </c>
    </row>
    <row r="191" spans="1:1">
      <c r="A191" s="25" t="s">
        <v>908</v>
      </c>
    </row>
    <row r="192" spans="1:1">
      <c r="A192" s="20" t="s">
        <v>1274</v>
      </c>
    </row>
    <row r="193" spans="1:2">
      <c r="A193" s="25" t="s">
        <v>910</v>
      </c>
    </row>
    <row r="194" spans="1:2">
      <c r="A194" s="19" t="s">
        <v>1461</v>
      </c>
    </row>
    <row r="195" spans="1:2">
      <c r="A195" s="30" t="s">
        <v>912</v>
      </c>
    </row>
    <row r="196" spans="1:2">
      <c r="A196" s="25" t="s">
        <v>914</v>
      </c>
    </row>
    <row r="197" spans="1:2">
      <c r="A197" s="19" t="s">
        <v>1354</v>
      </c>
    </row>
    <row r="198" spans="1:2">
      <c r="A198" s="30" t="s">
        <v>916</v>
      </c>
    </row>
    <row r="199" spans="1:2">
      <c r="A199" s="25" t="s">
        <v>917</v>
      </c>
    </row>
    <row r="200" spans="1:2">
      <c r="A200" s="60" t="s">
        <v>1076</v>
      </c>
      <c r="B200" s="60"/>
    </row>
    <row r="201" spans="1:2">
      <c r="A201" s="25" t="s">
        <v>965</v>
      </c>
      <c r="B201" s="60"/>
    </row>
    <row r="202" spans="1:2">
      <c r="A202" s="30" t="s">
        <v>979</v>
      </c>
      <c r="B202" s="60"/>
    </row>
    <row r="203" spans="1:2">
      <c r="A203" s="60" t="s">
        <v>1114</v>
      </c>
      <c r="B203" s="60"/>
    </row>
    <row r="204" spans="1:2">
      <c r="A204" s="60" t="s">
        <v>1077</v>
      </c>
      <c r="B204" s="60"/>
    </row>
    <row r="205" spans="1:2">
      <c r="A205" s="25" t="s">
        <v>966</v>
      </c>
    </row>
    <row r="206" spans="1:2">
      <c r="A206" s="60" t="s">
        <v>1078</v>
      </c>
      <c r="B206" s="31"/>
    </row>
    <row r="207" spans="1:2">
      <c r="A207" s="60" t="s">
        <v>1115</v>
      </c>
      <c r="B207" s="60"/>
    </row>
    <row r="208" spans="1:2">
      <c r="A208" s="60" t="s">
        <v>1116</v>
      </c>
      <c r="B208" s="60"/>
    </row>
    <row r="209" spans="1:2">
      <c r="A209" s="60" t="s">
        <v>1079</v>
      </c>
      <c r="B209" s="31"/>
    </row>
    <row r="210" spans="1:2">
      <c r="A210" s="19" t="s">
        <v>1355</v>
      </c>
      <c r="B210" s="31"/>
    </row>
    <row r="211" spans="1:2">
      <c r="A211" s="60" t="s">
        <v>1204</v>
      </c>
      <c r="B211" s="60"/>
    </row>
    <row r="212" spans="1:2">
      <c r="A212" s="60" t="s">
        <v>1205</v>
      </c>
      <c r="B212" s="31"/>
    </row>
    <row r="213" spans="1:2">
      <c r="A213" s="25" t="s">
        <v>919</v>
      </c>
    </row>
    <row r="214" spans="1:2">
      <c r="A214" s="60" t="s">
        <v>1082</v>
      </c>
      <c r="B214" s="31"/>
    </row>
    <row r="215" spans="1:2">
      <c r="A215" s="19" t="s">
        <v>1356</v>
      </c>
      <c r="B215" s="31"/>
    </row>
    <row r="216" spans="1:2">
      <c r="A216" s="19" t="s">
        <v>1357</v>
      </c>
      <c r="B216" s="31"/>
    </row>
    <row r="217" spans="1:2">
      <c r="A217" s="31" t="s">
        <v>1358</v>
      </c>
      <c r="B217" s="31"/>
    </row>
    <row r="218" spans="1:2">
      <c r="A218" s="19" t="s">
        <v>1476</v>
      </c>
      <c r="B218" s="31"/>
    </row>
    <row r="219" spans="1:2">
      <c r="A219" s="19" t="s">
        <v>1359</v>
      </c>
    </row>
    <row r="220" spans="1:2">
      <c r="A220" s="23" t="s">
        <v>920</v>
      </c>
    </row>
    <row r="221" spans="1:2">
      <c r="A221" s="31" t="s">
        <v>1360</v>
      </c>
    </row>
    <row r="222" spans="1:2">
      <c r="A222" s="19" t="s">
        <v>1482</v>
      </c>
      <c r="B222" s="19"/>
    </row>
    <row r="223" spans="1:2">
      <c r="A223" s="19" t="s">
        <v>1480</v>
      </c>
      <c r="B223" s="19"/>
    </row>
    <row r="224" spans="1:2">
      <c r="A224" s="19" t="s">
        <v>1481</v>
      </c>
      <c r="B224" s="19"/>
    </row>
    <row r="225" spans="1:2">
      <c r="A225" s="69" t="s">
        <v>1361</v>
      </c>
    </row>
    <row r="226" spans="1:2">
      <c r="A226" s="31" t="s">
        <v>1362</v>
      </c>
    </row>
    <row r="227" spans="1:2">
      <c r="A227" s="67" t="s">
        <v>1295</v>
      </c>
      <c r="B227" s="25"/>
    </row>
    <row r="229" spans="1:2">
      <c r="A229" s="21" t="s">
        <v>976</v>
      </c>
      <c r="B229" s="60"/>
    </row>
    <row r="230" spans="1:2">
      <c r="A230" s="21" t="s">
        <v>980</v>
      </c>
      <c r="B230" s="60"/>
    </row>
    <row r="231" spans="1:2">
      <c r="A231" s="25" t="s">
        <v>994</v>
      </c>
      <c r="B231" s="60"/>
    </row>
    <row r="232" spans="1:2">
      <c r="A232" s="23" t="s">
        <v>982</v>
      </c>
      <c r="B232" s="60"/>
    </row>
    <row r="233" spans="1:2">
      <c r="A233" s="22" t="s">
        <v>846</v>
      </c>
      <c r="B233" s="60"/>
    </row>
    <row r="234" spans="1:2">
      <c r="A234" s="25" t="s">
        <v>1404</v>
      </c>
      <c r="B234" s="60"/>
    </row>
    <row r="235" spans="1:2">
      <c r="A235" s="22" t="s">
        <v>847</v>
      </c>
      <c r="B235" s="60"/>
    </row>
    <row r="236" spans="1:2">
      <c r="A236" s="25" t="s">
        <v>989</v>
      </c>
      <c r="B236" s="60"/>
    </row>
    <row r="237" spans="1:2">
      <c r="A237" s="31" t="s">
        <v>1405</v>
      </c>
      <c r="B237" s="60"/>
    </row>
    <row r="238" spans="1:2">
      <c r="A238" s="71" t="s">
        <v>1406</v>
      </c>
      <c r="B238" s="60"/>
    </row>
    <row r="239" spans="1:2">
      <c r="A239" s="60" t="s">
        <v>1408</v>
      </c>
      <c r="B239" s="60"/>
    </row>
    <row r="240" spans="1:2">
      <c r="A240" s="19" t="s">
        <v>1449</v>
      </c>
      <c r="B240" s="60"/>
    </row>
    <row r="241" spans="1:2">
      <c r="A241" s="22" t="s">
        <v>851</v>
      </c>
    </row>
    <row r="242" spans="1:2">
      <c r="A242" s="60" t="s">
        <v>1409</v>
      </c>
    </row>
    <row r="243" spans="1:2">
      <c r="A243" s="20" t="s">
        <v>1261</v>
      </c>
    </row>
    <row r="244" spans="1:2">
      <c r="A244" s="60" t="s">
        <v>1410</v>
      </c>
    </row>
    <row r="245" spans="1:2">
      <c r="A245" s="22" t="s">
        <v>854</v>
      </c>
    </row>
    <row r="246" spans="1:2">
      <c r="A246" s="31" t="s">
        <v>1411</v>
      </c>
    </row>
    <row r="247" spans="1:2">
      <c r="A247" s="22" t="s">
        <v>856</v>
      </c>
    </row>
    <row r="248" spans="1:2">
      <c r="A248" s="60" t="s">
        <v>1287</v>
      </c>
    </row>
    <row r="249" spans="1:2">
      <c r="A249" s="60" t="s">
        <v>1412</v>
      </c>
      <c r="B249" s="60"/>
    </row>
    <row r="250" spans="1:2">
      <c r="A250" s="60" t="s">
        <v>1413</v>
      </c>
      <c r="B250" s="60"/>
    </row>
    <row r="251" spans="1:2">
      <c r="A251" s="20" t="s">
        <v>1416</v>
      </c>
      <c r="B251" s="60"/>
    </row>
    <row r="252" spans="1:2">
      <c r="A252" s="22" t="s">
        <v>862</v>
      </c>
    </row>
    <row r="253" spans="1:2">
      <c r="A253" s="20" t="s">
        <v>1418</v>
      </c>
    </row>
    <row r="254" spans="1:2">
      <c r="A254" s="20" t="s">
        <v>1419</v>
      </c>
    </row>
    <row r="255" spans="1:2">
      <c r="A255" s="19" t="s">
        <v>1420</v>
      </c>
    </row>
    <row r="256" spans="1:2">
      <c r="A256" s="60" t="s">
        <v>1421</v>
      </c>
    </row>
    <row r="257" spans="1:1">
      <c r="A257" s="22" t="s">
        <v>866</v>
      </c>
    </row>
    <row r="258" spans="1:1">
      <c r="A258" s="20" t="s">
        <v>1422</v>
      </c>
    </row>
    <row r="259" spans="1:1">
      <c r="A259" s="31" t="s">
        <v>1423</v>
      </c>
    </row>
    <row r="260" spans="1:1">
      <c r="A260" s="23" t="s">
        <v>981</v>
      </c>
    </row>
    <row r="261" spans="1:1">
      <c r="A261" s="22" t="s">
        <v>868</v>
      </c>
    </row>
    <row r="262" spans="1:1">
      <c r="A262" s="31" t="s">
        <v>1424</v>
      </c>
    </row>
    <row r="263" spans="1:1">
      <c r="A263" s="19" t="s">
        <v>1503</v>
      </c>
    </row>
    <row r="264" spans="1:1">
      <c r="A264" s="19" t="s">
        <v>1363</v>
      </c>
    </row>
    <row r="265" spans="1:1">
      <c r="A265" s="31" t="s">
        <v>1364</v>
      </c>
    </row>
    <row r="266" spans="1:1">
      <c r="A266" s="19" t="s">
        <v>1365</v>
      </c>
    </row>
    <row r="267" spans="1:1">
      <c r="A267" s="19" t="s">
        <v>1366</v>
      </c>
    </row>
    <row r="268" spans="1:1">
      <c r="A268" s="19" t="s">
        <v>1367</v>
      </c>
    </row>
    <row r="269" spans="1:1">
      <c r="A269" s="23" t="s">
        <v>1156</v>
      </c>
    </row>
    <row r="270" spans="1:1">
      <c r="A270" s="31" t="s">
        <v>1368</v>
      </c>
    </row>
    <row r="271" spans="1:1">
      <c r="A271" s="19" t="s">
        <v>1500</v>
      </c>
    </row>
    <row r="272" spans="1:1">
      <c r="A272" s="19" t="s">
        <v>1501</v>
      </c>
    </row>
    <row r="273" spans="1:1">
      <c r="A273" s="19" t="s">
        <v>1473</v>
      </c>
    </row>
    <row r="274" spans="1:1">
      <c r="A274" s="31" t="s">
        <v>1369</v>
      </c>
    </row>
    <row r="275" spans="1:1">
      <c r="A275" s="23" t="s">
        <v>1161</v>
      </c>
    </row>
    <row r="276" spans="1:1">
      <c r="A276" s="23" t="s">
        <v>1162</v>
      </c>
    </row>
    <row r="277" spans="1:1">
      <c r="A277" s="20" t="s">
        <v>1425</v>
      </c>
    </row>
    <row r="278" spans="1:1">
      <c r="A278" s="20" t="s">
        <v>1163</v>
      </c>
    </row>
    <row r="279" spans="1:1">
      <c r="A279" s="31" t="s">
        <v>1370</v>
      </c>
    </row>
    <row r="280" spans="1:1">
      <c r="A280" s="31" t="s">
        <v>1165</v>
      </c>
    </row>
    <row r="281" spans="1:1">
      <c r="A281" s="31" t="s">
        <v>1371</v>
      </c>
    </row>
    <row r="282" spans="1:1">
      <c r="A282" s="19" t="s">
        <v>1372</v>
      </c>
    </row>
    <row r="283" spans="1:1">
      <c r="A283" s="19" t="s">
        <v>1373</v>
      </c>
    </row>
    <row r="284" spans="1:1">
      <c r="A284" s="19" t="s">
        <v>1457</v>
      </c>
    </row>
    <row r="285" spans="1:1">
      <c r="A285" s="22" t="s">
        <v>883</v>
      </c>
    </row>
    <row r="286" spans="1:1">
      <c r="A286" s="22" t="s">
        <v>879</v>
      </c>
    </row>
    <row r="287" spans="1:1">
      <c r="A287" s="20" t="s">
        <v>1233</v>
      </c>
    </row>
    <row r="288" spans="1:1">
      <c r="A288" s="31" t="s">
        <v>1443</v>
      </c>
    </row>
    <row r="289" spans="1:1">
      <c r="A289" s="22" t="s">
        <v>880</v>
      </c>
    </row>
    <row r="290" spans="1:1">
      <c r="A290" s="22" t="s">
        <v>881</v>
      </c>
    </row>
    <row r="291" spans="1:1">
      <c r="A291" s="20" t="s">
        <v>1044</v>
      </c>
    </row>
    <row r="292" spans="1:1">
      <c r="A292" s="22" t="s">
        <v>884</v>
      </c>
    </row>
    <row r="293" spans="1:1">
      <c r="A293" s="22" t="s">
        <v>886</v>
      </c>
    </row>
    <row r="294" spans="1:1">
      <c r="A294" s="23" t="s">
        <v>984</v>
      </c>
    </row>
    <row r="295" spans="1:1">
      <c r="A295" s="31" t="s">
        <v>1153</v>
      </c>
    </row>
    <row r="296" spans="1:1">
      <c r="A296" s="31" t="s">
        <v>1374</v>
      </c>
    </row>
    <row r="297" spans="1:1">
      <c r="A297" s="20" t="s">
        <v>1154</v>
      </c>
    </row>
    <row r="298" spans="1:1">
      <c r="A298" s="23" t="s">
        <v>1429</v>
      </c>
    </row>
    <row r="299" spans="1:1">
      <c r="A299" s="22" t="s">
        <v>887</v>
      </c>
    </row>
    <row r="300" spans="1:1">
      <c r="A300" s="23" t="s">
        <v>1253</v>
      </c>
    </row>
    <row r="301" spans="1:1">
      <c r="A301" s="60" t="s">
        <v>1430</v>
      </c>
    </row>
    <row r="302" spans="1:1">
      <c r="A302" s="20" t="s">
        <v>1134</v>
      </c>
    </row>
    <row r="303" spans="1:1">
      <c r="A303" s="20" t="s">
        <v>1289</v>
      </c>
    </row>
    <row r="304" spans="1:1">
      <c r="A304" s="19" t="s">
        <v>1431</v>
      </c>
    </row>
    <row r="305" spans="1:1">
      <c r="A305" s="20" t="s">
        <v>1432</v>
      </c>
    </row>
    <row r="306" spans="1:1">
      <c r="A306" s="20" t="s">
        <v>1433</v>
      </c>
    </row>
    <row r="307" spans="1:1">
      <c r="A307" s="20" t="s">
        <v>1267</v>
      </c>
    </row>
    <row r="308" spans="1:1">
      <c r="A308" s="60" t="s">
        <v>1434</v>
      </c>
    </row>
    <row r="309" spans="1:1">
      <c r="A309" s="20" t="s">
        <v>1062</v>
      </c>
    </row>
    <row r="310" spans="1:1">
      <c r="A310" s="31" t="s">
        <v>1375</v>
      </c>
    </row>
    <row r="311" spans="1:1">
      <c r="A311" s="60" t="s">
        <v>1435</v>
      </c>
    </row>
    <row r="312" spans="1:1">
      <c r="A312" s="22" t="s">
        <v>893</v>
      </c>
    </row>
    <row r="313" spans="1:1">
      <c r="A313" s="22" t="s">
        <v>894</v>
      </c>
    </row>
    <row r="314" spans="1:1">
      <c r="A314" s="60" t="s">
        <v>1436</v>
      </c>
    </row>
    <row r="315" spans="1:1">
      <c r="A315" s="23" t="s">
        <v>985</v>
      </c>
    </row>
    <row r="316" spans="1:1">
      <c r="A316" s="20" t="s">
        <v>1087</v>
      </c>
    </row>
    <row r="317" spans="1:1">
      <c r="A317" s="22" t="s">
        <v>895</v>
      </c>
    </row>
    <row r="318" spans="1:1">
      <c r="A318" s="22" t="s">
        <v>896</v>
      </c>
    </row>
    <row r="319" spans="1:1">
      <c r="A319" s="60" t="s">
        <v>1437</v>
      </c>
    </row>
    <row r="320" spans="1:1">
      <c r="A320" s="22" t="s">
        <v>902</v>
      </c>
    </row>
    <row r="321" spans="1:1">
      <c r="A321" s="22" t="s">
        <v>903</v>
      </c>
    </row>
    <row r="322" spans="1:1">
      <c r="A322" s="67" t="s">
        <v>1112</v>
      </c>
    </row>
    <row r="323" spans="1:1">
      <c r="A323" s="67" t="s">
        <v>1113</v>
      </c>
    </row>
    <row r="324" spans="1:1">
      <c r="A324" s="22" t="s">
        <v>911</v>
      </c>
    </row>
    <row r="325" spans="1:1">
      <c r="A325" s="22" t="s">
        <v>913</v>
      </c>
    </row>
    <row r="326" spans="1:1">
      <c r="A326" s="22" t="s">
        <v>915</v>
      </c>
    </row>
    <row r="327" spans="1:1">
      <c r="A327" s="60" t="s">
        <v>1438</v>
      </c>
    </row>
    <row r="328" spans="1:1">
      <c r="A328" s="60" t="s">
        <v>1440</v>
      </c>
    </row>
    <row r="329" spans="1:1">
      <c r="A329" s="22" t="s">
        <v>918</v>
      </c>
    </row>
    <row r="330" spans="1:1">
      <c r="A330" s="20" t="s">
        <v>1257</v>
      </c>
    </row>
    <row r="331" spans="1:1">
      <c r="A331" s="19" t="s">
        <v>1376</v>
      </c>
    </row>
    <row r="332" spans="1:1">
      <c r="A332" s="22" t="s">
        <v>983</v>
      </c>
    </row>
    <row r="333" spans="1:1">
      <c r="A333" s="60" t="s">
        <v>1441</v>
      </c>
    </row>
    <row r="334" spans="1:1">
      <c r="A334" s="22" t="s">
        <v>921</v>
      </c>
    </row>
    <row r="335" spans="1:1">
      <c r="A335" s="20" t="s">
        <v>1117</v>
      </c>
    </row>
    <row r="336" spans="1:1">
      <c r="A336" s="60" t="s">
        <v>1442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9"/>
  <sheetViews>
    <sheetView zoomScale="125" zoomScaleNormal="125" zoomScalePageLayoutView="125" workbookViewId="0"/>
  </sheetViews>
  <sheetFormatPr baseColWidth="10" defaultRowHeight="15" x14ac:dyDescent="0"/>
  <cols>
    <col min="1" max="1" width="93.375" bestFit="1" customWidth="1"/>
  </cols>
  <sheetData>
    <row r="1" spans="1:2">
      <c r="A1" s="21" t="s">
        <v>1537</v>
      </c>
    </row>
    <row r="2" spans="1:2">
      <c r="A2" s="2" t="s">
        <v>1538</v>
      </c>
      <c r="B2" s="83" t="s">
        <v>1540</v>
      </c>
    </row>
    <row r="3" spans="1:2">
      <c r="A3" s="2" t="s">
        <v>1539</v>
      </c>
      <c r="B3" s="83" t="s">
        <v>1540</v>
      </c>
    </row>
    <row r="4" spans="1:2">
      <c r="A4" s="82"/>
    </row>
    <row r="5" spans="1:2">
      <c r="A5" s="21" t="s">
        <v>65</v>
      </c>
    </row>
    <row r="6" spans="1:2">
      <c r="A6" s="2" t="s">
        <v>952</v>
      </c>
    </row>
    <row r="7" spans="1:2">
      <c r="A7" s="2" t="s">
        <v>951</v>
      </c>
    </row>
    <row r="8" spans="1:2">
      <c r="A8" s="2" t="s">
        <v>261</v>
      </c>
    </row>
    <row r="9" spans="1:2">
      <c r="A9" s="2" t="s">
        <v>262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332"/>
  <sheetViews>
    <sheetView zoomScale="125" zoomScaleNormal="125" zoomScalePageLayoutView="125" workbookViewId="0"/>
  </sheetViews>
  <sheetFormatPr baseColWidth="10" defaultRowHeight="15" x14ac:dyDescent="0"/>
  <cols>
    <col min="1" max="1" width="93.25" bestFit="1" customWidth="1"/>
    <col min="3" max="3" width="36" customWidth="1"/>
  </cols>
  <sheetData>
    <row r="1" spans="1:6">
      <c r="A1" s="21" t="s">
        <v>21</v>
      </c>
      <c r="B1" s="21" t="s">
        <v>77</v>
      </c>
      <c r="C1" s="21" t="s">
        <v>102</v>
      </c>
      <c r="D1" s="21" t="s">
        <v>30</v>
      </c>
      <c r="E1" s="21" t="s">
        <v>78</v>
      </c>
      <c r="F1" s="21" t="s">
        <v>175</v>
      </c>
    </row>
    <row r="2" spans="1:6">
      <c r="A2" s="13" t="s">
        <v>1192</v>
      </c>
      <c r="B2" s="13">
        <v>5</v>
      </c>
      <c r="C2" s="12" t="s">
        <v>1541</v>
      </c>
      <c r="D2" s="5" t="str">
        <f>IF(B2&gt;8.9,"High",IF(B2&gt;5.9,"Medium",IF(B2&gt;=1,"Low","Info")))</f>
        <v>Low</v>
      </c>
      <c r="E2" s="5" t="str">
        <f>IF(B2&gt;6.9,"High",IF(B2&gt;3.9,"Medium",IF(B2&gt;=1,"Low","Info")))</f>
        <v>Medium</v>
      </c>
      <c r="F2" s="2" t="s">
        <v>844</v>
      </c>
    </row>
    <row r="3" spans="1:6">
      <c r="A3" s="80" t="s">
        <v>1013</v>
      </c>
      <c r="B3" s="61">
        <v>7.5</v>
      </c>
      <c r="C3" s="2" t="s">
        <v>33</v>
      </c>
      <c r="D3" s="5" t="str">
        <f>IF(B3&gt;8.9,"High",IF(B3&gt;5.9,"Medium",IF(B3&gt;=1,"Low","Info")))</f>
        <v>Medium</v>
      </c>
      <c r="E3" s="5" t="str">
        <f>IF(B3&gt;6.9,"High",IF(B3&gt;3.9,"Medium",IF(B3&gt;=1,"Low","Info")))</f>
        <v>High</v>
      </c>
      <c r="F3" s="2" t="s">
        <v>844</v>
      </c>
    </row>
    <row r="4" spans="1:6">
      <c r="A4" s="61" t="s">
        <v>1014</v>
      </c>
      <c r="B4" s="61">
        <v>4.3</v>
      </c>
      <c r="C4" s="2" t="s">
        <v>33</v>
      </c>
      <c r="D4" s="5" t="str">
        <f>IF(B4&gt;8.9,"High",IF(B4&gt;5.9,"Medium",IF(B4&gt;=1,"Low","Info")))</f>
        <v>Low</v>
      </c>
      <c r="E4" s="5" t="str">
        <f>IF(B4&gt;6.9,"High",IF(B4&gt;3.9,"Medium",IF(B4&gt;=1,"Low","Info")))</f>
        <v>Medium</v>
      </c>
      <c r="F4" s="2" t="s">
        <v>844</v>
      </c>
    </row>
    <row r="5" spans="1:6">
      <c r="A5" s="61" t="s">
        <v>1015</v>
      </c>
      <c r="B5" s="61">
        <v>7.8</v>
      </c>
      <c r="C5" s="2" t="s">
        <v>33</v>
      </c>
      <c r="D5" s="5" t="str">
        <f>IF(B5&gt;8.9,"High",IF(B5&gt;5.9,"Medium",IF(B5&gt;=1,"Low","Info")))</f>
        <v>Medium</v>
      </c>
      <c r="E5" s="5" t="str">
        <f>IF(B5&gt;6.9,"High",IF(B5&gt;3.9,"Medium",IF(B5&gt;=1,"Low","Info")))</f>
        <v>High</v>
      </c>
      <c r="F5" s="2" t="s">
        <v>844</v>
      </c>
    </row>
    <row r="6" spans="1:6">
      <c r="A6" s="61" t="s">
        <v>1016</v>
      </c>
      <c r="B6" s="61">
        <v>4.3</v>
      </c>
      <c r="C6" s="2" t="s">
        <v>33</v>
      </c>
      <c r="D6" s="5" t="str">
        <f>IF(B6&gt;8.9,"High",IF(B6&gt;5.9,"Medium",IF(B6&gt;=1,"Low","Info")))</f>
        <v>Low</v>
      </c>
      <c r="E6" s="5" t="str">
        <f>IF(B6&gt;6.9,"High",IF(B6&gt;3.9,"Medium",IF(B6&gt;=1,"Low","Info")))</f>
        <v>Medium</v>
      </c>
      <c r="F6" s="2" t="s">
        <v>844</v>
      </c>
    </row>
    <row r="7" spans="1:6">
      <c r="A7" s="19" t="s">
        <v>1297</v>
      </c>
      <c r="B7" s="61">
        <v>10</v>
      </c>
      <c r="C7" s="23" t="s">
        <v>33</v>
      </c>
      <c r="D7" s="5" t="str">
        <f>IF(B7&gt;8.9,"High",IF(B7&gt;5.9,"Medium",IF(B7&gt;=1,"Low","Info")))</f>
        <v>High</v>
      </c>
      <c r="E7" s="5" t="str">
        <f>IF(B7&gt;6.9,"High",IF(B7&gt;3.9,"Medium",IF(B7&gt;=1,"Low","Info")))</f>
        <v>High</v>
      </c>
      <c r="F7" s="2" t="s">
        <v>844</v>
      </c>
    </row>
    <row r="8" spans="1:6">
      <c r="A8" s="33" t="s">
        <v>821</v>
      </c>
      <c r="B8" s="34">
        <v>9.3000000000000007</v>
      </c>
      <c r="C8" s="2" t="s">
        <v>33</v>
      </c>
      <c r="D8" s="5" t="str">
        <f>IF(B8&gt;8.9,"High",IF(B8&gt;5.9,"Medium",IF(B8&gt;=1,"Low","Info")))</f>
        <v>High</v>
      </c>
      <c r="E8" s="5" t="str">
        <f>IF(B8&gt;6.9,"High",IF(B8&gt;3.9,"Medium",IF(B8&gt;=1,"Low","Info")))</f>
        <v>High</v>
      </c>
      <c r="F8" s="2" t="s">
        <v>844</v>
      </c>
    </row>
    <row r="9" spans="1:6">
      <c r="A9" s="19" t="s">
        <v>1445</v>
      </c>
      <c r="B9" s="19">
        <v>6.8</v>
      </c>
      <c r="C9" s="19" t="s">
        <v>34</v>
      </c>
      <c r="D9" s="5" t="str">
        <f>IF(B9&gt;8.9,"High",IF(B9&gt;5.9,"Medium",IF(B9&gt;=1,"Low","Info")))</f>
        <v>Medium</v>
      </c>
      <c r="E9" s="5" t="str">
        <f>IF(B9&gt;6.9,"High",IF(B9&gt;3.9,"Medium",IF(B9&gt;=1,"Low","Info")))</f>
        <v>Medium</v>
      </c>
      <c r="F9" s="2" t="s">
        <v>844</v>
      </c>
    </row>
    <row r="10" spans="1:6">
      <c r="A10" s="61" t="s">
        <v>1018</v>
      </c>
      <c r="B10" s="61">
        <v>7.5</v>
      </c>
      <c r="C10" s="11" t="s">
        <v>63</v>
      </c>
      <c r="D10" s="5" t="str">
        <f>IF(B10&gt;8.9,"High",IF(B10&gt;5.9,"Medium",IF(B10&gt;=1,"Low","Info")))</f>
        <v>Medium</v>
      </c>
      <c r="E10" s="5" t="str">
        <f>IF(B10&gt;6.9,"High",IF(B10&gt;3.9,"Medium",IF(B10&gt;=1,"Low","Info")))</f>
        <v>High</v>
      </c>
      <c r="F10" s="2" t="s">
        <v>844</v>
      </c>
    </row>
    <row r="11" spans="1:6">
      <c r="A11" s="23" t="s">
        <v>1258</v>
      </c>
      <c r="B11" s="19">
        <v>5</v>
      </c>
      <c r="C11" s="8" t="s">
        <v>48</v>
      </c>
      <c r="D11" s="5" t="str">
        <f>IF(B11&gt;8.9,"High",IF(B11&gt;5.9,"Medium",IF(B11&gt;=1,"Low","Info")))</f>
        <v>Low</v>
      </c>
      <c r="E11" s="5" t="str">
        <f>IF(B11&gt;6.9,"High",IF(B11&gt;3.9,"Medium",IF(B11&gt;=1,"Low","Info")))</f>
        <v>Medium</v>
      </c>
      <c r="F11" s="2" t="s">
        <v>844</v>
      </c>
    </row>
    <row r="12" spans="1:6">
      <c r="A12" s="20" t="s">
        <v>1023</v>
      </c>
      <c r="B12" s="61">
        <v>0</v>
      </c>
      <c r="C12" s="84" t="s">
        <v>935</v>
      </c>
      <c r="D12" s="57" t="s">
        <v>6</v>
      </c>
      <c r="E12" s="57" t="s">
        <v>5</v>
      </c>
      <c r="F12" s="2" t="s">
        <v>844</v>
      </c>
    </row>
    <row r="13" spans="1:6">
      <c r="A13" s="19" t="s">
        <v>1407</v>
      </c>
      <c r="B13" s="87">
        <v>0</v>
      </c>
      <c r="C13" t="s">
        <v>70</v>
      </c>
      <c r="D13" s="5" t="str">
        <f>IF(B13&gt;8.9,"High",IF(B13&gt;5.9,"Medium",IF(B13&gt;=1,"Low","Info")))</f>
        <v>Info</v>
      </c>
      <c r="E13" s="57" t="s">
        <v>6</v>
      </c>
      <c r="F13" s="2" t="s">
        <v>844</v>
      </c>
    </row>
    <row r="14" spans="1:6">
      <c r="A14" s="58" t="s">
        <v>1024</v>
      </c>
      <c r="B14" s="13">
        <v>0</v>
      </c>
      <c r="C14" s="84" t="s">
        <v>935</v>
      </c>
      <c r="D14" s="57" t="s">
        <v>6</v>
      </c>
      <c r="E14" s="57" t="s">
        <v>5</v>
      </c>
      <c r="F14" s="2" t="s">
        <v>844</v>
      </c>
    </row>
    <row r="15" spans="1:6">
      <c r="A15" s="11" t="s">
        <v>922</v>
      </c>
      <c r="B15" s="12">
        <v>0</v>
      </c>
      <c r="C15" s="84" t="s">
        <v>935</v>
      </c>
      <c r="D15" s="57" t="s">
        <v>6</v>
      </c>
      <c r="E15" s="57" t="s">
        <v>5</v>
      </c>
      <c r="F15" s="2" t="s">
        <v>844</v>
      </c>
    </row>
    <row r="16" spans="1:6">
      <c r="A16" s="19" t="s">
        <v>1210</v>
      </c>
      <c r="B16" s="12">
        <v>0</v>
      </c>
      <c r="C16" s="84" t="s">
        <v>935</v>
      </c>
      <c r="D16" s="57" t="s">
        <v>6</v>
      </c>
      <c r="E16" s="57" t="s">
        <v>5</v>
      </c>
      <c r="F16" s="2" t="s">
        <v>844</v>
      </c>
    </row>
    <row r="17" spans="1:6">
      <c r="A17" s="33" t="s">
        <v>822</v>
      </c>
      <c r="B17" s="34">
        <v>10</v>
      </c>
      <c r="C17" s="2" t="s">
        <v>64</v>
      </c>
      <c r="D17" s="57" t="s">
        <v>3</v>
      </c>
      <c r="E17" s="57" t="s">
        <v>3</v>
      </c>
      <c r="F17" s="2" t="s">
        <v>844</v>
      </c>
    </row>
    <row r="18" spans="1:6">
      <c r="A18" s="20" t="s">
        <v>1260</v>
      </c>
      <c r="B18" s="20">
        <v>3.3</v>
      </c>
      <c r="C18" s="20" t="s">
        <v>70</v>
      </c>
      <c r="D18" s="5" t="str">
        <f>IF(B18&gt;8.9,"High",IF(B18&gt;5.9,"Medium",IF(B18&gt;=1,"Low","Info")))</f>
        <v>Low</v>
      </c>
      <c r="E18" s="5" t="str">
        <f>IF(B18&gt;6.9,"High",IF(B18&gt;3.9,"Medium",IF(B18&gt;=1,"Low","Info")))</f>
        <v>Low</v>
      </c>
      <c r="F18" s="2" t="s">
        <v>844</v>
      </c>
    </row>
    <row r="19" spans="1:6">
      <c r="A19" s="20" t="s">
        <v>1281</v>
      </c>
      <c r="B19" s="20">
        <v>5</v>
      </c>
      <c r="C19" s="2" t="s">
        <v>44</v>
      </c>
      <c r="D19" s="5" t="str">
        <f>IF(B19&gt;8.9,"High",IF(B19&gt;5.9,"Medium",IF(B19&gt;=1,"Low","Info")))</f>
        <v>Low</v>
      </c>
      <c r="E19" s="5" t="str">
        <f>IF(B19&gt;6.9,"High",IF(B19&gt;3.9,"Medium",IF(B19&gt;=1,"Low","Info")))</f>
        <v>Medium</v>
      </c>
      <c r="F19" s="2" t="s">
        <v>844</v>
      </c>
    </row>
    <row r="20" spans="1:6">
      <c r="A20" s="61" t="s">
        <v>1027</v>
      </c>
      <c r="B20" s="61">
        <v>5</v>
      </c>
      <c r="C20" s="2" t="s">
        <v>44</v>
      </c>
      <c r="D20" s="5" t="str">
        <f>IF(B20&gt;8.9,"High",IF(B20&gt;5.9,"Medium",IF(B20&gt;=1,"Low","Info")))</f>
        <v>Low</v>
      </c>
      <c r="E20" s="5" t="str">
        <f>IF(B20&gt;6.9,"High",IF(B20&gt;3.9,"Medium",IF(B20&gt;=1,"Low","Info")))</f>
        <v>Medium</v>
      </c>
      <c r="F20" s="2" t="s">
        <v>844</v>
      </c>
    </row>
    <row r="21" spans="1:6">
      <c r="A21" s="61" t="s">
        <v>1028</v>
      </c>
      <c r="B21" s="61">
        <v>5</v>
      </c>
      <c r="C21" s="2" t="s">
        <v>44</v>
      </c>
      <c r="D21" s="5" t="str">
        <f>IF(B21&gt;8.9,"High",IF(B21&gt;5.9,"Medium",IF(B21&gt;=1,"Low","Info")))</f>
        <v>Low</v>
      </c>
      <c r="E21" s="5" t="str">
        <f>IF(B21&gt;6.9,"High",IF(B21&gt;3.9,"Medium",IF(B21&gt;=1,"Low","Info")))</f>
        <v>Medium</v>
      </c>
      <c r="F21" s="2" t="s">
        <v>844</v>
      </c>
    </row>
    <row r="22" spans="1:6">
      <c r="A22" s="20" t="s">
        <v>1282</v>
      </c>
      <c r="B22" s="20">
        <v>5</v>
      </c>
      <c r="C22" s="2" t="s">
        <v>44</v>
      </c>
      <c r="D22" s="5" t="str">
        <f>IF(B22&gt;8.9,"High",IF(B22&gt;5.9,"Medium",IF(B22&gt;=1,"Low","Info")))</f>
        <v>Low</v>
      </c>
      <c r="E22" s="5" t="str">
        <f>IF(B22&gt;6.9,"High",IF(B22&gt;3.9,"Medium",IF(B22&gt;=1,"Low","Info")))</f>
        <v>Medium</v>
      </c>
      <c r="F22" s="2" t="s">
        <v>844</v>
      </c>
    </row>
    <row r="23" spans="1:6">
      <c r="A23" s="22" t="s">
        <v>1211</v>
      </c>
      <c r="B23" s="6">
        <v>5</v>
      </c>
      <c r="C23" s="19" t="s">
        <v>31</v>
      </c>
      <c r="D23" s="5" t="str">
        <f>IF(B23&gt;8.9,"High",IF(B23&gt;5.9,"Medium",IF(B23&gt;=1,"Low","Info")))</f>
        <v>Low</v>
      </c>
      <c r="E23" s="5" t="str">
        <f>IF(B23&gt;6.9,"High",IF(B23&gt;3.9,"Medium",IF(B23&gt;=1,"Low","Info")))</f>
        <v>Medium</v>
      </c>
      <c r="F23" s="2" t="s">
        <v>844</v>
      </c>
    </row>
    <row r="24" spans="1:6">
      <c r="A24" s="19" t="s">
        <v>1305</v>
      </c>
      <c r="B24" s="61">
        <v>0</v>
      </c>
      <c r="C24" s="23" t="s">
        <v>70</v>
      </c>
      <c r="D24" s="5" t="str">
        <f>IF(B24&gt;8.9,"High",IF(B24&gt;5.9,"Medium",IF(B24&gt;=1,"Low","Info")))</f>
        <v>Info</v>
      </c>
      <c r="E24" s="5" t="str">
        <f>IF(B24&gt;6.9,"High",IF(B24&gt;3.9,"Medium",IF(B24&gt;=1,"Low","Info")))</f>
        <v>Info</v>
      </c>
      <c r="F24" s="2" t="s">
        <v>844</v>
      </c>
    </row>
    <row r="25" spans="1:6">
      <c r="A25" s="19" t="s">
        <v>1306</v>
      </c>
      <c r="B25" s="61">
        <v>0</v>
      </c>
      <c r="C25" s="23" t="s">
        <v>70</v>
      </c>
      <c r="D25" s="5" t="str">
        <f>IF(B25&gt;8.9,"High",IF(B25&gt;5.9,"Medium",IF(B25&gt;=1,"Low","Info")))</f>
        <v>Info</v>
      </c>
      <c r="E25" s="5" t="str">
        <f>IF(B25&gt;6.9,"High",IF(B25&gt;3.9,"Medium",IF(B25&gt;=1,"Low","Info")))</f>
        <v>Info</v>
      </c>
      <c r="F25" s="2" t="s">
        <v>844</v>
      </c>
    </row>
    <row r="26" spans="1:6">
      <c r="A26" s="19" t="s">
        <v>1212</v>
      </c>
      <c r="B26" s="65">
        <v>4.3</v>
      </c>
      <c r="C26" s="19" t="s">
        <v>31</v>
      </c>
      <c r="D26" s="5" t="str">
        <f>IF(B26&gt;8.9,"High",IF(B26&gt;5.9,"Medium",IF(B26&gt;=1,"Low","Info")))</f>
        <v>Low</v>
      </c>
      <c r="E26" s="5" t="str">
        <f>IF(B26&gt;6.9,"High",IF(B26&gt;3.9,"Medium",IF(B26&gt;=1,"Low","Info")))</f>
        <v>Medium</v>
      </c>
      <c r="F26" s="2" t="s">
        <v>844</v>
      </c>
    </row>
    <row r="27" spans="1:6">
      <c r="A27" s="23" t="s">
        <v>1213</v>
      </c>
      <c r="B27" s="65">
        <v>4.4000000000000004</v>
      </c>
      <c r="C27" s="19" t="s">
        <v>31</v>
      </c>
      <c r="D27" s="5" t="str">
        <f>IF(B27&gt;8.9,"High",IF(B27&gt;5.9,"Medium",IF(B27&gt;=1,"Low","Info")))</f>
        <v>Low</v>
      </c>
      <c r="E27" s="5" t="str">
        <f>IF(B27&gt;6.9,"High",IF(B27&gt;3.9,"Medium",IF(B27&gt;=1,"Low","Info")))</f>
        <v>Medium</v>
      </c>
      <c r="F27" s="2" t="s">
        <v>844</v>
      </c>
    </row>
    <row r="28" spans="1:6">
      <c r="A28" s="23" t="s">
        <v>1214</v>
      </c>
      <c r="B28" s="65">
        <v>4.3</v>
      </c>
      <c r="C28" s="19" t="s">
        <v>31</v>
      </c>
      <c r="D28" s="5" t="str">
        <f>IF(B28&gt;8.9,"High",IF(B28&gt;5.9,"Medium",IF(B28&gt;=1,"Low","Info")))</f>
        <v>Low</v>
      </c>
      <c r="E28" s="5" t="str">
        <f>IF(B28&gt;6.9,"High",IF(B28&gt;3.9,"Medium",IF(B28&gt;=1,"Low","Info")))</f>
        <v>Medium</v>
      </c>
      <c r="F28" s="2" t="s">
        <v>844</v>
      </c>
    </row>
    <row r="29" spans="1:6">
      <c r="A29" s="23" t="s">
        <v>1215</v>
      </c>
      <c r="B29" s="65">
        <v>6.8</v>
      </c>
      <c r="C29" s="19" t="s">
        <v>31</v>
      </c>
      <c r="D29" s="5" t="str">
        <f>IF(B29&gt;8.9,"High",IF(B29&gt;5.9,"Medium",IF(B29&gt;=1,"Low","Info")))</f>
        <v>Medium</v>
      </c>
      <c r="E29" s="5" t="str">
        <f>IF(B29&gt;6.9,"High",IF(B29&gt;3.9,"Medium",IF(B29&gt;=1,"Low","Info")))</f>
        <v>Medium</v>
      </c>
      <c r="F29" s="2" t="s">
        <v>844</v>
      </c>
    </row>
    <row r="30" spans="1:6">
      <c r="A30" s="23" t="s">
        <v>1216</v>
      </c>
      <c r="B30" s="65">
        <v>4.4000000000000004</v>
      </c>
      <c r="C30" s="19" t="s">
        <v>31</v>
      </c>
      <c r="D30" s="5" t="str">
        <f>IF(B30&gt;8.9,"High",IF(B30&gt;5.9,"Medium",IF(B30&gt;=1,"Low","Info")))</f>
        <v>Low</v>
      </c>
      <c r="E30" s="5" t="str">
        <f>IF(B30&gt;6.9,"High",IF(B30&gt;3.9,"Medium",IF(B30&gt;=1,"Low","Info")))</f>
        <v>Medium</v>
      </c>
      <c r="F30" s="2" t="s">
        <v>844</v>
      </c>
    </row>
    <row r="31" spans="1:6">
      <c r="A31" s="23" t="s">
        <v>1217</v>
      </c>
      <c r="B31" s="65">
        <v>9.4</v>
      </c>
      <c r="C31" s="19" t="s">
        <v>31</v>
      </c>
      <c r="D31" s="5" t="str">
        <f>IF(B31&gt;8.9,"High",IF(B31&gt;5.9,"Medium",IF(B31&gt;=1,"Low","Info")))</f>
        <v>High</v>
      </c>
      <c r="E31" s="5" t="str">
        <f>IF(B31&gt;6.9,"High",IF(B31&gt;3.9,"Medium",IF(B31&gt;=1,"Low","Info")))</f>
        <v>High</v>
      </c>
      <c r="F31" s="2" t="s">
        <v>844</v>
      </c>
    </row>
    <row r="32" spans="1:6">
      <c r="A32" s="20" t="s">
        <v>1218</v>
      </c>
      <c r="B32" s="59">
        <v>6.8</v>
      </c>
      <c r="C32" s="19" t="s">
        <v>31</v>
      </c>
      <c r="D32" s="5" t="str">
        <f>IF(B32&gt;8.9,"High",IF(B32&gt;5.9,"Medium",IF(B32&gt;=1,"Low","Info")))</f>
        <v>Medium</v>
      </c>
      <c r="E32" s="5" t="str">
        <f>IF(B32&gt;6.9,"High",IF(B32&gt;3.9,"Medium",IF(B32&gt;=1,"Low","Info")))</f>
        <v>Medium</v>
      </c>
      <c r="F32" s="2" t="s">
        <v>844</v>
      </c>
    </row>
    <row r="33" spans="1:6">
      <c r="A33" s="61" t="s">
        <v>1030</v>
      </c>
      <c r="B33" s="61">
        <v>5</v>
      </c>
      <c r="C33" s="12" t="s">
        <v>31</v>
      </c>
      <c r="D33" s="5" t="str">
        <f>IF(B33&gt;8.9,"High",IF(B33&gt;5.9,"Medium",IF(B33&gt;=1,"Low","Info")))</f>
        <v>Low</v>
      </c>
      <c r="E33" s="5" t="str">
        <f>IF(B33&gt;6.9,"High",IF(B33&gt;3.9,"Medium",IF(B33&gt;=1,"Low","Info")))</f>
        <v>Medium</v>
      </c>
      <c r="F33" s="2" t="s">
        <v>844</v>
      </c>
    </row>
    <row r="34" spans="1:6">
      <c r="A34" s="20" t="s">
        <v>1031</v>
      </c>
      <c r="B34" s="61">
        <v>0</v>
      </c>
      <c r="C34" s="84" t="s">
        <v>935</v>
      </c>
      <c r="D34" s="57" t="s">
        <v>6</v>
      </c>
      <c r="E34" s="57" t="s">
        <v>5</v>
      </c>
      <c r="F34" s="2" t="s">
        <v>844</v>
      </c>
    </row>
    <row r="35" spans="1:6">
      <c r="A35" s="20" t="s">
        <v>1262</v>
      </c>
      <c r="B35" s="20">
        <v>5</v>
      </c>
      <c r="C35" s="12" t="s">
        <v>1541</v>
      </c>
      <c r="D35" s="5" t="str">
        <f>IF(B35&gt;8.9,"High",IF(B35&gt;5.9,"Medium",IF(B35&gt;=1,"Low","Info")))</f>
        <v>Low</v>
      </c>
      <c r="E35" s="5" t="str">
        <f>IF(B35&gt;6.9,"High",IF(B35&gt;3.9,"Medium",IF(B35&gt;=1,"Low","Info")))</f>
        <v>Medium</v>
      </c>
      <c r="F35" s="2" t="s">
        <v>844</v>
      </c>
    </row>
    <row r="36" spans="1:6">
      <c r="A36" s="61" t="s">
        <v>1032</v>
      </c>
      <c r="B36" s="61">
        <v>10</v>
      </c>
      <c r="C36" s="2" t="s">
        <v>49</v>
      </c>
      <c r="D36" s="5" t="str">
        <f>IF(B36&gt;8.9,"High",IF(B36&gt;5.9,"Medium",IF(B36&gt;=1,"Low","Info")))</f>
        <v>High</v>
      </c>
      <c r="E36" s="5" t="str">
        <f>IF(B36&gt;6.9,"High",IF(B36&gt;3.9,"Medium",IF(B36&gt;=1,"Low","Info")))</f>
        <v>High</v>
      </c>
      <c r="F36" s="2" t="s">
        <v>844</v>
      </c>
    </row>
    <row r="37" spans="1:6">
      <c r="A37" s="61" t="s">
        <v>1033</v>
      </c>
      <c r="B37" s="13">
        <v>0</v>
      </c>
      <c r="C37" s="12" t="s">
        <v>1541</v>
      </c>
      <c r="D37" s="5" t="str">
        <f>IF(B37&gt;8.9,"High",IF(B37&gt;5.9,"Medium",IF(B37&gt;=1,"Low","Info")))</f>
        <v>Info</v>
      </c>
      <c r="E37" s="5" t="str">
        <f>IF(B37&gt;6.9,"High",IF(B37&gt;3.9,"Medium",IF(B37&gt;=1,"Low","Info")))</f>
        <v>Info</v>
      </c>
      <c r="F37" s="2" t="s">
        <v>844</v>
      </c>
    </row>
    <row r="38" spans="1:6">
      <c r="A38" s="33" t="s">
        <v>823</v>
      </c>
      <c r="B38" s="34">
        <v>2.6</v>
      </c>
      <c r="C38" s="12" t="s">
        <v>1541</v>
      </c>
      <c r="D38" s="5" t="str">
        <f>IF(B38&gt;8.9,"High",IF(B38&gt;5.9,"Medium",IF(B38&gt;=1,"Low","Info")))</f>
        <v>Low</v>
      </c>
      <c r="E38" s="5" t="str">
        <f>IF(B38&gt;6.9,"High",IF(B38&gt;3.9,"Medium",IF(B38&gt;=1,"Low","Info")))</f>
        <v>Low</v>
      </c>
      <c r="F38" s="2" t="s">
        <v>844</v>
      </c>
    </row>
    <row r="39" spans="1:6">
      <c r="A39" s="20" t="s">
        <v>1278</v>
      </c>
      <c r="B39" s="34">
        <v>0</v>
      </c>
      <c r="C39" s="2" t="s">
        <v>946</v>
      </c>
      <c r="D39" s="5" t="str">
        <f>IF(B39&gt;8.9,"High",IF(B39&gt;5.9,"Medium",IF(B39&gt;=1,"Low","Info")))</f>
        <v>Info</v>
      </c>
      <c r="E39" s="5" t="str">
        <f>IF(B39&gt;6.9,"High",IF(B39&gt;3.9,"Medium",IF(B39&gt;=1,"Low","Info")))</f>
        <v>Info</v>
      </c>
      <c r="F39" s="2" t="s">
        <v>844</v>
      </c>
    </row>
    <row r="40" spans="1:6">
      <c r="A40" s="20" t="s">
        <v>1290</v>
      </c>
      <c r="B40" s="20">
        <v>4.3</v>
      </c>
      <c r="C40" s="20" t="s">
        <v>31</v>
      </c>
      <c r="D40" s="5" t="str">
        <f>IF(B40&gt;8.9,"High",IF(B40&gt;5.9,"Medium",IF(B40&gt;=1,"Low","Info")))</f>
        <v>Low</v>
      </c>
      <c r="E40" s="5" t="str">
        <f>IF(B40&gt;6.9,"High",IF(B40&gt;3.9,"Medium",IF(B40&gt;=1,"Low","Info")))</f>
        <v>Medium</v>
      </c>
      <c r="F40" s="2" t="s">
        <v>844</v>
      </c>
    </row>
    <row r="41" spans="1:6">
      <c r="A41" s="20" t="s">
        <v>1291</v>
      </c>
      <c r="B41" s="20">
        <v>4.3</v>
      </c>
      <c r="C41" s="20" t="s">
        <v>31</v>
      </c>
      <c r="D41" s="5" t="str">
        <f>IF(B41&gt;8.9,"High",IF(B41&gt;5.9,"Medium",IF(B41&gt;=1,"Low","Info")))</f>
        <v>Low</v>
      </c>
      <c r="E41" s="5" t="str">
        <f>IF(B41&gt;6.9,"High",IF(B41&gt;3.9,"Medium",IF(B41&gt;=1,"Low","Info")))</f>
        <v>Medium</v>
      </c>
      <c r="F41" s="2" t="s">
        <v>844</v>
      </c>
    </row>
    <row r="42" spans="1:6">
      <c r="A42" s="20" t="s">
        <v>1292</v>
      </c>
      <c r="B42" s="20">
        <v>5</v>
      </c>
      <c r="C42" s="20" t="s">
        <v>31</v>
      </c>
      <c r="D42" s="5" t="str">
        <f>IF(B42&gt;8.9,"High",IF(B42&gt;5.9,"Medium",IF(B42&gt;=1,"Low","Info")))</f>
        <v>Low</v>
      </c>
      <c r="E42" s="5" t="str">
        <f>IF(B42&gt;6.9,"High",IF(B42&gt;3.9,"Medium",IF(B42&gt;=1,"Low","Info")))</f>
        <v>Medium</v>
      </c>
      <c r="F42" s="2" t="s">
        <v>844</v>
      </c>
    </row>
    <row r="43" spans="1:6">
      <c r="A43" s="20" t="s">
        <v>1293</v>
      </c>
      <c r="B43" s="20">
        <v>10</v>
      </c>
      <c r="C43" s="20" t="s">
        <v>31</v>
      </c>
      <c r="D43" s="5" t="str">
        <f>IF(B43&gt;8.9,"High",IF(B43&gt;5.9,"Medium",IF(B43&gt;=1,"Low","Info")))</f>
        <v>High</v>
      </c>
      <c r="E43" s="5" t="str">
        <f>IF(B43&gt;6.9,"High",IF(B43&gt;3.9,"Medium",IF(B43&gt;=1,"Low","Info")))</f>
        <v>High</v>
      </c>
      <c r="F43" s="2" t="s">
        <v>844</v>
      </c>
    </row>
    <row r="44" spans="1:6">
      <c r="A44" s="20" t="s">
        <v>1294</v>
      </c>
      <c r="B44" s="20">
        <v>7.5</v>
      </c>
      <c r="C44" s="20" t="s">
        <v>31</v>
      </c>
      <c r="D44" s="5" t="str">
        <f>IF(B44&gt;8.9,"High",IF(B44&gt;5.9,"Medium",IF(B44&gt;=1,"Low","Info")))</f>
        <v>Medium</v>
      </c>
      <c r="E44" s="5" t="str">
        <f>IF(B44&gt;6.9,"High",IF(B44&gt;3.9,"Medium",IF(B44&gt;=1,"Low","Info")))</f>
        <v>High</v>
      </c>
      <c r="F44" s="2" t="s">
        <v>844</v>
      </c>
    </row>
    <row r="45" spans="1:6">
      <c r="A45" s="13" t="s">
        <v>1195</v>
      </c>
      <c r="B45" s="13">
        <v>9</v>
      </c>
      <c r="C45" s="13" t="s">
        <v>31</v>
      </c>
      <c r="D45" s="5" t="str">
        <f>IF(B45&gt;8.9,"High",IF(B45&gt;5.9,"Medium",IF(B45&gt;=1,"Low","Info")))</f>
        <v>High</v>
      </c>
      <c r="E45" s="5" t="str">
        <f>IF(B45&gt;6.9,"High",IF(B45&gt;3.9,"Medium",IF(B45&gt;=1,"Low","Info")))</f>
        <v>High</v>
      </c>
      <c r="F45" s="2" t="s">
        <v>844</v>
      </c>
    </row>
    <row r="46" spans="1:6">
      <c r="A46" s="13" t="s">
        <v>1196</v>
      </c>
      <c r="B46" s="13">
        <v>10</v>
      </c>
      <c r="C46" s="13" t="s">
        <v>31</v>
      </c>
      <c r="D46" s="5" t="str">
        <f>IF(B46&gt;8.9,"High",IF(B46&gt;5.9,"Medium",IF(B46&gt;=1,"Low","Info")))</f>
        <v>High</v>
      </c>
      <c r="E46" s="5" t="str">
        <f>IF(B46&gt;6.9,"High",IF(B46&gt;3.9,"Medium",IF(B46&gt;=1,"Low","Info")))</f>
        <v>High</v>
      </c>
      <c r="F46" s="2" t="s">
        <v>844</v>
      </c>
    </row>
    <row r="47" spans="1:6">
      <c r="A47" s="20" t="s">
        <v>1197</v>
      </c>
      <c r="B47" s="20">
        <v>10</v>
      </c>
      <c r="C47" s="20" t="s">
        <v>31</v>
      </c>
      <c r="D47" s="5" t="str">
        <f>IF(B47&gt;8.9,"High",IF(B47&gt;5.9,"Medium",IF(B47&gt;=1,"Low","Info")))</f>
        <v>High</v>
      </c>
      <c r="E47" s="5" t="str">
        <f>IF(B47&gt;6.9,"High",IF(B47&gt;3.9,"Medium",IF(B47&gt;=1,"Low","Info")))</f>
        <v>High</v>
      </c>
      <c r="F47" s="2" t="s">
        <v>844</v>
      </c>
    </row>
    <row r="48" spans="1:6">
      <c r="A48" s="13" t="s">
        <v>1035</v>
      </c>
      <c r="B48" s="13">
        <v>9.6999999999999993</v>
      </c>
      <c r="C48" s="13" t="s">
        <v>31</v>
      </c>
      <c r="D48" s="5" t="str">
        <f>IF(B48&gt;8.9,"High",IF(B48&gt;5.9,"Medium",IF(B48&gt;=1,"Low","Info")))</f>
        <v>High</v>
      </c>
      <c r="E48" s="5" t="str">
        <f>IF(B48&gt;6.9,"High",IF(B48&gt;3.9,"Medium",IF(B48&gt;=1,"Low","Info")))</f>
        <v>High</v>
      </c>
      <c r="F48" s="2" t="s">
        <v>844</v>
      </c>
    </row>
    <row r="49" spans="1:6">
      <c r="A49" s="61" t="s">
        <v>1036</v>
      </c>
      <c r="B49" s="61">
        <v>9.3000000000000007</v>
      </c>
      <c r="C49" s="13" t="s">
        <v>31</v>
      </c>
      <c r="D49" s="5" t="str">
        <f>IF(B49&gt;8.9,"High",IF(B49&gt;5.9,"Medium",IF(B49&gt;=1,"Low","Info")))</f>
        <v>High</v>
      </c>
      <c r="E49" s="5" t="str">
        <f>IF(B49&gt;6.9,"High",IF(B49&gt;3.9,"Medium",IF(B49&gt;=1,"Low","Info")))</f>
        <v>High</v>
      </c>
      <c r="F49" s="2" t="s">
        <v>844</v>
      </c>
    </row>
    <row r="50" spans="1:6">
      <c r="A50" s="19" t="s">
        <v>1446</v>
      </c>
      <c r="B50" s="19">
        <v>6.8</v>
      </c>
      <c r="C50" s="20" t="s">
        <v>31</v>
      </c>
      <c r="D50" s="5" t="str">
        <f>IF(B50&gt;8.9,"High",IF(B50&gt;5.9,"Medium",IF(B50&gt;=1,"Low","Info")))</f>
        <v>Medium</v>
      </c>
      <c r="E50" s="5" t="str">
        <f>IF(B50&gt;6.9,"High",IF(B50&gt;3.9,"Medium",IF(B50&gt;=1,"Low","Info")))</f>
        <v>Medium</v>
      </c>
      <c r="F50" s="2" t="s">
        <v>844</v>
      </c>
    </row>
    <row r="51" spans="1:6">
      <c r="A51" s="19" t="s">
        <v>1447</v>
      </c>
      <c r="B51" s="19">
        <v>7.5</v>
      </c>
      <c r="C51" s="20" t="s">
        <v>31</v>
      </c>
      <c r="D51" s="5" t="str">
        <f>IF(B51&gt;8.9,"High",IF(B51&gt;5.9,"Medium",IF(B51&gt;=1,"Low","Info")))</f>
        <v>Medium</v>
      </c>
      <c r="E51" s="5" t="str">
        <f>IF(B51&gt;6.9,"High",IF(B51&gt;3.9,"Medium",IF(B51&gt;=1,"Low","Info")))</f>
        <v>High</v>
      </c>
      <c r="F51" s="2" t="s">
        <v>844</v>
      </c>
    </row>
    <row r="52" spans="1:6">
      <c r="A52" s="20" t="s">
        <v>1037</v>
      </c>
      <c r="B52" s="61">
        <v>0</v>
      </c>
      <c r="C52" s="84" t="s">
        <v>935</v>
      </c>
      <c r="D52" s="57" t="s">
        <v>6</v>
      </c>
      <c r="E52" s="57" t="s">
        <v>5</v>
      </c>
      <c r="F52" s="2" t="s">
        <v>844</v>
      </c>
    </row>
    <row r="53" spans="1:6">
      <c r="A53" s="20" t="s">
        <v>1414</v>
      </c>
      <c r="B53" s="87">
        <v>0</v>
      </c>
      <c r="C53" t="s">
        <v>70</v>
      </c>
      <c r="D53" s="5" t="str">
        <f>IF(B53&gt;8.9,"High",IF(B53&gt;5.9,"Medium",IF(B53&gt;=1,"Low","Info")))</f>
        <v>Info</v>
      </c>
      <c r="E53" s="57" t="s">
        <v>6</v>
      </c>
      <c r="F53" s="2" t="s">
        <v>844</v>
      </c>
    </row>
    <row r="54" spans="1:6">
      <c r="A54" s="20" t="s">
        <v>1415</v>
      </c>
      <c r="B54" s="87">
        <v>0</v>
      </c>
      <c r="C54" t="s">
        <v>70</v>
      </c>
      <c r="D54" s="5" t="str">
        <f>IF(B54&gt;8.9,"High",IF(B54&gt;5.9,"Medium",IF(B54&gt;=1,"Low","Info")))</f>
        <v>Info</v>
      </c>
      <c r="E54" s="57" t="s">
        <v>6</v>
      </c>
      <c r="F54" s="2" t="s">
        <v>844</v>
      </c>
    </row>
    <row r="55" spans="1:6">
      <c r="A55" s="13" t="s">
        <v>1199</v>
      </c>
      <c r="B55" s="13">
        <v>4.3</v>
      </c>
      <c r="C55" s="9" t="s">
        <v>1377</v>
      </c>
      <c r="D55" s="5" t="str">
        <f>IF(B55&gt;8.9,"High",IF(B55&gt;5.9,"Medium",IF(B55&gt;=1,"Low","Info")))</f>
        <v>Low</v>
      </c>
      <c r="E55" s="5" t="str">
        <f>IF(B55&gt;6.9,"High",IF(B55&gt;3.9,"Medium",IF(B55&gt;=1,"Low","Info")))</f>
        <v>Medium</v>
      </c>
      <c r="F55" s="2" t="s">
        <v>844</v>
      </c>
    </row>
    <row r="56" spans="1:6">
      <c r="A56" s="19" t="s">
        <v>1298</v>
      </c>
      <c r="B56" s="61">
        <v>0</v>
      </c>
      <c r="C56" s="84" t="s">
        <v>935</v>
      </c>
      <c r="D56" s="57" t="s">
        <v>6</v>
      </c>
      <c r="E56" s="57" t="s">
        <v>5</v>
      </c>
      <c r="F56" s="2" t="s">
        <v>844</v>
      </c>
    </row>
    <row r="57" spans="1:6">
      <c r="A57" s="19" t="s">
        <v>1378</v>
      </c>
      <c r="B57" s="61">
        <v>2.1</v>
      </c>
      <c r="C57" s="20" t="s">
        <v>31</v>
      </c>
      <c r="D57" s="5" t="str">
        <f>IF(B57&gt;8.9,"High",IF(B57&gt;5.9,"Medium",IF(B57&gt;=1,"Low","Info")))</f>
        <v>Low</v>
      </c>
      <c r="E57" s="5" t="str">
        <f>IF(B57&gt;6.9,"High",IF(B57&gt;3.9,"Medium",IF(B57&gt;=1,"Low","Info")))</f>
        <v>Low</v>
      </c>
      <c r="F57" s="2" t="s">
        <v>844</v>
      </c>
    </row>
    <row r="58" spans="1:6">
      <c r="A58" s="67" t="s">
        <v>1220</v>
      </c>
      <c r="B58" s="66">
        <v>5.0999999999999996</v>
      </c>
      <c r="C58" s="12" t="s">
        <v>1541</v>
      </c>
      <c r="D58" s="5" t="str">
        <f>IF(B58&gt;8.9,"High",IF(B58&gt;5.9,"Medium",IF(B58&gt;=1,"Low","Info")))</f>
        <v>Low</v>
      </c>
      <c r="E58" s="5" t="str">
        <f>IF(B58&gt;6.9,"High",IF(B58&gt;3.9,"Medium",IF(B58&gt;=1,"Low","Info")))</f>
        <v>Medium</v>
      </c>
      <c r="F58" s="2" t="s">
        <v>844</v>
      </c>
    </row>
    <row r="59" spans="1:6">
      <c r="A59" s="20" t="s">
        <v>1221</v>
      </c>
      <c r="B59" s="59">
        <v>5</v>
      </c>
      <c r="C59" s="2" t="s">
        <v>50</v>
      </c>
      <c r="D59" s="5" t="str">
        <f>IF(B59&gt;8.9,"High",IF(B59&gt;5.9,"Medium",IF(B59&gt;=1,"Low","Info")))</f>
        <v>Low</v>
      </c>
      <c r="E59" s="5" t="str">
        <f>IF(B59&gt;6.9,"High",IF(B59&gt;3.9,"Medium",IF(B59&gt;=1,"Low","Info")))</f>
        <v>Medium</v>
      </c>
      <c r="F59" s="2" t="s">
        <v>844</v>
      </c>
    </row>
    <row r="60" spans="1:6">
      <c r="A60" s="20" t="s">
        <v>1222</v>
      </c>
      <c r="B60" s="59">
        <v>7.5</v>
      </c>
      <c r="C60" s="20" t="s">
        <v>55</v>
      </c>
      <c r="D60" s="5" t="str">
        <f>IF(B60&gt;8.9,"High",IF(B60&gt;5.9,"Medium",IF(B60&gt;=1,"Low","Info")))</f>
        <v>Medium</v>
      </c>
      <c r="E60" s="5" t="str">
        <f>IF(B60&gt;6.9,"High",IF(B60&gt;3.9,"Medium",IF(B60&gt;=1,"Low","Info")))</f>
        <v>High</v>
      </c>
      <c r="F60" s="2" t="s">
        <v>844</v>
      </c>
    </row>
    <row r="61" spans="1:6">
      <c r="A61" s="20" t="s">
        <v>1417</v>
      </c>
      <c r="B61" s="61">
        <v>0</v>
      </c>
      <c r="C61" s="23" t="s">
        <v>44</v>
      </c>
      <c r="D61" s="5" t="str">
        <f>IF(B61&gt;8.9,"High",IF(B61&gt;5.9,"Medium",IF(B61&gt;=1,"Low","Info")))</f>
        <v>Info</v>
      </c>
      <c r="E61" s="5" t="str">
        <f>IF(B61&gt;6.9,"High",IF(B61&gt;3.9,"Medium",IF(B61&gt;=1,"Low","Info")))</f>
        <v>Info</v>
      </c>
      <c r="F61" s="2" t="s">
        <v>844</v>
      </c>
    </row>
    <row r="62" spans="1:6">
      <c r="A62" s="20" t="s">
        <v>1284</v>
      </c>
      <c r="B62" s="20">
        <v>5</v>
      </c>
      <c r="C62" s="12" t="s">
        <v>1541</v>
      </c>
      <c r="D62" s="5" t="str">
        <f>IF(B62&gt;8.9,"High",IF(B62&gt;5.9,"Medium",IF(B62&gt;=1,"Low","Info")))</f>
        <v>Low</v>
      </c>
      <c r="E62" s="5" t="str">
        <f>IF(B62&gt;6.9,"High",IF(B62&gt;3.9,"Medium",IF(B62&gt;=1,"Low","Info")))</f>
        <v>Medium</v>
      </c>
      <c r="F62" s="2" t="s">
        <v>844</v>
      </c>
    </row>
    <row r="63" spans="1:6">
      <c r="A63" s="20" t="s">
        <v>1223</v>
      </c>
      <c r="B63" s="20">
        <v>3.2</v>
      </c>
      <c r="C63" s="11" t="s">
        <v>70</v>
      </c>
      <c r="D63" s="5" t="str">
        <f>IF(B63&gt;8.9,"High",IF(B63&gt;5.9,"Medium",IF(B63&gt;=1,"Low","Info")))</f>
        <v>Low</v>
      </c>
      <c r="E63" s="5" t="str">
        <f>IF(B63&gt;6.9,"High",IF(B63&gt;3.9,"Medium",IF(B63&gt;=1,"Low","Info")))</f>
        <v>Low</v>
      </c>
      <c r="F63" s="2" t="s">
        <v>844</v>
      </c>
    </row>
    <row r="64" spans="1:6">
      <c r="A64" s="61" t="s">
        <v>1038</v>
      </c>
      <c r="B64" s="61">
        <v>7.5</v>
      </c>
      <c r="C64" s="12" t="s">
        <v>31</v>
      </c>
      <c r="D64" s="5" t="str">
        <f>IF(B64&gt;8.9,"High",IF(B64&gt;5.9,"Medium",IF(B64&gt;=1,"Low","Info")))</f>
        <v>Medium</v>
      </c>
      <c r="E64" s="5" t="str">
        <f>IF(B64&gt;6.9,"High",IF(B64&gt;3.9,"Medium",IF(B64&gt;=1,"Low","Info")))</f>
        <v>High</v>
      </c>
      <c r="F64" s="2" t="s">
        <v>844</v>
      </c>
    </row>
    <row r="65" spans="1:6">
      <c r="A65" s="61" t="s">
        <v>1039</v>
      </c>
      <c r="B65" s="61">
        <v>5</v>
      </c>
      <c r="C65" s="12" t="s">
        <v>31</v>
      </c>
      <c r="D65" s="5" t="str">
        <f>IF(B65&gt;8.9,"High",IF(B65&gt;5.9,"Medium",IF(B65&gt;=1,"Low","Info")))</f>
        <v>Low</v>
      </c>
      <c r="E65" s="5" t="str">
        <f>IF(B65&gt;6.9,"High",IF(B65&gt;3.9,"Medium",IF(B65&gt;=1,"Low","Info")))</f>
        <v>Medium</v>
      </c>
      <c r="F65" s="2" t="s">
        <v>844</v>
      </c>
    </row>
    <row r="66" spans="1:6">
      <c r="A66" s="61" t="s">
        <v>1040</v>
      </c>
      <c r="B66" s="13">
        <v>0</v>
      </c>
      <c r="C66" s="84" t="s">
        <v>935</v>
      </c>
      <c r="D66" s="57" t="s">
        <v>6</v>
      </c>
      <c r="E66" s="57" t="s">
        <v>5</v>
      </c>
      <c r="F66" s="2" t="s">
        <v>844</v>
      </c>
    </row>
    <row r="67" spans="1:6">
      <c r="A67" s="19" t="s">
        <v>1493</v>
      </c>
      <c r="B67" s="13">
        <v>5</v>
      </c>
      <c r="C67" s="23" t="s">
        <v>1387</v>
      </c>
      <c r="D67" s="57" t="s">
        <v>4</v>
      </c>
      <c r="E67" s="57" t="s">
        <v>4</v>
      </c>
      <c r="F67" s="2" t="s">
        <v>844</v>
      </c>
    </row>
    <row r="68" spans="1:6">
      <c r="A68" s="13" t="s">
        <v>1202</v>
      </c>
      <c r="B68" s="13">
        <v>5</v>
      </c>
      <c r="C68" s="2" t="s">
        <v>46</v>
      </c>
      <c r="D68" s="5" t="str">
        <f>IF(B68&gt;8.9,"High",IF(B68&gt;5.9,"Medium",IF(B68&gt;=1,"Low","Info")))</f>
        <v>Low</v>
      </c>
      <c r="E68" s="5" t="str">
        <f>IF(B68&gt;6.9,"High",IF(B68&gt;3.9,"Medium",IF(B68&gt;=1,"Low","Info")))</f>
        <v>Medium</v>
      </c>
      <c r="F68" s="2" t="s">
        <v>844</v>
      </c>
    </row>
    <row r="69" spans="1:6">
      <c r="A69" s="19" t="s">
        <v>1452</v>
      </c>
      <c r="B69" s="19">
        <v>7.6</v>
      </c>
      <c r="C69" s="20" t="s">
        <v>31</v>
      </c>
      <c r="D69" s="5" t="str">
        <f>IF(B69&gt;8.9,"High",IF(B69&gt;5.9,"Medium",IF(B69&gt;=1,"Low","Info")))</f>
        <v>Medium</v>
      </c>
      <c r="E69" s="5" t="str">
        <f>IF(B69&gt;6.9,"High",IF(B69&gt;3.9,"Medium",IF(B69&gt;=1,"Low","Info")))</f>
        <v>High</v>
      </c>
      <c r="F69" s="2" t="s">
        <v>844</v>
      </c>
    </row>
    <row r="70" spans="1:6">
      <c r="A70" s="19" t="s">
        <v>1453</v>
      </c>
      <c r="B70" s="19">
        <v>5</v>
      </c>
      <c r="C70" s="20" t="s">
        <v>31</v>
      </c>
      <c r="D70" s="5" t="str">
        <f>IF(B70&gt;8.9,"High",IF(B70&gt;5.9,"Medium",IF(B70&gt;=1,"Low","Info")))</f>
        <v>Low</v>
      </c>
      <c r="E70" s="5" t="str">
        <f>IF(B70&gt;6.9,"High",IF(B70&gt;3.9,"Medium",IF(B70&gt;=1,"Low","Info")))</f>
        <v>Medium</v>
      </c>
      <c r="F70" s="2" t="s">
        <v>844</v>
      </c>
    </row>
    <row r="71" spans="1:6">
      <c r="A71" s="19" t="s">
        <v>1454</v>
      </c>
      <c r="B71" s="19">
        <v>10</v>
      </c>
      <c r="C71" s="20" t="s">
        <v>31</v>
      </c>
      <c r="D71" s="5" t="str">
        <f>IF(B71&gt;8.9,"High",IF(B71&gt;5.9,"Medium",IF(B71&gt;=1,"Low","Info")))</f>
        <v>High</v>
      </c>
      <c r="E71" s="5" t="str">
        <f>IF(B71&gt;6.9,"High",IF(B71&gt;3.9,"Medium",IF(B71&gt;=1,"Low","Info")))</f>
        <v>High</v>
      </c>
      <c r="F71" s="2" t="s">
        <v>844</v>
      </c>
    </row>
    <row r="72" spans="1:6">
      <c r="A72" s="61" t="s">
        <v>1041</v>
      </c>
      <c r="B72" s="61">
        <v>7.9</v>
      </c>
      <c r="C72" s="12" t="s">
        <v>31</v>
      </c>
      <c r="D72" s="5" t="str">
        <f>IF(B72&gt;8.9,"High",IF(B72&gt;5.9,"Medium",IF(B72&gt;=1,"Low","Info")))</f>
        <v>Medium</v>
      </c>
      <c r="E72" s="5" t="str">
        <f>IF(B72&gt;6.9,"High",IF(B72&gt;3.9,"Medium",IF(B72&gt;=1,"Low","Info")))</f>
        <v>High</v>
      </c>
      <c r="F72" s="2" t="s">
        <v>844</v>
      </c>
    </row>
    <row r="73" spans="1:6">
      <c r="A73" s="11" t="s">
        <v>923</v>
      </c>
      <c r="B73" s="12">
        <v>0</v>
      </c>
      <c r="C73" s="84" t="s">
        <v>935</v>
      </c>
      <c r="D73" s="57" t="s">
        <v>6</v>
      </c>
      <c r="E73" s="57" t="s">
        <v>5</v>
      </c>
      <c r="F73" s="2" t="s">
        <v>844</v>
      </c>
    </row>
    <row r="74" spans="1:6">
      <c r="A74" s="23" t="s">
        <v>1280</v>
      </c>
      <c r="B74" s="19">
        <v>5</v>
      </c>
      <c r="C74" s="12" t="s">
        <v>31</v>
      </c>
      <c r="D74" s="5" t="str">
        <f>IF(B74&gt;8.9,"High",IF(B74&gt;5.9,"Medium",IF(B74&gt;=1,"Low","Info")))</f>
        <v>Low</v>
      </c>
      <c r="E74" s="5" t="str">
        <f>IF(B74&gt;6.9,"High",IF(B74&gt;3.9,"Medium",IF(B74&gt;=1,"Low","Info")))</f>
        <v>Medium</v>
      </c>
      <c r="F74" s="2" t="s">
        <v>844</v>
      </c>
    </row>
    <row r="75" spans="1:6">
      <c r="A75" s="19" t="s">
        <v>1455</v>
      </c>
      <c r="B75" s="19">
        <v>5</v>
      </c>
      <c r="C75" s="20" t="s">
        <v>31</v>
      </c>
      <c r="D75" s="5" t="str">
        <f>IF(B75&gt;8.9,"High",IF(B75&gt;5.9,"Medium",IF(B75&gt;=1,"Low","Info")))</f>
        <v>Low</v>
      </c>
      <c r="E75" s="5" t="str">
        <f>IF(B75&gt;6.9,"High",IF(B75&gt;3.9,"Medium",IF(B75&gt;=1,"Low","Info")))</f>
        <v>Medium</v>
      </c>
      <c r="F75" s="2" t="s">
        <v>844</v>
      </c>
    </row>
    <row r="76" spans="1:6">
      <c r="A76" s="19" t="s">
        <v>1456</v>
      </c>
      <c r="B76" s="19">
        <v>2.6</v>
      </c>
      <c r="C76" s="20" t="s">
        <v>31</v>
      </c>
      <c r="D76" s="5" t="str">
        <f>IF(B76&gt;8.9,"High",IF(B76&gt;5.9,"Medium",IF(B76&gt;=1,"Low","Info")))</f>
        <v>Low</v>
      </c>
      <c r="E76" s="5" t="str">
        <f>IF(B76&gt;6.9,"High",IF(B76&gt;3.9,"Medium",IF(B76&gt;=1,"Low","Info")))</f>
        <v>Low</v>
      </c>
      <c r="F76" s="2" t="s">
        <v>844</v>
      </c>
    </row>
    <row r="77" spans="1:6">
      <c r="A77" s="20" t="s">
        <v>1286</v>
      </c>
      <c r="B77" s="20">
        <v>5</v>
      </c>
      <c r="C77" s="11" t="s">
        <v>70</v>
      </c>
      <c r="D77" s="5" t="str">
        <f>IF(B77&gt;8.9,"High",IF(B77&gt;5.9,"Medium",IF(B77&gt;=1,"Low","Info")))</f>
        <v>Low</v>
      </c>
      <c r="E77" s="5" t="str">
        <f>IF(B77&gt;6.9,"High",IF(B77&gt;3.9,"Medium",IF(B77&gt;=1,"Low","Info")))</f>
        <v>Medium</v>
      </c>
      <c r="F77" s="2" t="s">
        <v>844</v>
      </c>
    </row>
    <row r="78" spans="1:6">
      <c r="A78" s="13" t="s">
        <v>1203</v>
      </c>
      <c r="B78" s="13">
        <v>5</v>
      </c>
      <c r="C78" s="11" t="s">
        <v>70</v>
      </c>
      <c r="D78" s="5" t="str">
        <f>IF(B78&gt;8.9,"High",IF(B78&gt;5.9,"Medium",IF(B78&gt;=1,"Low","Info")))</f>
        <v>Low</v>
      </c>
      <c r="E78" s="5" t="str">
        <f>IF(B78&gt;6.9,"High",IF(B78&gt;3.9,"Medium",IF(B78&gt;=1,"Low","Info")))</f>
        <v>Medium</v>
      </c>
      <c r="F78" s="2" t="s">
        <v>844</v>
      </c>
    </row>
    <row r="79" spans="1:6">
      <c r="A79" s="19" t="s">
        <v>1379</v>
      </c>
      <c r="B79" s="61">
        <v>5</v>
      </c>
      <c r="C79" s="23" t="s">
        <v>54</v>
      </c>
      <c r="D79" s="5" t="str">
        <f>IF(B79&gt;8.9,"High",IF(B79&gt;5.9,"Medium",IF(B79&gt;=1,"Low","Info")))</f>
        <v>Low</v>
      </c>
      <c r="E79" s="5" t="str">
        <f>IF(B79&gt;6.9,"High",IF(B79&gt;3.9,"Medium",IF(B79&gt;=1,"Low","Info")))</f>
        <v>Medium</v>
      </c>
      <c r="F79" s="2" t="s">
        <v>844</v>
      </c>
    </row>
    <row r="80" spans="1:6">
      <c r="A80" s="19" t="s">
        <v>1380</v>
      </c>
      <c r="B80" s="61">
        <v>4.3</v>
      </c>
      <c r="C80" s="23" t="s">
        <v>54</v>
      </c>
      <c r="D80" s="5" t="str">
        <f>IF(B80&gt;8.9,"High",IF(B80&gt;5.9,"Medium",IF(B80&gt;=1,"Low","Info")))</f>
        <v>Low</v>
      </c>
      <c r="E80" s="5" t="str">
        <f>IF(B80&gt;6.9,"High",IF(B80&gt;3.9,"Medium",IF(B80&gt;=1,"Low","Info")))</f>
        <v>Medium</v>
      </c>
      <c r="F80" s="2" t="s">
        <v>844</v>
      </c>
    </row>
    <row r="81" spans="1:6">
      <c r="A81" s="19" t="s">
        <v>1381</v>
      </c>
      <c r="B81" s="61">
        <v>0</v>
      </c>
      <c r="C81" s="23" t="s">
        <v>54</v>
      </c>
      <c r="D81" s="5" t="str">
        <f>IF(B81&gt;8.9,"High",IF(B81&gt;5.9,"Medium",IF(B81&gt;=1,"Low","Info")))</f>
        <v>Info</v>
      </c>
      <c r="E81" s="5" t="str">
        <f>IF(B81&gt;6.9,"High",IF(B81&gt;3.9,"Medium",IF(B81&gt;=1,"Low","Info")))</f>
        <v>Info</v>
      </c>
      <c r="F81" s="2" t="s">
        <v>844</v>
      </c>
    </row>
    <row r="82" spans="1:6">
      <c r="A82" s="19" t="s">
        <v>1382</v>
      </c>
      <c r="B82" s="61">
        <v>0</v>
      </c>
      <c r="C82" s="23" t="s">
        <v>54</v>
      </c>
      <c r="D82" s="5" t="str">
        <f>IF(B82&gt;8.9,"High",IF(B82&gt;5.9,"Medium",IF(B82&gt;=1,"Low","Info")))</f>
        <v>Info</v>
      </c>
      <c r="E82" s="5" t="str">
        <f>IF(B82&gt;6.9,"High",IF(B82&gt;3.9,"Medium",IF(B82&gt;=1,"Low","Info")))</f>
        <v>Info</v>
      </c>
      <c r="F82" s="2" t="s">
        <v>844</v>
      </c>
    </row>
    <row r="83" spans="1:6">
      <c r="A83" s="19" t="s">
        <v>1383</v>
      </c>
      <c r="B83" s="61">
        <v>0</v>
      </c>
      <c r="C83" s="23" t="s">
        <v>54</v>
      </c>
      <c r="D83" s="5" t="str">
        <f>IF(B83&gt;8.9,"High",IF(B83&gt;5.9,"Medium",IF(B83&gt;=1,"Low","Info")))</f>
        <v>Info</v>
      </c>
      <c r="E83" s="5" t="str">
        <f>IF(B83&gt;6.9,"High",IF(B83&gt;3.9,"Medium",IF(B83&gt;=1,"Low","Info")))</f>
        <v>Info</v>
      </c>
      <c r="F83" s="2" t="s">
        <v>844</v>
      </c>
    </row>
    <row r="84" spans="1:6">
      <c r="A84" s="19" t="s">
        <v>1384</v>
      </c>
      <c r="B84" s="61">
        <v>0</v>
      </c>
      <c r="C84" s="23" t="s">
        <v>54</v>
      </c>
      <c r="D84" s="5" t="str">
        <f>IF(B84&gt;8.9,"High",IF(B84&gt;5.9,"Medium",IF(B84&gt;=1,"Low","Info")))</f>
        <v>Info</v>
      </c>
      <c r="E84" s="5" t="str">
        <f>IF(B84&gt;6.9,"High",IF(B84&gt;3.9,"Medium",IF(B84&gt;=1,"Low","Info")))</f>
        <v>Info</v>
      </c>
      <c r="F84" s="2" t="s">
        <v>844</v>
      </c>
    </row>
    <row r="85" spans="1:6">
      <c r="A85" s="19" t="s">
        <v>1385</v>
      </c>
      <c r="B85" s="61">
        <v>0</v>
      </c>
      <c r="C85" s="23" t="s">
        <v>54</v>
      </c>
      <c r="D85" s="5" t="str">
        <f>IF(B85&gt;8.9,"High",IF(B85&gt;5.9,"Medium",IF(B85&gt;=1,"Low","Info")))</f>
        <v>Info</v>
      </c>
      <c r="E85" s="5" t="str">
        <f>IF(B85&gt;6.9,"High",IF(B85&gt;3.9,"Medium",IF(B85&gt;=1,"Low","Info")))</f>
        <v>Info</v>
      </c>
      <c r="F85" s="2" t="s">
        <v>844</v>
      </c>
    </row>
    <row r="86" spans="1:6">
      <c r="A86" s="19" t="s">
        <v>1504</v>
      </c>
      <c r="B86" s="87">
        <v>0</v>
      </c>
      <c r="C86" t="s">
        <v>54</v>
      </c>
      <c r="D86" s="5" t="str">
        <f>IF(B86&gt;8.9,"High",IF(B86&gt;5.9,"Medium",IF(B86&gt;=1,"Low","Info")))</f>
        <v>Info</v>
      </c>
      <c r="E86" s="57" t="s">
        <v>4</v>
      </c>
      <c r="F86" s="2" t="s">
        <v>844</v>
      </c>
    </row>
    <row r="87" spans="1:6">
      <c r="A87" s="19" t="s">
        <v>1499</v>
      </c>
      <c r="B87" s="77">
        <v>0</v>
      </c>
      <c r="C87" s="78" t="s">
        <v>1532</v>
      </c>
      <c r="D87" s="57" t="s">
        <v>6</v>
      </c>
      <c r="E87" s="57" t="s">
        <v>5</v>
      </c>
      <c r="F87" s="2" t="s">
        <v>844</v>
      </c>
    </row>
    <row r="88" spans="1:6">
      <c r="A88" s="11" t="s">
        <v>1155</v>
      </c>
      <c r="B88" s="13">
        <v>6.8</v>
      </c>
      <c r="C88" s="11" t="s">
        <v>54</v>
      </c>
      <c r="D88" s="5" t="str">
        <f>IF(B88&gt;8.9,"High",IF(B88&gt;5.9,"Medium",IF(B88&gt;=1,"Low","Info")))</f>
        <v>Medium</v>
      </c>
      <c r="E88" s="5" t="str">
        <f>IF(B88&gt;6.9,"High",IF(B88&gt;3.9,"Medium",IF(B88&gt;=1,"Low","Info")))</f>
        <v>Medium</v>
      </c>
      <c r="F88" s="2" t="s">
        <v>844</v>
      </c>
    </row>
    <row r="89" spans="1:6">
      <c r="A89" s="19" t="s">
        <v>1302</v>
      </c>
      <c r="B89" s="61">
        <v>0</v>
      </c>
      <c r="C89" s="23" t="s">
        <v>54</v>
      </c>
      <c r="D89" s="5" t="str">
        <f>IF(B89&gt;8.9,"High",IF(B89&gt;5.9,"Medium",IF(B89&gt;=1,"Low","Info")))</f>
        <v>Info</v>
      </c>
      <c r="E89" s="5" t="str">
        <f>IF(B89&gt;6.9,"High",IF(B89&gt;3.9,"Medium",IF(B89&gt;=1,"Low","Info")))</f>
        <v>Info</v>
      </c>
      <c r="F89" s="2" t="s">
        <v>844</v>
      </c>
    </row>
    <row r="90" spans="1:6">
      <c r="A90" s="33" t="s">
        <v>824</v>
      </c>
      <c r="B90" s="34">
        <v>5.0999999999999996</v>
      </c>
      <c r="C90" s="12" t="s">
        <v>1541</v>
      </c>
      <c r="D90" s="5" t="str">
        <f>IF(B90&gt;8.9,"High",IF(B90&gt;5.9,"Medium",IF(B90&gt;=1,"Low","Info")))</f>
        <v>Low</v>
      </c>
      <c r="E90" s="5" t="str">
        <f>IF(B90&gt;6.9,"High",IF(B90&gt;3.9,"Medium",IF(B90&gt;=1,"Low","Info")))</f>
        <v>Medium</v>
      </c>
      <c r="F90" s="2" t="s">
        <v>844</v>
      </c>
    </row>
    <row r="91" spans="1:6">
      <c r="A91" s="11" t="s">
        <v>1157</v>
      </c>
      <c r="B91" s="13">
        <v>0</v>
      </c>
      <c r="C91" s="11" t="s">
        <v>54</v>
      </c>
      <c r="D91" s="5" t="str">
        <f>IF(B91&gt;8.9,"High",IF(B91&gt;5.9,"Medium",IF(B91&gt;=1,"Low","Info")))</f>
        <v>Info</v>
      </c>
      <c r="E91" s="5" t="str">
        <f>IF(B91&gt;6.9,"High",IF(B91&gt;3.9,"Medium",IF(B91&gt;=1,"Low","Info")))</f>
        <v>Info</v>
      </c>
      <c r="F91" s="2" t="s">
        <v>844</v>
      </c>
    </row>
    <row r="92" spans="1:6">
      <c r="A92" s="61" t="s">
        <v>1158</v>
      </c>
      <c r="B92" s="13">
        <v>0</v>
      </c>
      <c r="C92" s="11" t="s">
        <v>54</v>
      </c>
      <c r="D92" s="5" t="str">
        <f>IF(B92&gt;8.9,"High",IF(B92&gt;5.9,"Medium",IF(B92&gt;=1,"Low","Info")))</f>
        <v>Info</v>
      </c>
      <c r="E92" s="5" t="str">
        <f>IF(B92&gt;6.9,"High",IF(B92&gt;3.9,"Medium",IF(B92&gt;=1,"Low","Info")))</f>
        <v>Info</v>
      </c>
      <c r="F92" s="2" t="s">
        <v>844</v>
      </c>
    </row>
    <row r="93" spans="1:6">
      <c r="A93" s="11" t="s">
        <v>1159</v>
      </c>
      <c r="B93" s="13">
        <v>5</v>
      </c>
      <c r="C93" s="11" t="s">
        <v>54</v>
      </c>
      <c r="D93" s="5" t="str">
        <f>IF(B93&gt;8.9,"High",IF(B93&gt;5.9,"Medium",IF(B93&gt;=1,"Low","Info")))</f>
        <v>Low</v>
      </c>
      <c r="E93" s="5" t="str">
        <f>IF(B93&gt;6.9,"High",IF(B93&gt;3.9,"Medium",IF(B93&gt;=1,"Low","Info")))</f>
        <v>Medium</v>
      </c>
      <c r="F93" s="2" t="s">
        <v>844</v>
      </c>
    </row>
    <row r="94" spans="1:6">
      <c r="A94" s="11" t="s">
        <v>987</v>
      </c>
      <c r="B94" s="13">
        <v>5</v>
      </c>
      <c r="C94" s="11" t="s">
        <v>54</v>
      </c>
      <c r="D94" s="5" t="str">
        <f>IF(B94&gt;8.9,"High",IF(B94&gt;5.9,"Medium",IF(B94&gt;=1,"Low","Info")))</f>
        <v>Low</v>
      </c>
      <c r="E94" s="5" t="str">
        <f>IF(B94&gt;6.9,"High",IF(B94&gt;3.9,"Medium",IF(B94&gt;=1,"Low","Info")))</f>
        <v>Medium</v>
      </c>
      <c r="F94" s="2" t="s">
        <v>844</v>
      </c>
    </row>
    <row r="95" spans="1:6">
      <c r="A95" s="11" t="s">
        <v>1160</v>
      </c>
      <c r="B95" s="13">
        <v>2.6</v>
      </c>
      <c r="C95" s="11" t="s">
        <v>54</v>
      </c>
      <c r="D95" s="5" t="str">
        <f>IF(B95&gt;8.9,"High",IF(B95&gt;5.9,"Medium",IF(B95&gt;=1,"Low","Info")))</f>
        <v>Low</v>
      </c>
      <c r="E95" s="5" t="str">
        <f>IF(B95&gt;6.9,"High",IF(B95&gt;3.9,"Medium",IF(B95&gt;=1,"Low","Info")))</f>
        <v>Low</v>
      </c>
      <c r="F95" s="2" t="s">
        <v>844</v>
      </c>
    </row>
    <row r="96" spans="1:6">
      <c r="A96" s="19" t="s">
        <v>1161</v>
      </c>
      <c r="B96" s="61">
        <v>0</v>
      </c>
      <c r="C96" s="23" t="s">
        <v>54</v>
      </c>
      <c r="D96" s="5" t="str">
        <f>IF(B96&gt;8.9,"High",IF(B96&gt;5.9,"Medium",IF(B96&gt;=1,"Low","Info")))</f>
        <v>Info</v>
      </c>
      <c r="E96" s="5" t="str">
        <f>IF(B96&gt;6.9,"High",IF(B96&gt;3.9,"Medium",IF(B96&gt;=1,"Low","Info")))</f>
        <v>Info</v>
      </c>
      <c r="F96" s="2" t="s">
        <v>844</v>
      </c>
    </row>
    <row r="97" spans="1:6">
      <c r="A97" s="19" t="s">
        <v>1386</v>
      </c>
      <c r="B97" s="61">
        <v>0</v>
      </c>
      <c r="C97" s="23" t="s">
        <v>54</v>
      </c>
      <c r="D97" s="5" t="str">
        <f>IF(B97&gt;8.9,"High",IF(B97&gt;5.9,"Medium",IF(B97&gt;=1,"Low","Info")))</f>
        <v>Info</v>
      </c>
      <c r="E97" s="5" t="str">
        <f>IF(B97&gt;6.9,"High",IF(B97&gt;3.9,"Medium",IF(B97&gt;=1,"Low","Info")))</f>
        <v>Info</v>
      </c>
      <c r="F97" s="2" t="s">
        <v>844</v>
      </c>
    </row>
    <row r="98" spans="1:6">
      <c r="A98" s="19" t="s">
        <v>1162</v>
      </c>
      <c r="B98" s="61">
        <v>0</v>
      </c>
      <c r="C98" s="23" t="s">
        <v>54</v>
      </c>
      <c r="D98" s="5" t="str">
        <f>IF(B98&gt;8.9,"High",IF(B98&gt;5.9,"Medium",IF(B98&gt;=1,"Low","Info")))</f>
        <v>Info</v>
      </c>
      <c r="E98" s="5" t="str">
        <f>IF(B98&gt;6.9,"High",IF(B98&gt;3.9,"Medium",IF(B98&gt;=1,"Low","Info")))</f>
        <v>Info</v>
      </c>
      <c r="F98" s="2" t="s">
        <v>844</v>
      </c>
    </row>
    <row r="99" spans="1:6">
      <c r="A99" s="19" t="s">
        <v>1303</v>
      </c>
      <c r="B99" s="61">
        <v>0</v>
      </c>
      <c r="C99" s="23" t="s">
        <v>54</v>
      </c>
      <c r="D99" s="5" t="str">
        <f>IF(B99&gt;8.9,"High",IF(B99&gt;5.9,"Medium",IF(B99&gt;=1,"Low","Info")))</f>
        <v>Info</v>
      </c>
      <c r="E99" s="5" t="str">
        <f>IF(B99&gt;6.9,"High",IF(B99&gt;3.9,"Medium",IF(B99&gt;=1,"Low","Info")))</f>
        <v>Info</v>
      </c>
      <c r="F99" s="2" t="s">
        <v>844</v>
      </c>
    </row>
    <row r="100" spans="1:6">
      <c r="A100" s="19" t="s">
        <v>1163</v>
      </c>
      <c r="B100" s="61">
        <v>0</v>
      </c>
      <c r="C100" s="23" t="s">
        <v>54</v>
      </c>
      <c r="D100" s="5" t="str">
        <f>IF(B100&gt;8.9,"High",IF(B100&gt;5.9,"Medium",IF(B100&gt;=1,"Low","Info")))</f>
        <v>Info</v>
      </c>
      <c r="E100" s="5" t="str">
        <f>IF(B100&gt;6.9,"High",IF(B100&gt;3.9,"Medium",IF(B100&gt;=1,"Low","Info")))</f>
        <v>Info</v>
      </c>
      <c r="F100" s="2" t="s">
        <v>844</v>
      </c>
    </row>
    <row r="101" spans="1:6">
      <c r="A101" s="79" t="s">
        <v>1533</v>
      </c>
      <c r="C101" s="81" t="s">
        <v>54</v>
      </c>
      <c r="D101" s="57" t="s">
        <v>6</v>
      </c>
      <c r="E101" s="57" t="s">
        <v>5</v>
      </c>
      <c r="F101" s="2" t="s">
        <v>844</v>
      </c>
    </row>
    <row r="102" spans="1:6">
      <c r="A102" s="19" t="s">
        <v>1304</v>
      </c>
      <c r="B102" s="61">
        <v>0</v>
      </c>
      <c r="C102" s="23" t="s">
        <v>54</v>
      </c>
      <c r="D102" s="5" t="str">
        <f>IF(B102&gt;8.9,"High",IF(B102&gt;5.9,"Medium",IF(B102&gt;=1,"Low","Info")))</f>
        <v>Info</v>
      </c>
      <c r="E102" s="5" t="str">
        <f>IF(B102&gt;6.9,"High",IF(B102&gt;3.9,"Medium",IF(B102&gt;=1,"Low","Info")))</f>
        <v>Info</v>
      </c>
      <c r="F102" s="2" t="s">
        <v>844</v>
      </c>
    </row>
    <row r="103" spans="1:6">
      <c r="A103" s="11" t="s">
        <v>1164</v>
      </c>
      <c r="B103" s="13">
        <v>7.5</v>
      </c>
      <c r="C103" s="11" t="s">
        <v>54</v>
      </c>
      <c r="D103" s="5" t="str">
        <f>IF(B103&gt;8.9,"High",IF(B103&gt;5.9,"Medium",IF(B103&gt;=1,"Low","Info")))</f>
        <v>Medium</v>
      </c>
      <c r="E103" s="5" t="str">
        <f>IF(B103&gt;6.9,"High",IF(B103&gt;3.9,"Medium",IF(B103&gt;=1,"Low","Info")))</f>
        <v>High</v>
      </c>
      <c r="F103" s="2" t="s">
        <v>844</v>
      </c>
    </row>
    <row r="104" spans="1:6">
      <c r="A104" s="11" t="s">
        <v>1166</v>
      </c>
      <c r="B104" s="13">
        <v>7.2</v>
      </c>
      <c r="C104" s="11" t="s">
        <v>54</v>
      </c>
      <c r="D104" s="5" t="str">
        <f>IF(B104&gt;8.9,"High",IF(B104&gt;5.9,"Medium",IF(B104&gt;=1,"Low","Info")))</f>
        <v>Medium</v>
      </c>
      <c r="E104" s="5" t="str">
        <f>IF(B104&gt;6.9,"High",IF(B104&gt;3.9,"Medium",IF(B104&gt;=1,"Low","Info")))</f>
        <v>High</v>
      </c>
      <c r="F104" s="2" t="s">
        <v>844</v>
      </c>
    </row>
    <row r="105" spans="1:6">
      <c r="A105" s="19" t="s">
        <v>1489</v>
      </c>
      <c r="B105" s="87">
        <v>0</v>
      </c>
      <c r="C105" t="s">
        <v>54</v>
      </c>
      <c r="D105" s="5" t="str">
        <f>IF(B105&gt;8.9,"High",IF(B105&gt;5.9,"Medium",IF(B105&gt;=1,"Low","Info")))</f>
        <v>Info</v>
      </c>
      <c r="E105" s="5" t="str">
        <f>IF(B105&gt;6.9,"High",IF(B105&gt;3.9,"Medium",IF(B105&gt;=1,"Low","Info")))</f>
        <v>Info</v>
      </c>
      <c r="F105" s="2" t="s">
        <v>844</v>
      </c>
    </row>
    <row r="106" spans="1:6">
      <c r="A106" s="11" t="s">
        <v>993</v>
      </c>
      <c r="B106" s="13">
        <v>10</v>
      </c>
      <c r="C106" s="20" t="s">
        <v>1387</v>
      </c>
      <c r="D106" s="57" t="s">
        <v>3</v>
      </c>
      <c r="E106" s="57" t="s">
        <v>3</v>
      </c>
      <c r="F106" s="2" t="s">
        <v>844</v>
      </c>
    </row>
    <row r="107" spans="1:6">
      <c r="A107" s="19" t="s">
        <v>1490</v>
      </c>
      <c r="B107" s="13">
        <v>9.3000000000000007</v>
      </c>
      <c r="C107" s="23" t="s">
        <v>55</v>
      </c>
      <c r="D107" s="5" t="str">
        <f>IF(B107&gt;8.9,"High",IF(B107&gt;5.9,"Medium",IF(B107&gt;=1,"Low","Info")))</f>
        <v>High</v>
      </c>
      <c r="E107" s="5" t="str">
        <f>IF(B107&gt;6.9,"High",IF(B107&gt;3.9,"Medium",IF(B107&gt;=1,"Low","Info")))</f>
        <v>High</v>
      </c>
      <c r="F107" s="2" t="s">
        <v>844</v>
      </c>
    </row>
    <row r="108" spans="1:6">
      <c r="A108" s="11" t="s">
        <v>1168</v>
      </c>
      <c r="B108" s="13">
        <v>9.3000000000000007</v>
      </c>
      <c r="C108" s="12" t="s">
        <v>31</v>
      </c>
      <c r="D108" s="5" t="str">
        <f>IF(B108&gt;8.9,"High",IF(B108&gt;5.9,"Medium",IF(B108&gt;=1,"Low","Info")))</f>
        <v>High</v>
      </c>
      <c r="E108" s="5" t="str">
        <f>IF(B108&gt;6.9,"High",IF(B108&gt;3.9,"Medium",IF(B108&gt;=1,"Low","Info")))</f>
        <v>High</v>
      </c>
      <c r="F108" s="2" t="s">
        <v>844</v>
      </c>
    </row>
    <row r="109" spans="1:6">
      <c r="A109" s="11" t="s">
        <v>1169</v>
      </c>
      <c r="B109" s="13">
        <v>9.3000000000000007</v>
      </c>
      <c r="C109" s="12" t="s">
        <v>55</v>
      </c>
      <c r="D109" s="5" t="str">
        <f>IF(B109&gt;8.9,"High",IF(B109&gt;5.9,"Medium",IF(B109&gt;=1,"Low","Info")))</f>
        <v>High</v>
      </c>
      <c r="E109" s="5" t="str">
        <f>IF(B109&gt;6.9,"High",IF(B109&gt;3.9,"Medium",IF(B109&gt;=1,"Low","Info")))</f>
        <v>High</v>
      </c>
      <c r="F109" s="2" t="s">
        <v>844</v>
      </c>
    </row>
    <row r="110" spans="1:6">
      <c r="A110" s="11" t="s">
        <v>1170</v>
      </c>
      <c r="B110" s="13">
        <v>6.8</v>
      </c>
      <c r="C110" s="12" t="s">
        <v>55</v>
      </c>
      <c r="D110" s="5" t="str">
        <f>IF(B110&gt;8.9,"High",IF(B110&gt;5.9,"Medium",IF(B110&gt;=1,"Low","Info")))</f>
        <v>Medium</v>
      </c>
      <c r="E110" s="5" t="str">
        <f>IF(B110&gt;6.9,"High",IF(B110&gt;3.9,"Medium",IF(B110&gt;=1,"Low","Info")))</f>
        <v>Medium</v>
      </c>
      <c r="F110" s="2" t="s">
        <v>844</v>
      </c>
    </row>
    <row r="111" spans="1:6">
      <c r="A111" s="11" t="s">
        <v>1171</v>
      </c>
      <c r="B111" s="13">
        <v>3.6</v>
      </c>
      <c r="C111" s="12" t="s">
        <v>55</v>
      </c>
      <c r="D111" s="5" t="str">
        <f>IF(B111&gt;8.9,"High",IF(B111&gt;5.9,"Medium",IF(B111&gt;=1,"Low","Info")))</f>
        <v>Low</v>
      </c>
      <c r="E111" s="5" t="str">
        <f>IF(B111&gt;6.9,"High",IF(B111&gt;3.9,"Medium",IF(B111&gt;=1,"Low","Info")))</f>
        <v>Low</v>
      </c>
      <c r="F111" s="2" t="s">
        <v>844</v>
      </c>
    </row>
    <row r="112" spans="1:6">
      <c r="A112" s="11" t="s">
        <v>1172</v>
      </c>
      <c r="B112" s="13">
        <v>4</v>
      </c>
      <c r="C112" s="12" t="s">
        <v>55</v>
      </c>
      <c r="D112" s="5" t="str">
        <f>IF(B112&gt;8.9,"High",IF(B112&gt;5.9,"Medium",IF(B112&gt;=1,"Low","Info")))</f>
        <v>Low</v>
      </c>
      <c r="E112" s="5" t="str">
        <f>IF(B112&gt;6.9,"High",IF(B112&gt;3.9,"Medium",IF(B112&gt;=1,"Low","Info")))</f>
        <v>Medium</v>
      </c>
      <c r="F112" s="2" t="s">
        <v>844</v>
      </c>
    </row>
    <row r="113" spans="1:6">
      <c r="A113" s="19" t="s">
        <v>1479</v>
      </c>
      <c r="B113" s="19">
        <v>4.3</v>
      </c>
      <c r="C113" s="20" t="s">
        <v>55</v>
      </c>
      <c r="D113" s="5" t="str">
        <f>IF(B113&gt;8.9,"High",IF(B113&gt;5.9,"Medium",IF(B113&gt;=1,"Low","Info")))</f>
        <v>Low</v>
      </c>
      <c r="E113" s="5" t="str">
        <f>IF(B113&gt;6.9,"High",IF(B113&gt;3.9,"Medium",IF(B113&gt;=1,"Low","Info")))</f>
        <v>Medium</v>
      </c>
      <c r="F113" s="2" t="s">
        <v>844</v>
      </c>
    </row>
    <row r="114" spans="1:6">
      <c r="A114" s="19" t="s">
        <v>1474</v>
      </c>
      <c r="B114" s="19">
        <v>4</v>
      </c>
      <c r="C114" s="20" t="s">
        <v>55</v>
      </c>
      <c r="D114" s="5" t="str">
        <f>IF(B114&gt;8.9,"High",IF(B114&gt;5.9,"Medium",IF(B114&gt;=1,"Low","Info")))</f>
        <v>Low</v>
      </c>
      <c r="E114" s="5" t="str">
        <f>IF(B114&gt;6.9,"High",IF(B114&gt;3.9,"Medium",IF(B114&gt;=1,"Low","Info")))</f>
        <v>Medium</v>
      </c>
      <c r="F114" s="2" t="s">
        <v>844</v>
      </c>
    </row>
    <row r="115" spans="1:6">
      <c r="A115" s="19" t="s">
        <v>1388</v>
      </c>
      <c r="B115" s="61">
        <v>5.8</v>
      </c>
      <c r="C115" s="20" t="s">
        <v>55</v>
      </c>
      <c r="D115" s="5" t="str">
        <f>IF(B115&gt;8.9,"High",IF(B115&gt;5.9,"Medium",IF(B115&gt;=1,"Low","Info")))</f>
        <v>Low</v>
      </c>
      <c r="E115" s="5" t="str">
        <f>IF(B115&gt;6.9,"High",IF(B115&gt;3.9,"Medium",IF(B115&gt;=1,"Low","Info")))</f>
        <v>Medium</v>
      </c>
      <c r="F115" s="2" t="s">
        <v>844</v>
      </c>
    </row>
    <row r="116" spans="1:6">
      <c r="A116" s="11" t="s">
        <v>1173</v>
      </c>
      <c r="B116" s="13">
        <v>6.8</v>
      </c>
      <c r="C116" s="12" t="s">
        <v>55</v>
      </c>
      <c r="D116" s="5" t="str">
        <f>IF(B116&gt;8.9,"High",IF(B116&gt;5.9,"Medium",IF(B116&gt;=1,"Low","Info")))</f>
        <v>Medium</v>
      </c>
      <c r="E116" s="5" t="str">
        <f>IF(B116&gt;6.9,"High",IF(B116&gt;3.9,"Medium",IF(B116&gt;=1,"Low","Info")))</f>
        <v>Medium</v>
      </c>
      <c r="F116" s="2" t="s">
        <v>844</v>
      </c>
    </row>
    <row r="117" spans="1:6">
      <c r="A117" s="19" t="s">
        <v>1389</v>
      </c>
      <c r="B117" s="61">
        <v>4.3</v>
      </c>
      <c r="C117" s="20" t="s">
        <v>32</v>
      </c>
      <c r="D117" s="5" t="str">
        <f>IF(B117&gt;8.9,"High",IF(B117&gt;5.9,"Medium",IF(B117&gt;=1,"Low","Info")))</f>
        <v>Low</v>
      </c>
      <c r="E117" s="5" t="str">
        <f>IF(B117&gt;6.9,"High",IF(B117&gt;3.9,"Medium",IF(B117&gt;=1,"Low","Info")))</f>
        <v>Medium</v>
      </c>
      <c r="F117" s="2" t="s">
        <v>844</v>
      </c>
    </row>
    <row r="118" spans="1:6">
      <c r="A118" s="20" t="s">
        <v>1225</v>
      </c>
      <c r="B118" s="59">
        <v>7.5</v>
      </c>
      <c r="C118" s="20" t="s">
        <v>55</v>
      </c>
      <c r="D118" s="5" t="str">
        <f>IF(B118&gt;8.9,"High",IF(B118&gt;5.9,"Medium",IF(B118&gt;=1,"Low","Info")))</f>
        <v>Medium</v>
      </c>
      <c r="E118" s="5" t="str">
        <f>IF(B118&gt;6.9,"High",IF(B118&gt;3.9,"Medium",IF(B118&gt;=1,"Low","Info")))</f>
        <v>High</v>
      </c>
      <c r="F118" s="2" t="s">
        <v>844</v>
      </c>
    </row>
    <row r="119" spans="1:6">
      <c r="A119" s="20" t="s">
        <v>1226</v>
      </c>
      <c r="B119" s="59">
        <v>10</v>
      </c>
      <c r="C119" s="20" t="s">
        <v>55</v>
      </c>
      <c r="D119" s="5" t="str">
        <f>IF(B119&gt;8.9,"High",IF(B119&gt;5.9,"Medium",IF(B119&gt;=1,"Low","Info")))</f>
        <v>High</v>
      </c>
      <c r="E119" s="5" t="str">
        <f>IF(B119&gt;6.9,"High",IF(B119&gt;3.9,"Medium",IF(B119&gt;=1,"Low","Info")))</f>
        <v>High</v>
      </c>
      <c r="F119" s="2" t="s">
        <v>844</v>
      </c>
    </row>
    <row r="120" spans="1:6">
      <c r="A120" s="11" t="s">
        <v>990</v>
      </c>
      <c r="B120" s="13">
        <v>10</v>
      </c>
      <c r="C120" s="2" t="s">
        <v>55</v>
      </c>
      <c r="D120" s="57" t="s">
        <v>3</v>
      </c>
      <c r="E120" s="57" t="s">
        <v>3</v>
      </c>
      <c r="F120" s="2" t="s">
        <v>844</v>
      </c>
    </row>
    <row r="121" spans="1:6">
      <c r="A121" s="20" t="s">
        <v>995</v>
      </c>
      <c r="B121" s="59">
        <v>10</v>
      </c>
      <c r="C121" s="20" t="s">
        <v>55</v>
      </c>
      <c r="D121" s="5" t="str">
        <f>IF(B121&gt;8.9,"High",IF(B121&gt;5.9,"Medium",IF(B121&gt;=1,"Low","Info")))</f>
        <v>High</v>
      </c>
      <c r="E121" s="5" t="str">
        <f>IF(B121&gt;6.9,"High",IF(B121&gt;3.9,"Medium",IF(B121&gt;=1,"Low","Info")))</f>
        <v>High</v>
      </c>
      <c r="F121" s="2" t="s">
        <v>844</v>
      </c>
    </row>
    <row r="122" spans="1:6">
      <c r="A122" s="23" t="s">
        <v>1227</v>
      </c>
      <c r="B122" s="65">
        <v>10</v>
      </c>
      <c r="C122" s="20" t="s">
        <v>55</v>
      </c>
      <c r="D122" s="5" t="str">
        <f>IF(B122&gt;8.9,"High",IF(B122&gt;5.9,"Medium",IF(B122&gt;=1,"Low","Info")))</f>
        <v>High</v>
      </c>
      <c r="E122" s="5" t="str">
        <f>IF(B122&gt;6.9,"High",IF(B122&gt;3.9,"Medium",IF(B122&gt;=1,"Low","Info")))</f>
        <v>High</v>
      </c>
      <c r="F122" s="2" t="s">
        <v>844</v>
      </c>
    </row>
    <row r="123" spans="1:6">
      <c r="A123" s="23" t="s">
        <v>1228</v>
      </c>
      <c r="B123" s="65">
        <v>5</v>
      </c>
      <c r="C123" s="20" t="s">
        <v>55</v>
      </c>
      <c r="D123" s="5" t="str">
        <f>IF(B123&gt;8.9,"High",IF(B123&gt;5.9,"Medium",IF(B123&gt;=1,"Low","Info")))</f>
        <v>Low</v>
      </c>
      <c r="E123" s="5" t="str">
        <f>IF(B123&gt;6.9,"High",IF(B123&gt;3.9,"Medium",IF(B123&gt;=1,"Low","Info")))</f>
        <v>Medium</v>
      </c>
      <c r="F123" s="2" t="s">
        <v>844</v>
      </c>
    </row>
    <row r="124" spans="1:6">
      <c r="A124" s="11" t="s">
        <v>1174</v>
      </c>
      <c r="B124" s="13">
        <v>4.3</v>
      </c>
      <c r="C124" s="13" t="s">
        <v>55</v>
      </c>
      <c r="D124" s="5" t="str">
        <f>IF(B124&gt;8.9,"High",IF(B124&gt;5.9,"Medium",IF(B124&gt;=1,"Low","Info")))</f>
        <v>Low</v>
      </c>
      <c r="E124" s="5" t="str">
        <f>IF(B124&gt;6.9,"High",IF(B124&gt;3.9,"Medium",IF(B124&gt;=1,"Low","Info")))</f>
        <v>Medium</v>
      </c>
      <c r="F124" s="2" t="s">
        <v>844</v>
      </c>
    </row>
    <row r="125" spans="1:6">
      <c r="A125" s="11" t="s">
        <v>1175</v>
      </c>
      <c r="B125" s="13">
        <v>9.3000000000000007</v>
      </c>
      <c r="C125" s="13" t="s">
        <v>55</v>
      </c>
      <c r="D125" s="5" t="str">
        <f>IF(B125&gt;8.9,"High",IF(B125&gt;5.9,"Medium",IF(B125&gt;=1,"Low","Info")))</f>
        <v>High</v>
      </c>
      <c r="E125" s="5" t="str">
        <f>IF(B125&gt;6.9,"High",IF(B125&gt;3.9,"Medium",IF(B125&gt;=1,"Low","Info")))</f>
        <v>High</v>
      </c>
      <c r="F125" s="2" t="s">
        <v>844</v>
      </c>
    </row>
    <row r="126" spans="1:6">
      <c r="A126" s="20" t="s">
        <v>1229</v>
      </c>
      <c r="B126" s="20">
        <v>10</v>
      </c>
      <c r="C126" s="20" t="s">
        <v>55</v>
      </c>
      <c r="D126" s="5" t="str">
        <f>IF(B126&gt;8.9,"High",IF(B126&gt;5.9,"Medium",IF(B126&gt;=1,"Low","Info")))</f>
        <v>High</v>
      </c>
      <c r="E126" s="5" t="str">
        <f>IF(B126&gt;6.9,"High",IF(B126&gt;3.9,"Medium",IF(B126&gt;=1,"Low","Info")))</f>
        <v>High</v>
      </c>
      <c r="F126" s="2" t="s">
        <v>844</v>
      </c>
    </row>
    <row r="127" spans="1:6">
      <c r="A127" s="11" t="s">
        <v>1176</v>
      </c>
      <c r="B127" s="13">
        <v>4.3</v>
      </c>
      <c r="C127" s="13" t="s">
        <v>55</v>
      </c>
      <c r="D127" s="5" t="str">
        <f>IF(B127&gt;8.9,"High",IF(B127&gt;5.9,"Medium",IF(B127&gt;=1,"Low","Info")))</f>
        <v>Low</v>
      </c>
      <c r="E127" s="5" t="str">
        <f>IF(B127&gt;6.9,"High",IF(B127&gt;3.9,"Medium",IF(B127&gt;=1,"Low","Info")))</f>
        <v>Medium</v>
      </c>
      <c r="F127" s="2" t="s">
        <v>844</v>
      </c>
    </row>
    <row r="128" spans="1:6">
      <c r="A128" s="23" t="s">
        <v>1230</v>
      </c>
      <c r="B128" s="65">
        <v>10</v>
      </c>
      <c r="C128" s="20" t="s">
        <v>55</v>
      </c>
      <c r="D128" s="5" t="str">
        <f>IF(B128&gt;8.9,"High",IF(B128&gt;5.9,"Medium",IF(B128&gt;=1,"Low","Info")))</f>
        <v>High</v>
      </c>
      <c r="E128" s="5" t="str">
        <f>IF(B128&gt;6.9,"High",IF(B128&gt;3.9,"Medium",IF(B128&gt;=1,"Low","Info")))</f>
        <v>High</v>
      </c>
      <c r="F128" s="2" t="s">
        <v>844</v>
      </c>
    </row>
    <row r="129" spans="1:6">
      <c r="A129" s="11" t="s">
        <v>1177</v>
      </c>
      <c r="B129" s="13">
        <v>9.3000000000000007</v>
      </c>
      <c r="C129" s="13" t="s">
        <v>55</v>
      </c>
      <c r="D129" s="5" t="str">
        <f>IF(B129&gt;8.9,"High",IF(B129&gt;5.9,"Medium",IF(B129&gt;=1,"Low","Info")))</f>
        <v>High</v>
      </c>
      <c r="E129" s="5" t="str">
        <f>IF(B129&gt;6.9,"High",IF(B129&gt;3.9,"Medium",IF(B129&gt;=1,"Low","Info")))</f>
        <v>High</v>
      </c>
      <c r="F129" s="2" t="s">
        <v>844</v>
      </c>
    </row>
    <row r="130" spans="1:6">
      <c r="A130" s="61" t="s">
        <v>1178</v>
      </c>
      <c r="B130" s="61">
        <v>5.8</v>
      </c>
      <c r="C130" s="13" t="s">
        <v>55</v>
      </c>
      <c r="D130" s="5" t="str">
        <f>IF(B130&gt;8.9,"High",IF(B130&gt;5.9,"Medium",IF(B130&gt;=1,"Low","Info")))</f>
        <v>Low</v>
      </c>
      <c r="E130" s="5" t="str">
        <f>IF(B130&gt;6.9,"High",IF(B130&gt;3.9,"Medium",IF(B130&gt;=1,"Low","Info")))</f>
        <v>Medium</v>
      </c>
      <c r="F130" s="2" t="s">
        <v>844</v>
      </c>
    </row>
    <row r="131" spans="1:6">
      <c r="A131" s="61" t="s">
        <v>1179</v>
      </c>
      <c r="B131" s="61">
        <v>5.8</v>
      </c>
      <c r="C131" s="13" t="s">
        <v>55</v>
      </c>
      <c r="D131" s="5" t="str">
        <f>IF(B131&gt;8.9,"High",IF(B131&gt;5.9,"Medium",IF(B131&gt;=1,"Low","Info")))</f>
        <v>Low</v>
      </c>
      <c r="E131" s="5" t="str">
        <f>IF(B131&gt;6.9,"High",IF(B131&gt;3.9,"Medium",IF(B131&gt;=1,"Low","Info")))</f>
        <v>Medium</v>
      </c>
      <c r="F131" s="2" t="s">
        <v>844</v>
      </c>
    </row>
    <row r="132" spans="1:6">
      <c r="A132" s="23" t="s">
        <v>1231</v>
      </c>
      <c r="B132" s="65">
        <v>5</v>
      </c>
      <c r="C132" s="20" t="s">
        <v>55</v>
      </c>
      <c r="D132" s="5" t="str">
        <f>IF(B132&gt;8.9,"High",IF(B132&gt;5.9,"Medium",IF(B132&gt;=1,"Low","Info")))</f>
        <v>Low</v>
      </c>
      <c r="E132" s="5" t="str">
        <f>IF(B132&gt;6.9,"High",IF(B132&gt;3.9,"Medium",IF(B132&gt;=1,"Low","Info")))</f>
        <v>Medium</v>
      </c>
      <c r="F132" s="2" t="s">
        <v>844</v>
      </c>
    </row>
    <row r="133" spans="1:6">
      <c r="A133" s="11" t="s">
        <v>992</v>
      </c>
      <c r="B133" s="13">
        <v>9.3000000000000007</v>
      </c>
      <c r="C133" s="2" t="s">
        <v>55</v>
      </c>
      <c r="D133" s="5" t="str">
        <f>IF(B133&gt;8.9,"High",IF(B133&gt;5.9,"Medium",IF(B133&gt;=1,"Low","Info")))</f>
        <v>High</v>
      </c>
      <c r="E133" s="5" t="str">
        <f>IF(B133&gt;6.9,"High",IF(B133&gt;3.9,"Medium",IF(B133&gt;=1,"Low","Info")))</f>
        <v>High</v>
      </c>
      <c r="F133" s="2" t="s">
        <v>844</v>
      </c>
    </row>
    <row r="134" spans="1:6">
      <c r="A134" s="61" t="s">
        <v>1180</v>
      </c>
      <c r="B134" s="61">
        <v>9.3000000000000007</v>
      </c>
      <c r="C134" s="13" t="s">
        <v>55</v>
      </c>
      <c r="D134" s="5" t="str">
        <f>IF(B134&gt;8.9,"High",IF(B134&gt;5.9,"Medium",IF(B134&gt;=1,"Low","Info")))</f>
        <v>High</v>
      </c>
      <c r="E134" s="5" t="str">
        <f>IF(B134&gt;6.9,"High",IF(B134&gt;3.9,"Medium",IF(B134&gt;=1,"Low","Info")))</f>
        <v>High</v>
      </c>
      <c r="F134" s="2" t="s">
        <v>844</v>
      </c>
    </row>
    <row r="135" spans="1:6">
      <c r="A135" s="61" t="s">
        <v>1181</v>
      </c>
      <c r="B135" s="61">
        <v>5.8</v>
      </c>
      <c r="C135" s="13" t="s">
        <v>55</v>
      </c>
      <c r="D135" s="5" t="str">
        <f>IF(B135&gt;8.9,"High",IF(B135&gt;5.9,"Medium",IF(B135&gt;=1,"Low","Info")))</f>
        <v>Low</v>
      </c>
      <c r="E135" s="5" t="str">
        <f>IF(B135&gt;6.9,"High",IF(B135&gt;3.9,"Medium",IF(B135&gt;=1,"Low","Info")))</f>
        <v>Medium</v>
      </c>
      <c r="F135" s="2" t="s">
        <v>844</v>
      </c>
    </row>
    <row r="136" spans="1:6">
      <c r="A136" s="61" t="s">
        <v>1182</v>
      </c>
      <c r="B136" s="61">
        <v>4.3</v>
      </c>
      <c r="C136" s="13" t="s">
        <v>55</v>
      </c>
      <c r="D136" s="5" t="str">
        <f>IF(B136&gt;8.9,"High",IF(B136&gt;5.9,"Medium",IF(B136&gt;=1,"Low","Info")))</f>
        <v>Low</v>
      </c>
      <c r="E136" s="5" t="str">
        <f>IF(B136&gt;6.9,"High",IF(B136&gt;3.9,"Medium",IF(B136&gt;=1,"Low","Info")))</f>
        <v>Medium</v>
      </c>
      <c r="F136" s="2" t="s">
        <v>844</v>
      </c>
    </row>
    <row r="137" spans="1:6">
      <c r="A137" s="61" t="s">
        <v>1183</v>
      </c>
      <c r="B137" s="61">
        <v>9.3000000000000007</v>
      </c>
      <c r="C137" s="13" t="s">
        <v>55</v>
      </c>
      <c r="D137" s="5" t="str">
        <f>IF(B137&gt;8.9,"High",IF(B137&gt;5.9,"Medium",IF(B137&gt;=1,"Low","Info")))</f>
        <v>High</v>
      </c>
      <c r="E137" s="5" t="str">
        <f>IF(B137&gt;6.9,"High",IF(B137&gt;3.9,"Medium",IF(B137&gt;=1,"Low","Info")))</f>
        <v>High</v>
      </c>
      <c r="F137" s="2" t="s">
        <v>844</v>
      </c>
    </row>
    <row r="138" spans="1:6">
      <c r="A138" s="61" t="s">
        <v>1184</v>
      </c>
      <c r="B138" s="61">
        <v>4.3</v>
      </c>
      <c r="C138" s="13" t="s">
        <v>55</v>
      </c>
      <c r="D138" s="5" t="str">
        <f>IF(B138&gt;8.9,"High",IF(B138&gt;5.9,"Medium",IF(B138&gt;=1,"Low","Info")))</f>
        <v>Low</v>
      </c>
      <c r="E138" s="5" t="str">
        <f>IF(B138&gt;6.9,"High",IF(B138&gt;3.9,"Medium",IF(B138&gt;=1,"Low","Info")))</f>
        <v>Medium</v>
      </c>
      <c r="F138" s="2" t="s">
        <v>844</v>
      </c>
    </row>
    <row r="139" spans="1:6">
      <c r="A139" s="61" t="s">
        <v>1185</v>
      </c>
      <c r="B139" s="61">
        <v>9.3000000000000007</v>
      </c>
      <c r="C139" s="13" t="s">
        <v>55</v>
      </c>
      <c r="D139" s="5" t="str">
        <f>IF(B139&gt;8.9,"High",IF(B139&gt;5.9,"Medium",IF(B139&gt;=1,"Low","Info")))</f>
        <v>High</v>
      </c>
      <c r="E139" s="5" t="str">
        <f>IF(B139&gt;6.9,"High",IF(B139&gt;3.9,"Medium",IF(B139&gt;=1,"Low","Info")))</f>
        <v>High</v>
      </c>
      <c r="F139" s="2" t="s">
        <v>844</v>
      </c>
    </row>
    <row r="140" spans="1:6">
      <c r="A140" s="61" t="s">
        <v>1186</v>
      </c>
      <c r="B140" s="61">
        <v>6.8</v>
      </c>
      <c r="C140" s="13" t="s">
        <v>55</v>
      </c>
      <c r="D140" s="5" t="str">
        <f>IF(B140&gt;8.9,"High",IF(B140&gt;5.9,"Medium",IF(B140&gt;=1,"Low","Info")))</f>
        <v>Medium</v>
      </c>
      <c r="E140" s="5" t="str">
        <f>IF(B140&gt;6.9,"High",IF(B140&gt;3.9,"Medium",IF(B140&gt;=1,"Low","Info")))</f>
        <v>Medium</v>
      </c>
      <c r="F140" s="2" t="s">
        <v>844</v>
      </c>
    </row>
    <row r="141" spans="1:6">
      <c r="A141" s="61" t="s">
        <v>1187</v>
      </c>
      <c r="B141" s="61">
        <v>4.3</v>
      </c>
      <c r="C141" s="13" t="s">
        <v>55</v>
      </c>
      <c r="D141" s="5" t="str">
        <f>IF(B141&gt;8.9,"High",IF(B141&gt;5.9,"Medium",IF(B141&gt;=1,"Low","Info")))</f>
        <v>Low</v>
      </c>
      <c r="E141" s="5" t="str">
        <f>IF(B141&gt;6.9,"High",IF(B141&gt;3.9,"Medium",IF(B141&gt;=1,"Low","Info")))</f>
        <v>Medium</v>
      </c>
      <c r="F141" s="2" t="s">
        <v>844</v>
      </c>
    </row>
    <row r="142" spans="1:6">
      <c r="A142" s="19" t="s">
        <v>1390</v>
      </c>
      <c r="B142" s="61">
        <v>9.3000000000000007</v>
      </c>
      <c r="C142" s="20" t="s">
        <v>55</v>
      </c>
      <c r="D142" s="5" t="str">
        <f>IF(B142&gt;8.9,"High",IF(B142&gt;5.9,"Medium",IF(B142&gt;=1,"Low","Info")))</f>
        <v>High</v>
      </c>
      <c r="E142" s="5" t="str">
        <f>IF(B142&gt;6.9,"High",IF(B142&gt;3.9,"Medium",IF(B142&gt;=1,"Low","Info")))</f>
        <v>High</v>
      </c>
      <c r="F142" s="2" t="s">
        <v>844</v>
      </c>
    </row>
    <row r="143" spans="1:6">
      <c r="A143" s="61" t="s">
        <v>1188</v>
      </c>
      <c r="B143" s="61">
        <v>10</v>
      </c>
      <c r="C143" s="13" t="s">
        <v>55</v>
      </c>
      <c r="D143" s="5" t="str">
        <f>IF(B143&gt;8.9,"High",IF(B143&gt;5.9,"Medium",IF(B143&gt;=1,"Low","Info")))</f>
        <v>High</v>
      </c>
      <c r="E143" s="5" t="str">
        <f>IF(B143&gt;6.9,"High",IF(B143&gt;3.9,"Medium",IF(B143&gt;=1,"Low","Info")))</f>
        <v>High</v>
      </c>
      <c r="F143" s="2" t="s">
        <v>844</v>
      </c>
    </row>
    <row r="144" spans="1:6">
      <c r="A144" s="61" t="s">
        <v>1189</v>
      </c>
      <c r="B144" s="61">
        <v>9.3000000000000007</v>
      </c>
      <c r="C144" s="13" t="s">
        <v>55</v>
      </c>
      <c r="D144" s="5" t="str">
        <f>IF(B144&gt;8.9,"High",IF(B144&gt;5.9,"Medium",IF(B144&gt;=1,"Low","Info")))</f>
        <v>High</v>
      </c>
      <c r="E144" s="5" t="str">
        <f>IF(B144&gt;6.9,"High",IF(B144&gt;3.9,"Medium",IF(B144&gt;=1,"Low","Info")))</f>
        <v>High</v>
      </c>
      <c r="F144" s="2" t="s">
        <v>844</v>
      </c>
    </row>
    <row r="145" spans="1:6">
      <c r="A145" s="61" t="s">
        <v>1190</v>
      </c>
      <c r="B145" s="61">
        <v>9.3000000000000007</v>
      </c>
      <c r="C145" s="13" t="s">
        <v>55</v>
      </c>
      <c r="D145" s="5" t="str">
        <f>IF(B145&gt;8.9,"High",IF(B145&gt;5.9,"Medium",IF(B145&gt;=1,"Low","Info")))</f>
        <v>High</v>
      </c>
      <c r="E145" s="5" t="str">
        <f>IF(B145&gt;6.9,"High",IF(B145&gt;3.9,"Medium",IF(B145&gt;=1,"Low","Info")))</f>
        <v>High</v>
      </c>
      <c r="F145" s="2" t="s">
        <v>844</v>
      </c>
    </row>
    <row r="146" spans="1:6">
      <c r="A146" s="61" t="s">
        <v>1191</v>
      </c>
      <c r="B146" s="61">
        <v>9.3000000000000007</v>
      </c>
      <c r="C146" s="13" t="s">
        <v>55</v>
      </c>
      <c r="D146" s="5" t="str">
        <f>IF(B146&gt;8.9,"High",IF(B146&gt;5.9,"Medium",IF(B146&gt;=1,"Low","Info")))</f>
        <v>High</v>
      </c>
      <c r="E146" s="5" t="str">
        <f>IF(B146&gt;6.9,"High",IF(B146&gt;3.9,"Medium",IF(B146&gt;=1,"Low","Info")))</f>
        <v>High</v>
      </c>
      <c r="F146" s="2" t="s">
        <v>844</v>
      </c>
    </row>
    <row r="147" spans="1:6">
      <c r="A147" s="19" t="s">
        <v>1391</v>
      </c>
      <c r="B147" s="61">
        <v>4.9000000000000004</v>
      </c>
      <c r="C147" s="20" t="s">
        <v>55</v>
      </c>
      <c r="D147" s="5" t="str">
        <f>IF(B147&gt;8.9,"High",IF(B147&gt;5.9,"Medium",IF(B147&gt;=1,"Low","Info")))</f>
        <v>Low</v>
      </c>
      <c r="E147" s="5" t="str">
        <f>IF(B147&gt;6.9,"High",IF(B147&gt;3.9,"Medium",IF(B147&gt;=1,"Low","Info")))</f>
        <v>Medium</v>
      </c>
      <c r="F147" s="2" t="s">
        <v>844</v>
      </c>
    </row>
    <row r="148" spans="1:6">
      <c r="A148" s="19" t="s">
        <v>1471</v>
      </c>
      <c r="B148" s="19">
        <v>6.9</v>
      </c>
      <c r="C148" s="20" t="s">
        <v>55</v>
      </c>
      <c r="D148" s="5" t="str">
        <f>IF(B148&gt;8.9,"High",IF(B148&gt;5.9,"Medium",IF(B148&gt;=1,"Low","Info")))</f>
        <v>Medium</v>
      </c>
      <c r="E148" s="5" t="str">
        <f>IF(B148&gt;6.9,"High",IF(B148&gt;3.9,"Medium",IF(B148&gt;=1,"Low","Info")))</f>
        <v>Medium</v>
      </c>
      <c r="F148" s="2" t="s">
        <v>844</v>
      </c>
    </row>
    <row r="149" spans="1:6">
      <c r="A149" s="19" t="s">
        <v>1485</v>
      </c>
      <c r="B149" s="19">
        <v>6.9</v>
      </c>
      <c r="C149" s="20" t="s">
        <v>55</v>
      </c>
      <c r="D149" s="5" t="str">
        <f>IF(B149&gt;8.9,"High",IF(B149&gt;5.9,"Medium",IF(B149&gt;=1,"Low","Info")))</f>
        <v>Medium</v>
      </c>
      <c r="E149" s="5" t="str">
        <f>IF(B149&gt;6.9,"High",IF(B149&gt;3.9,"Medium",IF(B149&gt;=1,"Low","Info")))</f>
        <v>Medium</v>
      </c>
      <c r="F149" s="2" t="s">
        <v>844</v>
      </c>
    </row>
    <row r="150" spans="1:6">
      <c r="A150" s="19" t="s">
        <v>1497</v>
      </c>
      <c r="B150" s="19">
        <v>9.3000000000000007</v>
      </c>
      <c r="C150" s="20" t="s">
        <v>55</v>
      </c>
      <c r="D150" s="5" t="str">
        <f>IF(B150&gt;8.9,"High",IF(B150&gt;5.9,"Medium",IF(B150&gt;=1,"Low","Info")))</f>
        <v>High</v>
      </c>
      <c r="E150" s="5" t="str">
        <f>IF(B150&gt;6.9,"High",IF(B150&gt;3.9,"Medium",IF(B150&gt;=1,"Low","Info")))</f>
        <v>High</v>
      </c>
      <c r="F150" s="2" t="s">
        <v>844</v>
      </c>
    </row>
    <row r="151" spans="1:6">
      <c r="A151" s="19" t="s">
        <v>1472</v>
      </c>
      <c r="B151" s="19">
        <v>4.3</v>
      </c>
      <c r="C151" s="20" t="s">
        <v>55</v>
      </c>
      <c r="D151" s="5" t="str">
        <f>IF(B151&gt;8.9,"High",IF(B151&gt;5.9,"Medium",IF(B151&gt;=1,"Low","Info")))</f>
        <v>Low</v>
      </c>
      <c r="E151" s="5" t="str">
        <f>IF(B151&gt;6.9,"High",IF(B151&gt;3.9,"Medium",IF(B151&gt;=1,"Low","Info")))</f>
        <v>Medium</v>
      </c>
      <c r="F151" s="2" t="s">
        <v>844</v>
      </c>
    </row>
    <row r="152" spans="1:6">
      <c r="A152" s="19" t="s">
        <v>1483</v>
      </c>
      <c r="B152" s="19">
        <v>9.3000000000000007</v>
      </c>
      <c r="C152" s="20" t="s">
        <v>55</v>
      </c>
      <c r="D152" s="5" t="str">
        <f>IF(B152&gt;8.9,"High",IF(B152&gt;5.9,"Medium",IF(B152&gt;=1,"Low","Info")))</f>
        <v>High</v>
      </c>
      <c r="E152" s="5" t="str">
        <f>IF(B152&gt;6.9,"High",IF(B152&gt;3.9,"Medium",IF(B152&gt;=1,"Low","Info")))</f>
        <v>High</v>
      </c>
      <c r="F152" s="2" t="s">
        <v>844</v>
      </c>
    </row>
    <row r="153" spans="1:6">
      <c r="A153" s="19" t="s">
        <v>1467</v>
      </c>
      <c r="B153" s="19">
        <v>10</v>
      </c>
      <c r="C153" s="20" t="s">
        <v>55</v>
      </c>
      <c r="D153" s="5" t="str">
        <f>IF(B153&gt;8.9,"High",IF(B153&gt;5.9,"Medium",IF(B153&gt;=1,"Low","Info")))</f>
        <v>High</v>
      </c>
      <c r="E153" s="5" t="str">
        <f>IF(B153&gt;6.9,"High",IF(B153&gt;3.9,"Medium",IF(B153&gt;=1,"Low","Info")))</f>
        <v>High</v>
      </c>
      <c r="F153" s="2" t="s">
        <v>844</v>
      </c>
    </row>
    <row r="154" spans="1:6">
      <c r="A154" s="19" t="s">
        <v>1484</v>
      </c>
      <c r="B154" s="19">
        <v>9.3000000000000007</v>
      </c>
      <c r="C154" s="20" t="s">
        <v>55</v>
      </c>
      <c r="D154" s="5" t="str">
        <f>IF(B154&gt;8.9,"High",IF(B154&gt;5.9,"Medium",IF(B154&gt;=1,"Low","Info")))</f>
        <v>High</v>
      </c>
      <c r="E154" s="5" t="str">
        <f>IF(B154&gt;6.9,"High",IF(B154&gt;3.9,"Medium",IF(B154&gt;=1,"Low","Info")))</f>
        <v>High</v>
      </c>
      <c r="F154" s="2" t="s">
        <v>844</v>
      </c>
    </row>
    <row r="155" spans="1:6">
      <c r="A155" s="19" t="s">
        <v>1468</v>
      </c>
      <c r="B155" s="19">
        <v>9.3000000000000007</v>
      </c>
      <c r="C155" s="20" t="s">
        <v>55</v>
      </c>
      <c r="D155" s="5" t="str">
        <f>IF(B155&gt;8.9,"High",IF(B155&gt;5.9,"Medium",IF(B155&gt;=1,"Low","Info")))</f>
        <v>High</v>
      </c>
      <c r="E155" s="5" t="str">
        <f>IF(B155&gt;6.9,"High",IF(B155&gt;3.9,"Medium",IF(B155&gt;=1,"Low","Info")))</f>
        <v>High</v>
      </c>
      <c r="F155" s="2" t="s">
        <v>844</v>
      </c>
    </row>
    <row r="156" spans="1:6">
      <c r="A156" s="19" t="s">
        <v>1486</v>
      </c>
      <c r="B156" s="19">
        <v>6.9</v>
      </c>
      <c r="C156" s="20" t="s">
        <v>55</v>
      </c>
      <c r="D156" s="5" t="str">
        <f>IF(B156&gt;8.9,"High",IF(B156&gt;5.9,"Medium",IF(B156&gt;=1,"Low","Info")))</f>
        <v>Medium</v>
      </c>
      <c r="E156" s="5" t="str">
        <f>IF(B156&gt;6.9,"High",IF(B156&gt;3.9,"Medium",IF(B156&gt;=1,"Low","Info")))</f>
        <v>Medium</v>
      </c>
      <c r="F156" s="2" t="s">
        <v>844</v>
      </c>
    </row>
    <row r="157" spans="1:6">
      <c r="A157" s="61" t="s">
        <v>1139</v>
      </c>
      <c r="B157" s="61">
        <v>7.8</v>
      </c>
      <c r="C157" s="11" t="s">
        <v>60</v>
      </c>
      <c r="D157" s="5" t="str">
        <f>IF(B157&gt;8.9,"High",IF(B157&gt;5.9,"Medium",IF(B157&gt;=1,"Low","Info")))</f>
        <v>Medium</v>
      </c>
      <c r="E157" s="5" t="str">
        <f>IF(B157&gt;6.9,"High",IF(B157&gt;3.9,"Medium",IF(B157&gt;=1,"Low","Info")))</f>
        <v>High</v>
      </c>
      <c r="F157" s="2" t="s">
        <v>844</v>
      </c>
    </row>
    <row r="158" spans="1:6">
      <c r="A158" s="61" t="s">
        <v>1042</v>
      </c>
      <c r="B158" s="61">
        <v>10</v>
      </c>
      <c r="C158" s="2" t="s">
        <v>42</v>
      </c>
      <c r="D158" s="5" t="str">
        <f>IF(B158&gt;8.9,"High",IF(B158&gt;5.9,"Medium",IF(B158&gt;=1,"Low","Info")))</f>
        <v>High</v>
      </c>
      <c r="E158" s="5" t="str">
        <f>IF(B158&gt;6.9,"High",IF(B158&gt;3.9,"Medium",IF(B158&gt;=1,"Low","Info")))</f>
        <v>High</v>
      </c>
      <c r="F158" s="2" t="s">
        <v>844</v>
      </c>
    </row>
    <row r="159" spans="1:6">
      <c r="A159" s="61" t="s">
        <v>1140</v>
      </c>
      <c r="B159" s="61">
        <v>3.3</v>
      </c>
      <c r="C159" s="12" t="s">
        <v>1206</v>
      </c>
      <c r="D159" s="5" t="str">
        <f>IF(B159&gt;8.9,"High",IF(B159&gt;5.9,"Medium",IF(B159&gt;=1,"Low","Info")))</f>
        <v>Low</v>
      </c>
      <c r="E159" s="5" t="str">
        <f>IF(B159&gt;6.9,"High",IF(B159&gt;3.9,"Medium",IF(B159&gt;=1,"Low","Info")))</f>
        <v>Low</v>
      </c>
      <c r="F159" s="2" t="s">
        <v>844</v>
      </c>
    </row>
    <row r="160" spans="1:6">
      <c r="A160" s="61" t="s">
        <v>1141</v>
      </c>
      <c r="B160" s="61">
        <v>5</v>
      </c>
      <c r="C160" s="2" t="s">
        <v>1392</v>
      </c>
      <c r="D160" s="5" t="str">
        <f>IF(B160&gt;8.9,"High",IF(B160&gt;5.9,"Medium",IF(B160&gt;=1,"Low","Info")))</f>
        <v>Low</v>
      </c>
      <c r="E160" s="5" t="str">
        <f>IF(B160&gt;6.9,"High",IF(B160&gt;3.9,"Medium",IF(B160&gt;=1,"Low","Info")))</f>
        <v>Medium</v>
      </c>
      <c r="F160" s="2" t="s">
        <v>844</v>
      </c>
    </row>
    <row r="161" spans="1:6">
      <c r="A161" s="61" t="s">
        <v>1142</v>
      </c>
      <c r="B161" s="61">
        <v>5</v>
      </c>
      <c r="C161" s="12" t="s">
        <v>1206</v>
      </c>
      <c r="D161" s="5" t="str">
        <f>IF(B161&gt;8.9,"High",IF(B161&gt;5.9,"Medium",IF(B161&gt;=1,"Low","Info")))</f>
        <v>Low</v>
      </c>
      <c r="E161" s="5" t="str">
        <f>IF(B161&gt;6.9,"High",IF(B161&gt;3.9,"Medium",IF(B161&gt;=1,"Low","Info")))</f>
        <v>Medium</v>
      </c>
      <c r="F161" s="2" t="s">
        <v>844</v>
      </c>
    </row>
    <row r="162" spans="1:6">
      <c r="A162" s="61" t="s">
        <v>1143</v>
      </c>
      <c r="B162" s="61">
        <v>6.4</v>
      </c>
      <c r="C162" s="12" t="s">
        <v>1206</v>
      </c>
      <c r="D162" s="5" t="str">
        <f>IF(B162&gt;8.9,"High",IF(B162&gt;5.9,"Medium",IF(B162&gt;=1,"Low","Info")))</f>
        <v>Medium</v>
      </c>
      <c r="E162" s="5" t="str">
        <f>IF(B162&gt;6.9,"High",IF(B162&gt;3.9,"Medium",IF(B162&gt;=1,"Low","Info")))</f>
        <v>Medium</v>
      </c>
      <c r="F162" s="2" t="s">
        <v>844</v>
      </c>
    </row>
    <row r="163" spans="1:6">
      <c r="A163" s="23" t="s">
        <v>1232</v>
      </c>
      <c r="B163" s="61">
        <v>0</v>
      </c>
      <c r="C163" s="84" t="s">
        <v>935</v>
      </c>
      <c r="D163" s="57" t="s">
        <v>6</v>
      </c>
      <c r="E163" s="57" t="s">
        <v>5</v>
      </c>
      <c r="F163" s="2" t="s">
        <v>844</v>
      </c>
    </row>
    <row r="164" spans="1:6">
      <c r="A164" s="61" t="s">
        <v>1043</v>
      </c>
      <c r="B164" s="61">
        <v>5</v>
      </c>
      <c r="C164" s="84" t="s">
        <v>935</v>
      </c>
      <c r="D164" s="5" t="str">
        <f>IF(B164&gt;8.9,"High",IF(B164&gt;5.9,"Medium",IF(B164&gt;=1,"Low","Info")))</f>
        <v>Low</v>
      </c>
      <c r="E164" s="5" t="str">
        <f>IF(B164&gt;6.9,"High",IF(B164&gt;3.9,"Medium",IF(B164&gt;=1,"Low","Info")))</f>
        <v>Medium</v>
      </c>
      <c r="F164" s="2" t="s">
        <v>844</v>
      </c>
    </row>
    <row r="165" spans="1:6">
      <c r="A165" s="61" t="s">
        <v>1146</v>
      </c>
      <c r="B165" s="61">
        <v>6.4</v>
      </c>
      <c r="C165" s="12" t="s">
        <v>70</v>
      </c>
      <c r="D165" s="5" t="str">
        <f>IF(B165&gt;8.9,"High",IF(B165&gt;5.9,"Medium",IF(B165&gt;=1,"Low","Info")))</f>
        <v>Medium</v>
      </c>
      <c r="E165" s="5" t="str">
        <f>IF(B165&gt;6.9,"High",IF(B165&gt;3.9,"Medium",IF(B165&gt;=1,"Low","Info")))</f>
        <v>Medium</v>
      </c>
      <c r="F165" s="2" t="s">
        <v>844</v>
      </c>
    </row>
    <row r="166" spans="1:6">
      <c r="A166" s="20" t="s">
        <v>1426</v>
      </c>
      <c r="B166" s="61">
        <v>0</v>
      </c>
      <c r="C166" s="11" t="s">
        <v>70</v>
      </c>
      <c r="D166" s="5" t="str">
        <f>IF(B166&gt;8.9,"High",IF(B166&gt;5.9,"Medium",IF(B166&gt;=1,"Low","Info")))</f>
        <v>Info</v>
      </c>
      <c r="E166" s="5" t="str">
        <f>IF(B166&gt;6.9,"High",IF(B166&gt;3.9,"Medium",IF(B166&gt;=1,"Low","Info")))</f>
        <v>Info</v>
      </c>
      <c r="F166" s="2" t="s">
        <v>844</v>
      </c>
    </row>
    <row r="167" spans="1:6">
      <c r="A167" s="61" t="s">
        <v>1147</v>
      </c>
      <c r="B167" s="61">
        <v>7.5</v>
      </c>
      <c r="C167" s="12" t="s">
        <v>70</v>
      </c>
      <c r="D167" s="5" t="str">
        <f>IF(B167&gt;8.9,"High",IF(B167&gt;5.9,"Medium",IF(B167&gt;=1,"Low","Info")))</f>
        <v>Medium</v>
      </c>
      <c r="E167" s="5" t="str">
        <f>IF(B167&gt;6.9,"High",IF(B167&gt;3.9,"Medium",IF(B167&gt;=1,"Low","Info")))</f>
        <v>High</v>
      </c>
      <c r="F167" s="2" t="s">
        <v>844</v>
      </c>
    </row>
    <row r="168" spans="1:6">
      <c r="A168" s="61" t="s">
        <v>1045</v>
      </c>
      <c r="B168" s="61">
        <v>5</v>
      </c>
      <c r="C168" s="11" t="s">
        <v>1377</v>
      </c>
      <c r="D168" s="5" t="str">
        <f>IF(B168&gt;8.9,"High",IF(B168&gt;5.9,"Medium",IF(B168&gt;=1,"Low","Info")))</f>
        <v>Low</v>
      </c>
      <c r="E168" s="5" t="str">
        <f>IF(B168&gt;6.9,"High",IF(B168&gt;3.9,"Medium",IF(B168&gt;=1,"Low","Info")))</f>
        <v>Medium</v>
      </c>
      <c r="F168" s="2" t="s">
        <v>844</v>
      </c>
    </row>
    <row r="169" spans="1:6">
      <c r="A169" s="2" t="s">
        <v>928</v>
      </c>
      <c r="B169" s="13">
        <v>5</v>
      </c>
      <c r="C169" s="11" t="s">
        <v>70</v>
      </c>
      <c r="D169" s="5" t="str">
        <f>IF(B169&gt;8.9,"High",IF(B169&gt;5.9,"Medium",IF(B169&gt;=1,"Low","Info")))</f>
        <v>Low</v>
      </c>
      <c r="E169" s="5" t="str">
        <f>IF(B169&gt;6.9,"High",IF(B169&gt;3.9,"Medium",IF(B169&gt;=1,"Low","Info")))</f>
        <v>Medium</v>
      </c>
      <c r="F169" s="11" t="s">
        <v>844</v>
      </c>
    </row>
    <row r="170" spans="1:6">
      <c r="A170" s="61" t="s">
        <v>1046</v>
      </c>
      <c r="B170" s="61">
        <v>6.4</v>
      </c>
      <c r="C170" s="12" t="s">
        <v>31</v>
      </c>
      <c r="D170" s="5" t="str">
        <f>IF(B170&gt;8.9,"High",IF(B170&gt;5.9,"Medium",IF(B170&gt;=1,"Low","Info")))</f>
        <v>Medium</v>
      </c>
      <c r="E170" s="5" t="str">
        <f>IF(B170&gt;6.9,"High",IF(B170&gt;3.9,"Medium",IF(B170&gt;=1,"Low","Info")))</f>
        <v>Medium</v>
      </c>
      <c r="F170" s="2" t="s">
        <v>844</v>
      </c>
    </row>
    <row r="171" spans="1:6">
      <c r="A171" s="61" t="s">
        <v>1047</v>
      </c>
      <c r="B171" s="61">
        <v>4.5999999999999996</v>
      </c>
      <c r="C171" s="12" t="s">
        <v>31</v>
      </c>
      <c r="D171" s="5" t="str">
        <f>IF(B171&gt;8.9,"High",IF(B171&gt;5.9,"Medium",IF(B171&gt;=1,"Low","Info")))</f>
        <v>Low</v>
      </c>
      <c r="E171" s="5" t="str">
        <f>IF(B171&gt;6.9,"High",IF(B171&gt;3.9,"Medium",IF(B171&gt;=1,"Low","Info")))</f>
        <v>Medium</v>
      </c>
      <c r="F171" s="2" t="s">
        <v>844</v>
      </c>
    </row>
    <row r="172" spans="1:6">
      <c r="A172" s="61" t="s">
        <v>1048</v>
      </c>
      <c r="B172" s="61">
        <v>1.2</v>
      </c>
      <c r="C172" s="12" t="s">
        <v>31</v>
      </c>
      <c r="D172" s="5" t="str">
        <f>IF(B172&gt;8.9,"High",IF(B172&gt;5.9,"Medium",IF(B172&gt;=1,"Low","Info")))</f>
        <v>Low</v>
      </c>
      <c r="E172" s="5" t="str">
        <f>IF(B172&gt;6.9,"High",IF(B172&gt;3.9,"Medium",IF(B172&gt;=1,"Low","Info")))</f>
        <v>Low</v>
      </c>
      <c r="F172" s="2" t="s">
        <v>844</v>
      </c>
    </row>
    <row r="173" spans="1:6">
      <c r="A173" s="61" t="s">
        <v>1049</v>
      </c>
      <c r="B173" s="61">
        <v>3.5</v>
      </c>
      <c r="C173" s="12" t="s">
        <v>31</v>
      </c>
      <c r="D173" s="5" t="str">
        <f>IF(B173&gt;8.9,"High",IF(B173&gt;5.9,"Medium",IF(B173&gt;=1,"Low","Info")))</f>
        <v>Low</v>
      </c>
      <c r="E173" s="5" t="str">
        <f>IF(B173&gt;6.9,"High",IF(B173&gt;3.9,"Medium",IF(B173&gt;=1,"Low","Info")))</f>
        <v>Low</v>
      </c>
      <c r="F173" s="2" t="s">
        <v>844</v>
      </c>
    </row>
    <row r="174" spans="1:6">
      <c r="A174" s="19" t="s">
        <v>1466</v>
      </c>
      <c r="B174" s="19">
        <v>9.3000000000000007</v>
      </c>
      <c r="C174" s="20" t="s">
        <v>31</v>
      </c>
      <c r="D174" s="5" t="str">
        <f>IF(B174&gt;8.9,"High",IF(B174&gt;5.9,"Medium",IF(B174&gt;=1,"Low","Info")))</f>
        <v>High</v>
      </c>
      <c r="E174" s="5" t="str">
        <f>IF(B174&gt;6.9,"High",IF(B174&gt;3.9,"Medium",IF(B174&gt;=1,"Low","Info")))</f>
        <v>High</v>
      </c>
      <c r="F174" s="2" t="s">
        <v>844</v>
      </c>
    </row>
    <row r="175" spans="1:6">
      <c r="A175" s="61" t="s">
        <v>1050</v>
      </c>
      <c r="B175" s="61">
        <v>7.5</v>
      </c>
      <c r="C175" s="12" t="s">
        <v>31</v>
      </c>
      <c r="D175" s="5" t="str">
        <f>IF(B175&gt;8.9,"High",IF(B175&gt;5.9,"Medium",IF(B175&gt;=1,"Low","Info")))</f>
        <v>Medium</v>
      </c>
      <c r="E175" s="5" t="str">
        <f>IF(B175&gt;6.9,"High",IF(B175&gt;3.9,"Medium",IF(B175&gt;=1,"Low","Info")))</f>
        <v>High</v>
      </c>
      <c r="F175" s="2" t="s">
        <v>844</v>
      </c>
    </row>
    <row r="176" spans="1:6">
      <c r="A176" s="61" t="s">
        <v>1051</v>
      </c>
      <c r="B176" s="61">
        <v>7.5</v>
      </c>
      <c r="C176" s="12" t="s">
        <v>31</v>
      </c>
      <c r="D176" s="5" t="str">
        <f>IF(B176&gt;8.9,"High",IF(B176&gt;5.9,"Medium",IF(B176&gt;=1,"Low","Info")))</f>
        <v>Medium</v>
      </c>
      <c r="E176" s="5" t="str">
        <f>IF(B176&gt;6.9,"High",IF(B176&gt;3.9,"Medium",IF(B176&gt;=1,"Low","Info")))</f>
        <v>High</v>
      </c>
      <c r="F176" s="2" t="s">
        <v>844</v>
      </c>
    </row>
    <row r="177" spans="1:6">
      <c r="A177" s="61" t="s">
        <v>1052</v>
      </c>
      <c r="B177" s="61">
        <v>6.5</v>
      </c>
      <c r="C177" s="12" t="s">
        <v>31</v>
      </c>
      <c r="D177" s="5" t="str">
        <f>IF(B177&gt;8.9,"High",IF(B177&gt;5.9,"Medium",IF(B177&gt;=1,"Low","Info")))</f>
        <v>Medium</v>
      </c>
      <c r="E177" s="5" t="str">
        <f>IF(B177&gt;6.9,"High",IF(B177&gt;3.9,"Medium",IF(B177&gt;=1,"Low","Info")))</f>
        <v>Medium</v>
      </c>
      <c r="F177" s="2" t="s">
        <v>844</v>
      </c>
    </row>
    <row r="178" spans="1:6">
      <c r="A178" s="61" t="s">
        <v>1053</v>
      </c>
      <c r="B178" s="61">
        <v>4</v>
      </c>
      <c r="C178" s="12" t="s">
        <v>31</v>
      </c>
      <c r="D178" s="5" t="str">
        <f>IF(B178&gt;8.9,"High",IF(B178&gt;5.9,"Medium",IF(B178&gt;=1,"Low","Info")))</f>
        <v>Low</v>
      </c>
      <c r="E178" s="5" t="str">
        <f>IF(B178&gt;6.9,"High",IF(B178&gt;3.9,"Medium",IF(B178&gt;=1,"Low","Info")))</f>
        <v>Medium</v>
      </c>
      <c r="F178" s="2" t="s">
        <v>844</v>
      </c>
    </row>
    <row r="179" spans="1:6">
      <c r="A179" s="19" t="s">
        <v>1465</v>
      </c>
      <c r="B179" s="19">
        <v>4</v>
      </c>
      <c r="C179" s="20" t="s">
        <v>31</v>
      </c>
      <c r="D179" s="5" t="str">
        <f>IF(B179&gt;8.9,"High",IF(B179&gt;5.9,"Medium",IF(B179&gt;=1,"Low","Info")))</f>
        <v>Low</v>
      </c>
      <c r="E179" s="5" t="str">
        <f>IF(B179&gt;6.9,"High",IF(B179&gt;3.9,"Medium",IF(B179&gt;=1,"Low","Info")))</f>
        <v>Medium</v>
      </c>
      <c r="F179" s="2" t="s">
        <v>844</v>
      </c>
    </row>
    <row r="180" spans="1:6">
      <c r="A180" s="19" t="s">
        <v>1299</v>
      </c>
      <c r="B180" s="19">
        <v>6.4</v>
      </c>
      <c r="C180" s="20" t="s">
        <v>70</v>
      </c>
      <c r="D180" s="5" t="str">
        <f>IF(B180&gt;8.9,"High",IF(B180&gt;5.9,"Medium",IF(B180&gt;=1,"Low","Info")))</f>
        <v>Medium</v>
      </c>
      <c r="E180" s="5" t="str">
        <f>IF(B180&gt;6.9,"High",IF(B180&gt;3.9,"Medium",IF(B180&gt;=1,"Low","Info")))</f>
        <v>Medium</v>
      </c>
      <c r="F180" s="2" t="s">
        <v>844</v>
      </c>
    </row>
    <row r="181" spans="1:6">
      <c r="A181" s="19" t="s">
        <v>1300</v>
      </c>
      <c r="B181" s="19">
        <v>5</v>
      </c>
      <c r="C181" s="20" t="s">
        <v>70</v>
      </c>
      <c r="D181" s="5" t="str">
        <f>IF(B181&gt;8.9,"High",IF(B181&gt;5.9,"Medium",IF(B181&gt;=1,"Low","Info")))</f>
        <v>Low</v>
      </c>
      <c r="E181" s="5" t="str">
        <f>IF(B181&gt;6.9,"High",IF(B181&gt;3.9,"Medium",IF(B181&gt;=1,"Low","Info")))</f>
        <v>Medium</v>
      </c>
      <c r="F181" s="2" t="s">
        <v>844</v>
      </c>
    </row>
    <row r="182" spans="1:6">
      <c r="A182" s="61" t="s">
        <v>1054</v>
      </c>
      <c r="B182" s="61">
        <v>6.9</v>
      </c>
      <c r="C182" s="12" t="s">
        <v>31</v>
      </c>
      <c r="D182" s="5" t="str">
        <f>IF(B182&gt;8.9,"High",IF(B182&gt;5.9,"Medium",IF(B182&gt;=1,"Low","Info")))</f>
        <v>Medium</v>
      </c>
      <c r="E182" s="5" t="str">
        <f>IF(B182&gt;6.9,"High",IF(B182&gt;3.9,"Medium",IF(B182&gt;=1,"Low","Info")))</f>
        <v>Medium</v>
      </c>
      <c r="F182" s="2" t="s">
        <v>844</v>
      </c>
    </row>
    <row r="183" spans="1:6">
      <c r="A183" s="61" t="s">
        <v>1055</v>
      </c>
      <c r="B183" s="61">
        <v>1.2</v>
      </c>
      <c r="C183" s="12" t="s">
        <v>31</v>
      </c>
      <c r="D183" s="5" t="str">
        <f>IF(B183&gt;8.9,"High",IF(B183&gt;5.9,"Medium",IF(B183&gt;=1,"Low","Info")))</f>
        <v>Low</v>
      </c>
      <c r="E183" s="5" t="str">
        <f>IF(B183&gt;6.9,"High",IF(B183&gt;3.9,"Medium",IF(B183&gt;=1,"Low","Info")))</f>
        <v>Low</v>
      </c>
      <c r="F183" s="2" t="s">
        <v>844</v>
      </c>
    </row>
    <row r="184" spans="1:6">
      <c r="A184" s="33" t="s">
        <v>825</v>
      </c>
      <c r="B184" s="34">
        <v>9.3000000000000007</v>
      </c>
      <c r="C184" s="12" t="s">
        <v>31</v>
      </c>
      <c r="D184" s="5" t="str">
        <f>IF(B184&gt;8.9,"High",IF(B184&gt;5.9,"Medium",IF(B184&gt;=1,"Low","Info")))</f>
        <v>High</v>
      </c>
      <c r="E184" s="5" t="str">
        <f>IF(B184&gt;6.9,"High",IF(B184&gt;3.9,"Medium",IF(B184&gt;=1,"Low","Info")))</f>
        <v>High</v>
      </c>
      <c r="F184" s="2" t="s">
        <v>844</v>
      </c>
    </row>
    <row r="185" spans="1:6">
      <c r="A185" s="33" t="s">
        <v>826</v>
      </c>
      <c r="B185" s="34">
        <v>9.4</v>
      </c>
      <c r="C185" s="12" t="s">
        <v>31</v>
      </c>
      <c r="D185" s="5" t="str">
        <f>IF(B185&gt;8.9,"High",IF(B185&gt;5.9,"Medium",IF(B185&gt;=1,"Low","Info")))</f>
        <v>High</v>
      </c>
      <c r="E185" s="57" t="s">
        <v>3</v>
      </c>
      <c r="F185" s="2" t="s">
        <v>844</v>
      </c>
    </row>
    <row r="186" spans="1:6">
      <c r="A186" s="61" t="s">
        <v>1056</v>
      </c>
      <c r="B186" s="61">
        <v>4.3</v>
      </c>
      <c r="C186" s="12" t="s">
        <v>31</v>
      </c>
      <c r="D186" s="5" t="str">
        <f>IF(B186&gt;8.9,"High",IF(B186&gt;5.9,"Medium",IF(B186&gt;=1,"Low","Info")))</f>
        <v>Low</v>
      </c>
      <c r="E186" s="5" t="str">
        <f>IF(B186&gt;6.9,"High",IF(B186&gt;3.9,"Medium",IF(B186&gt;=1,"Low","Info")))</f>
        <v>Medium</v>
      </c>
      <c r="F186" s="2" t="s">
        <v>844</v>
      </c>
    </row>
    <row r="187" spans="1:6">
      <c r="A187" s="23" t="s">
        <v>1234</v>
      </c>
      <c r="B187" s="65">
        <v>7.5</v>
      </c>
      <c r="C187" s="12" t="s">
        <v>31</v>
      </c>
      <c r="D187" s="5" t="str">
        <f>IF(B187&gt;8.9,"High",IF(B187&gt;5.9,"Medium",IF(B187&gt;=1,"Low","Info")))</f>
        <v>Medium</v>
      </c>
      <c r="E187" s="5" t="str">
        <f>IF(B187&gt;6.9,"High",IF(B187&gt;3.9,"Medium",IF(B187&gt;=1,"Low","Info")))</f>
        <v>High</v>
      </c>
      <c r="F187" s="2" t="s">
        <v>844</v>
      </c>
    </row>
    <row r="188" spans="1:6">
      <c r="A188" s="23" t="s">
        <v>1235</v>
      </c>
      <c r="B188" s="61">
        <v>0</v>
      </c>
      <c r="C188" s="84" t="s">
        <v>935</v>
      </c>
      <c r="D188" s="57" t="s">
        <v>6</v>
      </c>
      <c r="E188" s="57" t="s">
        <v>5</v>
      </c>
      <c r="F188" s="2" t="s">
        <v>844</v>
      </c>
    </row>
    <row r="189" spans="1:6">
      <c r="A189" s="19" t="s">
        <v>1301</v>
      </c>
      <c r="B189" s="19">
        <v>4.3</v>
      </c>
      <c r="C189" s="20" t="s">
        <v>70</v>
      </c>
      <c r="D189" s="5" t="str">
        <f>IF(B189&gt;8.9,"High",IF(B189&gt;5.9,"Medium",IF(B189&gt;=1,"Low","Info")))</f>
        <v>Low</v>
      </c>
      <c r="E189" s="5" t="str">
        <f>IF(B189&gt;6.9,"High",IF(B189&gt;3.9,"Medium",IF(B189&gt;=1,"Low","Info")))</f>
        <v>Medium</v>
      </c>
      <c r="F189" s="2" t="s">
        <v>844</v>
      </c>
    </row>
    <row r="190" spans="1:6">
      <c r="A190" s="19" t="s">
        <v>1393</v>
      </c>
      <c r="B190" s="61">
        <v>10</v>
      </c>
      <c r="C190" s="2" t="s">
        <v>1401</v>
      </c>
      <c r="D190" s="5" t="str">
        <f>IF(B190&gt;8.9,"High",IF(B190&gt;5.9,"Medium",IF(B190&gt;=1,"Low","Info")))</f>
        <v>High</v>
      </c>
      <c r="E190" s="5" t="str">
        <f>IF(B190&gt;6.9,"High",IF(B190&gt;3.9,"Medium",IF(B190&gt;=1,"Low","Info")))</f>
        <v>High</v>
      </c>
      <c r="F190" s="2" t="s">
        <v>844</v>
      </c>
    </row>
    <row r="191" spans="1:6">
      <c r="A191" s="19" t="s">
        <v>1307</v>
      </c>
      <c r="B191" s="61">
        <v>0</v>
      </c>
      <c r="C191" s="84" t="s">
        <v>935</v>
      </c>
      <c r="D191" s="57" t="s">
        <v>6</v>
      </c>
      <c r="E191" s="57" t="s">
        <v>5</v>
      </c>
      <c r="F191" s="2" t="s">
        <v>844</v>
      </c>
    </row>
    <row r="192" spans="1:6">
      <c r="A192" s="19" t="s">
        <v>1458</v>
      </c>
      <c r="B192" s="61">
        <v>10</v>
      </c>
      <c r="C192" s="20" t="s">
        <v>1387</v>
      </c>
      <c r="D192" s="57" t="s">
        <v>3</v>
      </c>
      <c r="E192" s="57" t="s">
        <v>3</v>
      </c>
      <c r="F192" s="2" t="s">
        <v>844</v>
      </c>
    </row>
    <row r="193" spans="1:6">
      <c r="A193" s="20" t="s">
        <v>1427</v>
      </c>
      <c r="B193" s="86">
        <v>0</v>
      </c>
      <c r="C193" t="s">
        <v>59</v>
      </c>
      <c r="D193" s="5" t="str">
        <f>IF(B193&gt;8.9,"High",IF(B193&gt;5.9,"Medium",IF(B193&gt;=1,"Low","Info")))</f>
        <v>Info</v>
      </c>
      <c r="E193" s="5" t="str">
        <f>IF(B193&gt;6.9,"High",IF(B193&gt;3.9,"Medium",IF(B193&gt;=1,"Low","Info")))</f>
        <v>Info</v>
      </c>
      <c r="F193" s="2" t="s">
        <v>844</v>
      </c>
    </row>
    <row r="194" spans="1:6">
      <c r="A194" s="61" t="s">
        <v>1148</v>
      </c>
      <c r="B194" s="61">
        <v>9.3000000000000007</v>
      </c>
      <c r="C194" s="12" t="s">
        <v>31</v>
      </c>
      <c r="D194" s="5" t="str">
        <f>IF(B194&gt;8.9,"High",IF(B194&gt;5.9,"Medium",IF(B194&gt;=1,"Low","Info")))</f>
        <v>High</v>
      </c>
      <c r="E194" s="5" t="str">
        <f>IF(B194&gt;6.9,"High",IF(B194&gt;3.9,"Medium",IF(B194&gt;=1,"Low","Info")))</f>
        <v>High</v>
      </c>
      <c r="F194" s="2" t="s">
        <v>844</v>
      </c>
    </row>
    <row r="195" spans="1:6">
      <c r="A195" s="61" t="s">
        <v>1149</v>
      </c>
      <c r="B195" s="61">
        <v>10</v>
      </c>
      <c r="C195" s="12" t="s">
        <v>31</v>
      </c>
      <c r="D195" s="5" t="str">
        <f>IF(B195&gt;8.9,"High",IF(B195&gt;5.9,"Medium",IF(B195&gt;=1,"Low","Info")))</f>
        <v>High</v>
      </c>
      <c r="E195" s="5" t="str">
        <f>IF(B195&gt;6.9,"High",IF(B195&gt;3.9,"Medium",IF(B195&gt;=1,"Low","Info")))</f>
        <v>High</v>
      </c>
      <c r="F195" s="2" t="s">
        <v>844</v>
      </c>
    </row>
    <row r="196" spans="1:6">
      <c r="A196" s="61" t="s">
        <v>1150</v>
      </c>
      <c r="B196" s="61">
        <v>10</v>
      </c>
      <c r="C196" s="12" t="s">
        <v>31</v>
      </c>
      <c r="D196" s="5" t="str">
        <f>IF(B196&gt;8.9,"High",IF(B196&gt;5.9,"Medium",IF(B196&gt;=1,"Low","Info")))</f>
        <v>High</v>
      </c>
      <c r="E196" s="5" t="str">
        <f>IF(B196&gt;6.9,"High",IF(B196&gt;3.9,"Medium",IF(B196&gt;=1,"Low","Info")))</f>
        <v>High</v>
      </c>
      <c r="F196" s="2" t="s">
        <v>844</v>
      </c>
    </row>
    <row r="197" spans="1:6">
      <c r="A197" s="20" t="s">
        <v>1151</v>
      </c>
      <c r="B197" s="61">
        <v>10</v>
      </c>
      <c r="C197" s="12" t="s">
        <v>31</v>
      </c>
      <c r="D197" s="5" t="str">
        <f>IF(B197&gt;8.9,"High",IF(B197&gt;5.9,"Medium",IF(B197&gt;=1,"Low","Info")))</f>
        <v>High</v>
      </c>
      <c r="E197" s="5" t="str">
        <f>IF(B197&gt;6.9,"High",IF(B197&gt;3.9,"Medium",IF(B197&gt;=1,"Low","Info")))</f>
        <v>High</v>
      </c>
      <c r="F197" s="2" t="s">
        <v>844</v>
      </c>
    </row>
    <row r="198" spans="1:6">
      <c r="A198" s="61" t="s">
        <v>1152</v>
      </c>
      <c r="B198" s="61">
        <v>9.3000000000000007</v>
      </c>
      <c r="C198" s="12" t="s">
        <v>31</v>
      </c>
      <c r="D198" s="5" t="str">
        <f>IF(B198&gt;8.9,"High",IF(B198&gt;5.9,"Medium",IF(B198&gt;=1,"Low","Info")))</f>
        <v>High</v>
      </c>
      <c r="E198" s="5" t="str">
        <f>IF(B198&gt;6.9,"High",IF(B198&gt;3.9,"Medium",IF(B198&gt;=1,"Low","Info")))</f>
        <v>High</v>
      </c>
      <c r="F198" s="2" t="s">
        <v>844</v>
      </c>
    </row>
    <row r="199" spans="1:6">
      <c r="A199" s="61" t="s">
        <v>1119</v>
      </c>
      <c r="B199" s="61">
        <v>9.3000000000000007</v>
      </c>
      <c r="C199" s="12" t="s">
        <v>31</v>
      </c>
      <c r="D199" s="5" t="str">
        <f>IF(B199&gt;8.9,"High",IF(B199&gt;5.9,"Medium",IF(B199&gt;=1,"Low","Info")))</f>
        <v>High</v>
      </c>
      <c r="E199" s="5" t="str">
        <f>IF(B199&gt;6.9,"High",IF(B199&gt;3.9,"Medium",IF(B199&gt;=1,"Low","Info")))</f>
        <v>High</v>
      </c>
      <c r="F199" s="2" t="s">
        <v>844</v>
      </c>
    </row>
    <row r="200" spans="1:6">
      <c r="A200" s="61" t="s">
        <v>1120</v>
      </c>
      <c r="B200" s="61">
        <v>10</v>
      </c>
      <c r="C200" s="12" t="s">
        <v>31</v>
      </c>
      <c r="D200" s="5" t="str">
        <f>IF(B200&gt;8.9,"High",IF(B200&gt;5.9,"Medium",IF(B200&gt;=1,"Low","Info")))</f>
        <v>High</v>
      </c>
      <c r="E200" s="5" t="str">
        <f>IF(B200&gt;6.9,"High",IF(B200&gt;3.9,"Medium",IF(B200&gt;=1,"Low","Info")))</f>
        <v>High</v>
      </c>
      <c r="F200" s="2" t="s">
        <v>844</v>
      </c>
    </row>
    <row r="201" spans="1:6">
      <c r="A201" s="61" t="s">
        <v>1121</v>
      </c>
      <c r="B201" s="61">
        <v>10</v>
      </c>
      <c r="C201" s="12" t="s">
        <v>31</v>
      </c>
      <c r="D201" s="5" t="str">
        <f>IF(B201&gt;8.9,"High",IF(B201&gt;5.9,"Medium",IF(B201&gt;=1,"Low","Info")))</f>
        <v>High</v>
      </c>
      <c r="E201" s="5" t="str">
        <f>IF(B201&gt;6.9,"High",IF(B201&gt;3.9,"Medium",IF(B201&gt;=1,"Low","Info")))</f>
        <v>High</v>
      </c>
      <c r="F201" s="2" t="s">
        <v>844</v>
      </c>
    </row>
    <row r="202" spans="1:6">
      <c r="A202" s="61" t="s">
        <v>1122</v>
      </c>
      <c r="B202" s="61">
        <v>10</v>
      </c>
      <c r="C202" s="12" t="s">
        <v>31</v>
      </c>
      <c r="D202" s="5" t="str">
        <f>IF(B202&gt;8.9,"High",IF(B202&gt;5.9,"Medium",IF(B202&gt;=1,"Low","Info")))</f>
        <v>High</v>
      </c>
      <c r="E202" s="5" t="str">
        <f>IF(B202&gt;6.9,"High",IF(B202&gt;3.9,"Medium",IF(B202&gt;=1,"Low","Info")))</f>
        <v>High</v>
      </c>
      <c r="F202" s="2" t="s">
        <v>844</v>
      </c>
    </row>
    <row r="203" spans="1:6">
      <c r="A203" s="61" t="s">
        <v>1123</v>
      </c>
      <c r="B203" s="61">
        <v>10</v>
      </c>
      <c r="C203" s="12" t="s">
        <v>31</v>
      </c>
      <c r="D203" s="5" t="str">
        <f>IF(B203&gt;8.9,"High",IF(B203&gt;5.9,"Medium",IF(B203&gt;=1,"Low","Info")))</f>
        <v>High</v>
      </c>
      <c r="E203" s="5" t="str">
        <f>IF(B203&gt;6.9,"High",IF(B203&gt;3.9,"Medium",IF(B203&gt;=1,"Low","Info")))</f>
        <v>High</v>
      </c>
      <c r="F203" s="2" t="s">
        <v>844</v>
      </c>
    </row>
    <row r="204" spans="1:6">
      <c r="A204" s="61" t="s">
        <v>1124</v>
      </c>
      <c r="B204" s="61">
        <v>10</v>
      </c>
      <c r="C204" s="12" t="s">
        <v>31</v>
      </c>
      <c r="D204" s="5" t="str">
        <f>IF(B204&gt;8.9,"High",IF(B204&gt;5.9,"Medium",IF(B204&gt;=1,"Low","Info")))</f>
        <v>High</v>
      </c>
      <c r="E204" s="5" t="str">
        <f>IF(B204&gt;6.9,"High",IF(B204&gt;3.9,"Medium",IF(B204&gt;=1,"Low","Info")))</f>
        <v>High</v>
      </c>
      <c r="F204" s="2" t="s">
        <v>844</v>
      </c>
    </row>
    <row r="205" spans="1:6">
      <c r="A205" s="19" t="s">
        <v>1488</v>
      </c>
      <c r="B205" s="13">
        <v>10</v>
      </c>
      <c r="C205" s="20" t="s">
        <v>31</v>
      </c>
      <c r="D205" s="5" t="str">
        <f>IF(B205&gt;8.9,"High",IF(B205&gt;5.9,"Medium",IF(B205&gt;=1,"Low","Info")))</f>
        <v>High</v>
      </c>
      <c r="E205" s="5" t="str">
        <f>IF(B205&gt;6.9,"High",IF(B205&gt;3.9,"Medium",IF(B205&gt;=1,"Low","Info")))</f>
        <v>High</v>
      </c>
      <c r="F205" s="2" t="s">
        <v>844</v>
      </c>
    </row>
    <row r="206" spans="1:6">
      <c r="A206" s="61" t="s">
        <v>1125</v>
      </c>
      <c r="B206" s="61">
        <v>10</v>
      </c>
      <c r="C206" s="12" t="s">
        <v>31</v>
      </c>
      <c r="D206" s="5" t="str">
        <f>IF(B206&gt;8.9,"High",IF(B206&gt;5.9,"Medium",IF(B206&gt;=1,"Low","Info")))</f>
        <v>High</v>
      </c>
      <c r="E206" s="5" t="str">
        <f>IF(B206&gt;6.9,"High",IF(B206&gt;3.9,"Medium",IF(B206&gt;=1,"Low","Info")))</f>
        <v>High</v>
      </c>
      <c r="F206" s="2" t="s">
        <v>844</v>
      </c>
    </row>
    <row r="207" spans="1:6">
      <c r="A207" s="61" t="s">
        <v>1126</v>
      </c>
      <c r="B207" s="61">
        <v>10</v>
      </c>
      <c r="C207" s="12" t="s">
        <v>31</v>
      </c>
      <c r="D207" s="5" t="str">
        <f>IF(B207&gt;8.9,"High",IF(B207&gt;5.9,"Medium",IF(B207&gt;=1,"Low","Info")))</f>
        <v>High</v>
      </c>
      <c r="E207" s="5" t="str">
        <f>IF(B207&gt;6.9,"High",IF(B207&gt;3.9,"Medium",IF(B207&gt;=1,"Low","Info")))</f>
        <v>High</v>
      </c>
      <c r="F207" s="2" t="s">
        <v>844</v>
      </c>
    </row>
    <row r="208" spans="1:6">
      <c r="A208" s="61" t="s">
        <v>1127</v>
      </c>
      <c r="B208" s="61">
        <v>10</v>
      </c>
      <c r="C208" s="12" t="s">
        <v>31</v>
      </c>
      <c r="D208" s="5" t="str">
        <f>IF(B208&gt;8.9,"High",IF(B208&gt;5.9,"Medium",IF(B208&gt;=1,"Low","Info")))</f>
        <v>High</v>
      </c>
      <c r="E208" s="5" t="str">
        <f>IF(B208&gt;6.9,"High",IF(B208&gt;3.9,"Medium",IF(B208&gt;=1,"Low","Info")))</f>
        <v>High</v>
      </c>
      <c r="F208" s="2" t="s">
        <v>844</v>
      </c>
    </row>
    <row r="209" spans="1:6">
      <c r="A209" s="61" t="s">
        <v>1128</v>
      </c>
      <c r="B209" s="61">
        <v>7.5</v>
      </c>
      <c r="C209" s="12" t="s">
        <v>31</v>
      </c>
      <c r="D209" s="5" t="str">
        <f>IF(B209&gt;8.9,"High",IF(B209&gt;5.9,"Medium",IF(B209&gt;=1,"Low","Info")))</f>
        <v>Medium</v>
      </c>
      <c r="E209" s="5" t="str">
        <f>IF(B209&gt;6.9,"High",IF(B209&gt;3.9,"Medium",IF(B209&gt;=1,"Low","Info")))</f>
        <v>High</v>
      </c>
      <c r="F209" s="2" t="s">
        <v>844</v>
      </c>
    </row>
    <row r="210" spans="1:6">
      <c r="A210" s="61" t="s">
        <v>1129</v>
      </c>
      <c r="B210" s="61">
        <v>10</v>
      </c>
      <c r="C210" s="12" t="s">
        <v>31</v>
      </c>
      <c r="D210" s="5" t="str">
        <f>IF(B210&gt;8.9,"High",IF(B210&gt;5.9,"Medium",IF(B210&gt;=1,"Low","Info")))</f>
        <v>High</v>
      </c>
      <c r="E210" s="5" t="str">
        <f>IF(B210&gt;6.9,"High",IF(B210&gt;3.9,"Medium",IF(B210&gt;=1,"Low","Info")))</f>
        <v>High</v>
      </c>
      <c r="F210" s="2" t="s">
        <v>844</v>
      </c>
    </row>
    <row r="211" spans="1:6">
      <c r="A211" s="61" t="s">
        <v>1130</v>
      </c>
      <c r="B211" s="61">
        <v>10</v>
      </c>
      <c r="C211" s="12" t="s">
        <v>31</v>
      </c>
      <c r="D211" s="5" t="str">
        <f>IF(B211&gt;8.9,"High",IF(B211&gt;5.9,"Medium",IF(B211&gt;=1,"Low","Info")))</f>
        <v>High</v>
      </c>
      <c r="E211" s="5" t="str">
        <f>IF(B211&gt;6.9,"High",IF(B211&gt;3.9,"Medium",IF(B211&gt;=1,"Low","Info")))</f>
        <v>High</v>
      </c>
      <c r="F211" s="2" t="s">
        <v>844</v>
      </c>
    </row>
    <row r="212" spans="1:6">
      <c r="A212" s="61" t="s">
        <v>1131</v>
      </c>
      <c r="B212" s="61">
        <v>10</v>
      </c>
      <c r="C212" s="12" t="s">
        <v>31</v>
      </c>
      <c r="D212" s="5" t="str">
        <f>IF(B212&gt;8.9,"High",IF(B212&gt;5.9,"Medium",IF(B212&gt;=1,"Low","Info")))</f>
        <v>High</v>
      </c>
      <c r="E212" s="5" t="str">
        <f>IF(B212&gt;6.9,"High",IF(B212&gt;3.9,"Medium",IF(B212&gt;=1,"Low","Info")))</f>
        <v>High</v>
      </c>
      <c r="F212" s="2" t="s">
        <v>844</v>
      </c>
    </row>
    <row r="213" spans="1:6">
      <c r="A213" s="61" t="s">
        <v>1132</v>
      </c>
      <c r="B213" s="61">
        <v>10</v>
      </c>
      <c r="C213" s="12" t="s">
        <v>31</v>
      </c>
      <c r="D213" s="5" t="str">
        <f>IF(B213&gt;8.9,"High",IF(B213&gt;5.9,"Medium",IF(B213&gt;=1,"Low","Info")))</f>
        <v>High</v>
      </c>
      <c r="E213" s="5" t="str">
        <f>IF(B213&gt;6.9,"High",IF(B213&gt;3.9,"Medium",IF(B213&gt;=1,"Low","Info")))</f>
        <v>High</v>
      </c>
      <c r="F213" s="2" t="s">
        <v>844</v>
      </c>
    </row>
    <row r="214" spans="1:6">
      <c r="A214" s="19" t="s">
        <v>1394</v>
      </c>
      <c r="B214" s="61">
        <v>10</v>
      </c>
      <c r="C214" s="20" t="s">
        <v>31</v>
      </c>
      <c r="D214" s="5" t="str">
        <f>IF(B214&gt;8.9,"High",IF(B214&gt;5.9,"Medium",IF(B214&gt;=1,"Low","Info")))</f>
        <v>High</v>
      </c>
      <c r="E214" s="5" t="str">
        <f>IF(B214&gt;6.9,"High",IF(B214&gt;3.9,"Medium",IF(B214&gt;=1,"Low","Info")))</f>
        <v>High</v>
      </c>
      <c r="F214" s="2" t="s">
        <v>844</v>
      </c>
    </row>
    <row r="215" spans="1:6">
      <c r="A215" s="23" t="s">
        <v>1236</v>
      </c>
      <c r="B215" s="65">
        <v>7.5</v>
      </c>
      <c r="C215" s="2" t="s">
        <v>59</v>
      </c>
      <c r="D215" s="5" t="str">
        <f>IF(B215&gt;8.9,"High",IF(B215&gt;5.9,"Medium",IF(B215&gt;=1,"Low","Info")))</f>
        <v>Medium</v>
      </c>
      <c r="E215" s="5" t="str">
        <f>IF(B215&gt;6.9,"High",IF(B215&gt;3.9,"Medium",IF(B215&gt;=1,"Low","Info")))</f>
        <v>High</v>
      </c>
      <c r="F215" s="2" t="s">
        <v>844</v>
      </c>
    </row>
    <row r="216" spans="1:6">
      <c r="A216" s="19" t="s">
        <v>1459</v>
      </c>
      <c r="B216" s="19">
        <v>5.8</v>
      </c>
      <c r="C216" s="20" t="s">
        <v>31</v>
      </c>
      <c r="D216" s="5" t="str">
        <f>IF(B216&gt;8.9,"High",IF(B216&gt;5.9,"Medium",IF(B216&gt;=1,"Low","Info")))</f>
        <v>Low</v>
      </c>
      <c r="E216" s="5" t="str">
        <f>IF(B216&gt;6.9,"High",IF(B216&gt;3.9,"Medium",IF(B216&gt;=1,"Low","Info")))</f>
        <v>Medium</v>
      </c>
      <c r="F216" s="2" t="s">
        <v>844</v>
      </c>
    </row>
    <row r="217" spans="1:6">
      <c r="A217" s="22" t="s">
        <v>1237</v>
      </c>
      <c r="B217" s="61">
        <v>0</v>
      </c>
      <c r="C217" s="84" t="s">
        <v>935</v>
      </c>
      <c r="D217" s="57" t="s">
        <v>6</v>
      </c>
      <c r="E217" s="57" t="s">
        <v>5</v>
      </c>
      <c r="F217" s="2" t="s">
        <v>844</v>
      </c>
    </row>
    <row r="218" spans="1:6">
      <c r="A218" s="23" t="s">
        <v>1238</v>
      </c>
      <c r="B218" s="65">
        <v>4.3</v>
      </c>
      <c r="C218" s="12" t="s">
        <v>31</v>
      </c>
      <c r="D218" s="5" t="str">
        <f>IF(B218&gt;8.9,"High",IF(B218&gt;5.9,"Medium",IF(B218&gt;=1,"Low","Info")))</f>
        <v>Low</v>
      </c>
      <c r="E218" s="5" t="str">
        <f>IF(B218&gt;6.9,"High",IF(B218&gt;3.9,"Medium",IF(B218&gt;=1,"Low","Info")))</f>
        <v>Medium</v>
      </c>
      <c r="F218" s="2" t="s">
        <v>844</v>
      </c>
    </row>
    <row r="219" spans="1:6">
      <c r="A219" s="23" t="s">
        <v>1239</v>
      </c>
      <c r="B219" s="65">
        <v>4.3</v>
      </c>
      <c r="C219" s="12" t="s">
        <v>31</v>
      </c>
      <c r="D219" s="5" t="str">
        <f>IF(B219&gt;8.9,"High",IF(B219&gt;5.9,"Medium",IF(B219&gt;=1,"Low","Info")))</f>
        <v>Low</v>
      </c>
      <c r="E219" s="5" t="str">
        <f>IF(B219&gt;6.9,"High",IF(B219&gt;3.9,"Medium",IF(B219&gt;=1,"Low","Info")))</f>
        <v>Medium</v>
      </c>
      <c r="F219" s="2" t="s">
        <v>844</v>
      </c>
    </row>
    <row r="220" spans="1:6">
      <c r="A220" s="23" t="s">
        <v>1240</v>
      </c>
      <c r="B220" s="65">
        <v>7.5</v>
      </c>
      <c r="C220" s="12" t="s">
        <v>31</v>
      </c>
      <c r="D220" s="5" t="str">
        <f>IF(B220&gt;8.9,"High",IF(B220&gt;5.9,"Medium",IF(B220&gt;=1,"Low","Info")))</f>
        <v>Medium</v>
      </c>
      <c r="E220" s="5" t="str">
        <f>IF(B220&gt;6.9,"High",IF(B220&gt;3.9,"Medium",IF(B220&gt;=1,"Low","Info")))</f>
        <v>High</v>
      </c>
      <c r="F220" s="2" t="s">
        <v>844</v>
      </c>
    </row>
    <row r="221" spans="1:6">
      <c r="A221" s="23" t="s">
        <v>1241</v>
      </c>
      <c r="B221" s="65">
        <v>9.3000000000000007</v>
      </c>
      <c r="C221" s="12" t="s">
        <v>31</v>
      </c>
      <c r="D221" s="5" t="str">
        <f>IF(B221&gt;8.9,"High",IF(B221&gt;5.9,"Medium",IF(B221&gt;=1,"Low","Info")))</f>
        <v>High</v>
      </c>
      <c r="E221" s="5" t="str">
        <f>IF(B221&gt;6.9,"High",IF(B221&gt;3.9,"Medium",IF(B221&gt;=1,"Low","Info")))</f>
        <v>High</v>
      </c>
      <c r="F221" s="2" t="s">
        <v>844</v>
      </c>
    </row>
    <row r="222" spans="1:6">
      <c r="A222" s="23" t="s">
        <v>1242</v>
      </c>
      <c r="B222" s="65">
        <v>9.3000000000000007</v>
      </c>
      <c r="C222" s="12" t="s">
        <v>31</v>
      </c>
      <c r="D222" s="5" t="str">
        <f>IF(B222&gt;8.9,"High",IF(B222&gt;5.9,"Medium",IF(B222&gt;=1,"Low","Info")))</f>
        <v>High</v>
      </c>
      <c r="E222" s="5" t="str">
        <f>IF(B222&gt;6.9,"High",IF(B222&gt;3.9,"Medium",IF(B222&gt;=1,"Low","Info")))</f>
        <v>High</v>
      </c>
      <c r="F222" s="2" t="s">
        <v>844</v>
      </c>
    </row>
    <row r="223" spans="1:6">
      <c r="A223" s="23" t="s">
        <v>1243</v>
      </c>
      <c r="B223" s="65">
        <v>6.8</v>
      </c>
      <c r="C223" s="12" t="s">
        <v>31</v>
      </c>
      <c r="D223" s="5" t="str">
        <f>IF(B223&gt;8.9,"High",IF(B223&gt;5.9,"Medium",IF(B223&gt;=1,"Low","Info")))</f>
        <v>Medium</v>
      </c>
      <c r="E223" s="5" t="str">
        <f>IF(B223&gt;6.9,"High",IF(B223&gt;3.9,"Medium",IF(B223&gt;=1,"Low","Info")))</f>
        <v>Medium</v>
      </c>
      <c r="F223" s="2" t="s">
        <v>844</v>
      </c>
    </row>
    <row r="224" spans="1:6">
      <c r="A224" s="23" t="s">
        <v>1244</v>
      </c>
      <c r="B224" s="65">
        <v>5.8</v>
      </c>
      <c r="C224" s="12" t="s">
        <v>31</v>
      </c>
      <c r="D224" s="5" t="str">
        <f>IF(B224&gt;8.9,"High",IF(B224&gt;5.9,"Medium",IF(B224&gt;=1,"Low","Info")))</f>
        <v>Low</v>
      </c>
      <c r="E224" s="5" t="str">
        <f>IF(B224&gt;6.9,"High",IF(B224&gt;3.9,"Medium",IF(B224&gt;=1,"Low","Info")))</f>
        <v>Medium</v>
      </c>
      <c r="F224" s="2" t="s">
        <v>844</v>
      </c>
    </row>
    <row r="225" spans="1:6">
      <c r="A225" s="23" t="s">
        <v>1245</v>
      </c>
      <c r="B225" s="65">
        <v>9.3000000000000007</v>
      </c>
      <c r="C225" s="12" t="s">
        <v>31</v>
      </c>
      <c r="D225" s="5" t="str">
        <f>IF(B225&gt;8.9,"High",IF(B225&gt;5.9,"Medium",IF(B225&gt;=1,"Low","Info")))</f>
        <v>High</v>
      </c>
      <c r="E225" s="5" t="str">
        <f>IF(B225&gt;6.9,"High",IF(B225&gt;3.9,"Medium",IF(B225&gt;=1,"Low","Info")))</f>
        <v>High</v>
      </c>
      <c r="F225" s="2" t="s">
        <v>844</v>
      </c>
    </row>
    <row r="226" spans="1:6">
      <c r="A226" s="23" t="s">
        <v>1246</v>
      </c>
      <c r="B226" s="65">
        <v>4.3</v>
      </c>
      <c r="C226" s="12" t="s">
        <v>31</v>
      </c>
      <c r="D226" s="5" t="str">
        <f>IF(B226&gt;8.9,"High",IF(B226&gt;5.9,"Medium",IF(B226&gt;=1,"Low","Info")))</f>
        <v>Low</v>
      </c>
      <c r="E226" s="5" t="str">
        <f>IF(B226&gt;6.9,"High",IF(B226&gt;3.9,"Medium",IF(B226&gt;=1,"Low","Info")))</f>
        <v>Medium</v>
      </c>
      <c r="F226" s="2" t="s">
        <v>844</v>
      </c>
    </row>
    <row r="227" spans="1:6">
      <c r="A227" s="23" t="s">
        <v>1247</v>
      </c>
      <c r="B227" s="65">
        <v>4.5999999999999996</v>
      </c>
      <c r="C227" s="12" t="s">
        <v>31</v>
      </c>
      <c r="D227" s="5" t="str">
        <f>IF(B227&gt;8.9,"High",IF(B227&gt;5.9,"Medium",IF(B227&gt;=1,"Low","Info")))</f>
        <v>Low</v>
      </c>
      <c r="E227" s="5" t="str">
        <f>IF(B227&gt;6.9,"High",IF(B227&gt;3.9,"Medium",IF(B227&gt;=1,"Low","Info")))</f>
        <v>Medium</v>
      </c>
      <c r="F227" s="2" t="s">
        <v>844</v>
      </c>
    </row>
    <row r="228" spans="1:6">
      <c r="A228" s="23" t="s">
        <v>1248</v>
      </c>
      <c r="B228" s="65">
        <v>5</v>
      </c>
      <c r="C228" s="12" t="s">
        <v>31</v>
      </c>
      <c r="D228" s="5" t="str">
        <f>IF(B228&gt;8.9,"High",IF(B228&gt;5.9,"Medium",IF(B228&gt;=1,"Low","Info")))</f>
        <v>Low</v>
      </c>
      <c r="E228" s="5" t="str">
        <f>IF(B228&gt;6.9,"High",IF(B228&gt;3.9,"Medium",IF(B228&gt;=1,"Low","Info")))</f>
        <v>Medium</v>
      </c>
      <c r="F228" s="2" t="s">
        <v>844</v>
      </c>
    </row>
    <row r="229" spans="1:6">
      <c r="A229" s="23" t="s">
        <v>1249</v>
      </c>
      <c r="B229" s="65">
        <v>10</v>
      </c>
      <c r="C229" s="12" t="s">
        <v>31</v>
      </c>
      <c r="D229" s="5" t="str">
        <f>IF(B229&gt;8.9,"High",IF(B229&gt;5.9,"Medium",IF(B229&gt;=1,"Low","Info")))</f>
        <v>High</v>
      </c>
      <c r="E229" s="5" t="str">
        <f>IF(B229&gt;6.9,"High",IF(B229&gt;3.9,"Medium",IF(B229&gt;=1,"Low","Info")))</f>
        <v>High</v>
      </c>
      <c r="F229" s="2" t="s">
        <v>844</v>
      </c>
    </row>
    <row r="230" spans="1:6">
      <c r="A230" s="23" t="s">
        <v>1250</v>
      </c>
      <c r="B230" s="65">
        <v>2.6</v>
      </c>
      <c r="C230" s="12" t="s">
        <v>31</v>
      </c>
      <c r="D230" s="5" t="str">
        <f>IF(B230&gt;8.9,"High",IF(B230&gt;5.9,"Medium",IF(B230&gt;=1,"Low","Info")))</f>
        <v>Low</v>
      </c>
      <c r="E230" s="5" t="str">
        <f>IF(B230&gt;6.9,"High",IF(B230&gt;3.9,"Medium",IF(B230&gt;=1,"Low","Info")))</f>
        <v>Low</v>
      </c>
      <c r="F230" s="2" t="s">
        <v>844</v>
      </c>
    </row>
    <row r="231" spans="1:6">
      <c r="A231" s="23" t="s">
        <v>1251</v>
      </c>
      <c r="B231" s="65">
        <v>7.5</v>
      </c>
      <c r="C231" s="12" t="s">
        <v>31</v>
      </c>
      <c r="D231" s="5" t="str">
        <f>IF(B231&gt;8.9,"High",IF(B231&gt;5.9,"Medium",IF(B231&gt;=1,"Low","Info")))</f>
        <v>Medium</v>
      </c>
      <c r="E231" s="5" t="str">
        <f>IF(B231&gt;6.9,"High",IF(B231&gt;3.9,"Medium",IF(B231&gt;=1,"Low","Info")))</f>
        <v>High</v>
      </c>
      <c r="F231" s="2" t="s">
        <v>844</v>
      </c>
    </row>
    <row r="232" spans="1:6">
      <c r="A232" s="20" t="s">
        <v>1252</v>
      </c>
      <c r="B232" s="20">
        <v>5</v>
      </c>
      <c r="C232" s="20" t="s">
        <v>70</v>
      </c>
      <c r="D232" s="5" t="str">
        <f>IF(B232&gt;8.9,"High",IF(B232&gt;5.9,"Medium",IF(B232&gt;=1,"Low","Info")))</f>
        <v>Low</v>
      </c>
      <c r="E232" s="5" t="str">
        <f>IF(B232&gt;6.9,"High",IF(B232&gt;3.9,"Medium",IF(B232&gt;=1,"Low","Info")))</f>
        <v>Medium</v>
      </c>
      <c r="F232" s="2" t="s">
        <v>844</v>
      </c>
    </row>
    <row r="233" spans="1:6">
      <c r="A233" s="20" t="s">
        <v>1263</v>
      </c>
      <c r="B233" s="61">
        <v>0</v>
      </c>
      <c r="C233" s="84" t="s">
        <v>935</v>
      </c>
      <c r="D233" s="57" t="s">
        <v>6</v>
      </c>
      <c r="E233" s="57" t="s">
        <v>5</v>
      </c>
      <c r="F233" s="2" t="s">
        <v>844</v>
      </c>
    </row>
    <row r="234" spans="1:6">
      <c r="A234" s="61" t="s">
        <v>1058</v>
      </c>
      <c r="B234" s="61">
        <v>2.1</v>
      </c>
      <c r="C234" s="12" t="s">
        <v>31</v>
      </c>
      <c r="D234" s="5" t="str">
        <f>IF(B234&gt;8.9,"High",IF(B234&gt;5.9,"Medium",IF(B234&gt;=1,"Low","Info")))</f>
        <v>Low</v>
      </c>
      <c r="E234" s="5" t="str">
        <f>IF(B234&gt;6.9,"High",IF(B234&gt;3.9,"Medium",IF(B234&gt;=1,"Low","Info")))</f>
        <v>Low</v>
      </c>
      <c r="F234" s="2" t="s">
        <v>844</v>
      </c>
    </row>
    <row r="235" spans="1:6">
      <c r="A235" s="20" t="s">
        <v>1264</v>
      </c>
      <c r="B235" s="20">
        <v>10</v>
      </c>
      <c r="C235" s="20" t="s">
        <v>1206</v>
      </c>
      <c r="D235" s="5" t="str">
        <f>IF(B235&gt;8.9,"High",IF(B235&gt;5.9,"Medium",IF(B235&gt;=1,"Low","Info")))</f>
        <v>High</v>
      </c>
      <c r="E235" s="5" t="str">
        <f>IF(B235&gt;6.9,"High",IF(B235&gt;3.9,"Medium",IF(B235&gt;=1,"Low","Info")))</f>
        <v>High</v>
      </c>
      <c r="F235" s="2" t="s">
        <v>844</v>
      </c>
    </row>
    <row r="236" spans="1:6">
      <c r="A236" s="19" t="s">
        <v>1498</v>
      </c>
      <c r="B236" s="77">
        <v>0</v>
      </c>
      <c r="C236" s="78" t="s">
        <v>1532</v>
      </c>
      <c r="D236" s="57" t="s">
        <v>6</v>
      </c>
      <c r="E236" s="57" t="s">
        <v>5</v>
      </c>
      <c r="F236" s="2" t="s">
        <v>844</v>
      </c>
    </row>
    <row r="237" spans="1:6">
      <c r="A237" s="61" t="s">
        <v>1133</v>
      </c>
      <c r="B237" s="61">
        <v>9.3000000000000007</v>
      </c>
      <c r="C237" s="12" t="s">
        <v>31</v>
      </c>
      <c r="D237" s="5" t="str">
        <f>IF(B237&gt;8.9,"High",IF(B237&gt;5.9,"Medium",IF(B237&gt;=1,"Low","Info")))</f>
        <v>High</v>
      </c>
      <c r="E237" s="5" t="str">
        <f>IF(B237&gt;6.9,"High",IF(B237&gt;3.9,"Medium",IF(B237&gt;=1,"Low","Info")))</f>
        <v>High</v>
      </c>
      <c r="F237" s="2" t="s">
        <v>844</v>
      </c>
    </row>
    <row r="238" spans="1:6">
      <c r="A238" s="61" t="s">
        <v>1136</v>
      </c>
      <c r="B238" s="61">
        <v>5</v>
      </c>
      <c r="C238" s="12" t="s">
        <v>1541</v>
      </c>
      <c r="D238" s="5" t="str">
        <f>IF(B238&gt;8.9,"High",IF(B238&gt;5.9,"Medium",IF(B238&gt;=1,"Low","Info")))</f>
        <v>Low</v>
      </c>
      <c r="E238" s="5" t="str">
        <f>IF(B238&gt;6.9,"High",IF(B238&gt;3.9,"Medium",IF(B238&gt;=1,"Low","Info")))</f>
        <v>Medium</v>
      </c>
      <c r="F238" s="2" t="s">
        <v>844</v>
      </c>
    </row>
    <row r="239" spans="1:6">
      <c r="A239" s="19" t="s">
        <v>1495</v>
      </c>
      <c r="B239" s="13">
        <v>5.4</v>
      </c>
      <c r="C239" s="23" t="s">
        <v>70</v>
      </c>
      <c r="D239" s="5" t="str">
        <f>IF(B239&gt;8.9,"High",IF(B239&gt;5.9,"Medium",IF(B239&gt;=1,"Low","Info")))</f>
        <v>Low</v>
      </c>
      <c r="E239" s="5" t="str">
        <f>IF(B239&gt;6.9,"High",IF(B239&gt;3.9,"Medium",IF(B239&gt;=1,"Low","Info")))</f>
        <v>Medium</v>
      </c>
      <c r="F239" s="2" t="s">
        <v>844</v>
      </c>
    </row>
    <row r="240" spans="1:6">
      <c r="A240" s="61" t="s">
        <v>1137</v>
      </c>
      <c r="B240" s="61">
        <v>7.5</v>
      </c>
      <c r="C240" s="12" t="s">
        <v>1541</v>
      </c>
      <c r="D240" s="5" t="str">
        <f>IF(B240&gt;8.9,"High",IF(B240&gt;5.9,"Medium",IF(B240&gt;=1,"Low","Info")))</f>
        <v>Medium</v>
      </c>
      <c r="E240" s="5" t="str">
        <f>IF(B240&gt;6.9,"High",IF(B240&gt;3.9,"Medium",IF(B240&gt;=1,"Low","Info")))</f>
        <v>High</v>
      </c>
      <c r="F240" s="2" t="s">
        <v>844</v>
      </c>
    </row>
    <row r="241" spans="1:6">
      <c r="A241" s="19" t="s">
        <v>1460</v>
      </c>
      <c r="B241" s="19">
        <v>7.5</v>
      </c>
      <c r="C241" s="12" t="s">
        <v>1541</v>
      </c>
      <c r="D241" s="5" t="str">
        <f>IF(B241&gt;8.9,"High",IF(B241&gt;5.9,"Medium",IF(B241&gt;=1,"Low","Info")))</f>
        <v>Medium</v>
      </c>
      <c r="E241" s="5" t="str">
        <f>IF(B241&gt;6.9,"High",IF(B241&gt;3.9,"Medium",IF(B241&gt;=1,"Low","Info")))</f>
        <v>High</v>
      </c>
      <c r="F241" s="2" t="s">
        <v>844</v>
      </c>
    </row>
    <row r="242" spans="1:6">
      <c r="A242" s="20" t="s">
        <v>1138</v>
      </c>
      <c r="B242" s="61">
        <v>0</v>
      </c>
      <c r="C242" s="84" t="s">
        <v>935</v>
      </c>
      <c r="D242" s="57" t="s">
        <v>6</v>
      </c>
      <c r="E242" s="57" t="s">
        <v>5</v>
      </c>
      <c r="F242" s="2" t="s">
        <v>844</v>
      </c>
    </row>
    <row r="243" spans="1:6">
      <c r="A243" s="79" t="s">
        <v>1534</v>
      </c>
      <c r="C243" s="81" t="s">
        <v>54</v>
      </c>
      <c r="D243" s="57" t="s">
        <v>6</v>
      </c>
      <c r="E243" s="57" t="s">
        <v>5</v>
      </c>
      <c r="F243" s="2" t="s">
        <v>1535</v>
      </c>
    </row>
    <row r="244" spans="1:6">
      <c r="A244" s="11" t="s">
        <v>924</v>
      </c>
      <c r="B244" s="34">
        <v>0</v>
      </c>
      <c r="C244" s="12" t="s">
        <v>929</v>
      </c>
      <c r="D244" s="57" t="s">
        <v>6</v>
      </c>
      <c r="E244" s="57" t="s">
        <v>5</v>
      </c>
      <c r="F244" s="2" t="s">
        <v>844</v>
      </c>
    </row>
    <row r="245" spans="1:6">
      <c r="A245" s="61" t="s">
        <v>1063</v>
      </c>
      <c r="B245" s="61">
        <v>5</v>
      </c>
      <c r="C245" s="11" t="s">
        <v>70</v>
      </c>
      <c r="D245" s="5" t="str">
        <f>IF(B245&gt;8.9,"High",IF(B245&gt;5.9,"Medium",IF(B245&gt;=1,"Low","Info")))</f>
        <v>Low</v>
      </c>
      <c r="E245" s="5" t="str">
        <f>IF(B245&gt;6.9,"High",IF(B245&gt;3.9,"Medium",IF(B245&gt;=1,"Low","Info")))</f>
        <v>Medium</v>
      </c>
      <c r="F245" s="2" t="s">
        <v>844</v>
      </c>
    </row>
    <row r="246" spans="1:6">
      <c r="A246" s="19" t="s">
        <v>1448</v>
      </c>
      <c r="B246" s="19">
        <v>5</v>
      </c>
      <c r="C246" s="19" t="s">
        <v>54</v>
      </c>
      <c r="D246" s="5" t="str">
        <f>IF(B246&gt;8.9,"High",IF(B246&gt;5.9,"Medium",IF(B246&gt;=1,"Low","Info")))</f>
        <v>Low</v>
      </c>
      <c r="E246" s="5" t="str">
        <f>IF(B246&gt;6.9,"High",IF(B246&gt;3.9,"Medium",IF(B246&gt;=1,"Low","Info")))</f>
        <v>Medium</v>
      </c>
      <c r="F246" s="2" t="s">
        <v>844</v>
      </c>
    </row>
    <row r="247" spans="1:6">
      <c r="A247" s="61" t="s">
        <v>1064</v>
      </c>
      <c r="B247" s="13">
        <v>0</v>
      </c>
      <c r="C247" s="11" t="s">
        <v>54</v>
      </c>
      <c r="D247" s="5" t="str">
        <f>IF(B247&gt;8.9,"High",IF(B247&gt;5.9,"Medium",IF(B247&gt;=1,"Low","Info")))</f>
        <v>Info</v>
      </c>
      <c r="E247" s="5" t="str">
        <f>IF(B247&gt;6.9,"High",IF(B247&gt;3.9,"Medium",IF(B247&gt;=1,"Low","Info")))</f>
        <v>Info</v>
      </c>
      <c r="F247" s="2" t="s">
        <v>844</v>
      </c>
    </row>
    <row r="248" spans="1:6">
      <c r="A248" s="61" t="s">
        <v>1065</v>
      </c>
      <c r="B248" s="13">
        <v>0</v>
      </c>
      <c r="C248" s="11" t="s">
        <v>54</v>
      </c>
      <c r="D248" s="5" t="str">
        <f>IF(B248&gt;8.9,"High",IF(B248&gt;5.9,"Medium",IF(B248&gt;=1,"Low","Info")))</f>
        <v>Info</v>
      </c>
      <c r="E248" s="5" t="str">
        <f>IF(B248&gt;6.9,"High",IF(B248&gt;3.9,"Medium",IF(B248&gt;=1,"Low","Info")))</f>
        <v>Info</v>
      </c>
      <c r="F248" s="2" t="s">
        <v>844</v>
      </c>
    </row>
    <row r="249" spans="1:6">
      <c r="A249" s="61" t="s">
        <v>1083</v>
      </c>
      <c r="B249" s="61">
        <v>5</v>
      </c>
      <c r="C249" s="11" t="s">
        <v>54</v>
      </c>
      <c r="D249" s="5" t="str">
        <f>IF(B249&gt;8.9,"High",IF(B249&gt;5.9,"Medium",IF(B249&gt;=1,"Low","Info")))</f>
        <v>Low</v>
      </c>
      <c r="E249" s="5" t="str">
        <f>IF(B249&gt;6.9,"High",IF(B249&gt;3.9,"Medium",IF(B249&gt;=1,"Low","Info")))</f>
        <v>Medium</v>
      </c>
      <c r="F249" s="2" t="s">
        <v>844</v>
      </c>
    </row>
    <row r="250" spans="1:6">
      <c r="A250" s="61" t="s">
        <v>1084</v>
      </c>
      <c r="B250" s="61">
        <v>2.6</v>
      </c>
      <c r="C250" s="11" t="s">
        <v>60</v>
      </c>
      <c r="D250" s="5" t="str">
        <f>IF(B250&gt;8.9,"High",IF(B250&gt;5.9,"Medium",IF(B250&gt;=1,"Low","Info")))</f>
        <v>Low</v>
      </c>
      <c r="E250" s="5" t="str">
        <f>IF(B250&gt;6.9,"High",IF(B250&gt;3.9,"Medium",IF(B250&gt;=1,"Low","Info")))</f>
        <v>Low</v>
      </c>
      <c r="F250" s="2" t="s">
        <v>844</v>
      </c>
    </row>
    <row r="251" spans="1:6">
      <c r="A251" s="58" t="s">
        <v>1085</v>
      </c>
      <c r="B251" s="13">
        <v>0</v>
      </c>
      <c r="C251" s="11" t="s">
        <v>60</v>
      </c>
      <c r="D251" s="5" t="str">
        <f>IF(B251&gt;8.9,"High",IF(B251&gt;5.9,"Medium",IF(B251&gt;=1,"Low","Info")))</f>
        <v>Info</v>
      </c>
      <c r="E251" s="5" t="str">
        <f>IF(B251&gt;6.9,"High",IF(B251&gt;3.9,"Medium",IF(B251&gt;=1,"Low","Info")))</f>
        <v>Info</v>
      </c>
      <c r="F251" s="2" t="s">
        <v>844</v>
      </c>
    </row>
    <row r="252" spans="1:6">
      <c r="A252" s="61" t="s">
        <v>1086</v>
      </c>
      <c r="B252" s="61">
        <v>4</v>
      </c>
      <c r="C252" s="9" t="s">
        <v>62</v>
      </c>
      <c r="D252" s="5" t="str">
        <f>IF(B252&gt;8.9,"High",IF(B252&gt;5.9,"Medium",IF(B252&gt;=1,"Low","Info")))</f>
        <v>Low</v>
      </c>
      <c r="E252" s="5" t="str">
        <f>IF(B252&gt;6.9,"High",IF(B252&gt;3.9,"Medium",IF(B252&gt;=1,"Low","Info")))</f>
        <v>Medium</v>
      </c>
      <c r="F252" s="2" t="s">
        <v>844</v>
      </c>
    </row>
    <row r="253" spans="1:6">
      <c r="A253" s="33" t="s">
        <v>827</v>
      </c>
      <c r="B253" s="34">
        <v>5</v>
      </c>
      <c r="C253" s="12" t="s">
        <v>63</v>
      </c>
      <c r="D253" s="5" t="str">
        <f>IF(B253&gt;8.9,"High",IF(B253&gt;5.9,"Medium",IF(B253&gt;=1,"Low","Info")))</f>
        <v>Low</v>
      </c>
      <c r="E253" s="5" t="str">
        <f>IF(B253&gt;6.9,"High",IF(B253&gt;3.9,"Medium",IF(B253&gt;=1,"Low","Info")))</f>
        <v>Medium</v>
      </c>
      <c r="F253" s="2" t="s">
        <v>844</v>
      </c>
    </row>
    <row r="254" spans="1:6">
      <c r="A254" s="33" t="s">
        <v>828</v>
      </c>
      <c r="B254" s="34">
        <v>7.5</v>
      </c>
      <c r="C254" s="12" t="s">
        <v>63</v>
      </c>
      <c r="D254" s="5" t="str">
        <f>IF(B254&gt;8.9,"High",IF(B254&gt;5.9,"Medium",IF(B254&gt;=1,"Low","Info")))</f>
        <v>Medium</v>
      </c>
      <c r="E254" s="5" t="str">
        <f>IF(B254&gt;6.9,"High",IF(B254&gt;3.9,"Medium",IF(B254&gt;=1,"Low","Info")))</f>
        <v>High</v>
      </c>
      <c r="F254" s="2" t="s">
        <v>844</v>
      </c>
    </row>
    <row r="255" spans="1:6">
      <c r="A255" s="33" t="s">
        <v>829</v>
      </c>
      <c r="B255" s="34">
        <v>7.5</v>
      </c>
      <c r="C255" s="12" t="s">
        <v>63</v>
      </c>
      <c r="D255" s="5" t="str">
        <f>IF(B255&gt;8.9,"High",IF(B255&gt;5.9,"Medium",IF(B255&gt;=1,"Low","Info")))</f>
        <v>Medium</v>
      </c>
      <c r="E255" s="5" t="str">
        <f>IF(B255&gt;6.9,"High",IF(B255&gt;3.9,"Medium",IF(B255&gt;=1,"Low","Info")))</f>
        <v>High</v>
      </c>
      <c r="F255" s="2" t="s">
        <v>844</v>
      </c>
    </row>
    <row r="256" spans="1:6">
      <c r="A256" s="2" t="s">
        <v>925</v>
      </c>
      <c r="B256" s="34">
        <v>0</v>
      </c>
      <c r="C256" s="84" t="s">
        <v>935</v>
      </c>
      <c r="D256" s="57" t="s">
        <v>6</v>
      </c>
      <c r="E256" s="57" t="s">
        <v>5</v>
      </c>
      <c r="F256" s="2" t="s">
        <v>844</v>
      </c>
    </row>
    <row r="257" spans="1:6">
      <c r="A257" s="61" t="s">
        <v>1088</v>
      </c>
      <c r="B257" s="61">
        <v>8.5</v>
      </c>
      <c r="C257" s="12" t="s">
        <v>31</v>
      </c>
      <c r="D257" s="5" t="str">
        <f>IF(B257&gt;8.9,"High",IF(B257&gt;5.9,"Medium",IF(B257&gt;=1,"Low","Info")))</f>
        <v>Medium</v>
      </c>
      <c r="E257" s="5" t="str">
        <f>IF(B257&gt;6.9,"High",IF(B257&gt;3.9,"Medium",IF(B257&gt;=1,"Low","Info")))</f>
        <v>High</v>
      </c>
      <c r="F257" s="2" t="s">
        <v>844</v>
      </c>
    </row>
    <row r="258" spans="1:6">
      <c r="A258" s="61" t="s">
        <v>1089</v>
      </c>
      <c r="B258" s="34">
        <v>0</v>
      </c>
      <c r="C258" s="84" t="s">
        <v>935</v>
      </c>
      <c r="D258" s="57" t="s">
        <v>6</v>
      </c>
      <c r="E258" s="57" t="s">
        <v>5</v>
      </c>
      <c r="F258" s="2" t="s">
        <v>844</v>
      </c>
    </row>
    <row r="259" spans="1:6">
      <c r="A259" s="61" t="s">
        <v>1090</v>
      </c>
      <c r="B259" s="61">
        <v>4</v>
      </c>
      <c r="C259" s="5" t="s">
        <v>929</v>
      </c>
      <c r="D259" s="5" t="str">
        <f>IF(B259&gt;8.9,"High",IF(B259&gt;5.9,"Medium",IF(B259&gt;=1,"Low","Info")))</f>
        <v>Low</v>
      </c>
      <c r="E259" s="5" t="str">
        <f>IF(B259&gt;6.9,"High",IF(B259&gt;3.9,"Medium",IF(B259&gt;=1,"Low","Info")))</f>
        <v>Medium</v>
      </c>
      <c r="F259" s="2" t="s">
        <v>844</v>
      </c>
    </row>
    <row r="260" spans="1:6">
      <c r="A260" s="11" t="s">
        <v>930</v>
      </c>
      <c r="B260" s="34">
        <v>2.6</v>
      </c>
      <c r="C260" s="5" t="s">
        <v>929</v>
      </c>
      <c r="D260" s="5" t="str">
        <f>IF(B260&gt;8.9,"High",IF(B260&gt;5.9,"Medium",IF(B260&gt;=1,"Low","Info")))</f>
        <v>Low</v>
      </c>
      <c r="E260" s="5" t="str">
        <f>IF(B260&gt;6.9,"High",IF(B260&gt;3.9,"Medium",IF(B260&gt;=1,"Low","Info")))</f>
        <v>Low</v>
      </c>
      <c r="F260" s="2" t="s">
        <v>844</v>
      </c>
    </row>
    <row r="261" spans="1:6">
      <c r="A261" s="11" t="s">
        <v>931</v>
      </c>
      <c r="B261" s="34">
        <v>2.6</v>
      </c>
      <c r="C261" s="5" t="s">
        <v>929</v>
      </c>
      <c r="D261" s="5" t="str">
        <f>IF(B261&gt;8.9,"High",IF(B261&gt;5.9,"Medium",IF(B261&gt;=1,"Low","Info")))</f>
        <v>Low</v>
      </c>
      <c r="E261" s="5" t="str">
        <f>IF(B261&gt;6.9,"High",IF(B261&gt;3.9,"Medium",IF(B261&gt;=1,"Low","Info")))</f>
        <v>Low</v>
      </c>
      <c r="F261" s="2" t="s">
        <v>844</v>
      </c>
    </row>
    <row r="262" spans="1:6">
      <c r="A262" s="20" t="s">
        <v>1273</v>
      </c>
      <c r="B262" s="20">
        <v>2.6</v>
      </c>
      <c r="C262" s="12" t="s">
        <v>32</v>
      </c>
      <c r="D262" s="5" t="str">
        <f>IF(B262&gt;8.9,"High",IF(B262&gt;5.9,"Medium",IF(B262&gt;=1,"Low","Info")))</f>
        <v>Low</v>
      </c>
      <c r="E262" s="5" t="str">
        <f>IF(B262&gt;6.9,"High",IF(B262&gt;3.9,"Medium",IF(B262&gt;=1,"Low","Info")))</f>
        <v>Low</v>
      </c>
      <c r="F262" s="2" t="s">
        <v>844</v>
      </c>
    </row>
    <row r="263" spans="1:6">
      <c r="A263" s="33" t="s">
        <v>830</v>
      </c>
      <c r="B263" s="34">
        <v>5.8</v>
      </c>
      <c r="C263" s="12" t="s">
        <v>32</v>
      </c>
      <c r="D263" s="5" t="str">
        <f>IF(B263&gt;8.9,"High",IF(B263&gt;5.9,"Medium",IF(B263&gt;=1,"Low","Info")))</f>
        <v>Low</v>
      </c>
      <c r="E263" s="5" t="str">
        <f>IF(B263&gt;6.9,"High",IF(B263&gt;3.9,"Medium",IF(B263&gt;=1,"Low","Info")))</f>
        <v>Medium</v>
      </c>
      <c r="F263" s="2" t="s">
        <v>844</v>
      </c>
    </row>
    <row r="264" spans="1:6">
      <c r="A264" s="61" t="s">
        <v>1067</v>
      </c>
      <c r="B264" s="61">
        <v>4.3</v>
      </c>
      <c r="C264" s="12" t="s">
        <v>32</v>
      </c>
      <c r="D264" s="5" t="str">
        <f>IF(B264&gt;8.9,"High",IF(B264&gt;5.9,"Medium",IF(B264&gt;=1,"Low","Info")))</f>
        <v>Low</v>
      </c>
      <c r="E264" s="5" t="str">
        <f>IF(B264&gt;6.9,"High",IF(B264&gt;3.9,"Medium",IF(B264&gt;=1,"Low","Info")))</f>
        <v>Medium</v>
      </c>
      <c r="F264" s="2" t="s">
        <v>844</v>
      </c>
    </row>
    <row r="265" spans="1:6">
      <c r="A265" s="33" t="s">
        <v>831</v>
      </c>
      <c r="B265" s="34">
        <v>6.4</v>
      </c>
      <c r="C265" s="12" t="s">
        <v>32</v>
      </c>
      <c r="D265" s="57" t="s">
        <v>6</v>
      </c>
      <c r="E265" s="5" t="str">
        <f>IF(B265&gt;6.9,"High",IF(B265&gt;3.9,"Medium",IF(B265&gt;=1,"Low","Info")))</f>
        <v>Medium</v>
      </c>
      <c r="F265" s="2" t="s">
        <v>844</v>
      </c>
    </row>
    <row r="266" spans="1:6">
      <c r="A266" s="20" t="s">
        <v>1068</v>
      </c>
      <c r="B266" s="59">
        <v>0</v>
      </c>
      <c r="C266" s="11" t="s">
        <v>32</v>
      </c>
      <c r="D266" s="5" t="str">
        <f>IF(B266&gt;8.9,"High",IF(B266&gt;5.9,"Medium",IF(B266&gt;=1,"Low","Info")))</f>
        <v>Info</v>
      </c>
      <c r="E266" s="5" t="str">
        <f>IF(B266&gt;6.9,"High",IF(B266&gt;3.9,"Medium",IF(B266&gt;=1,"Low","Info")))</f>
        <v>Info</v>
      </c>
      <c r="F266" s="2" t="s">
        <v>844</v>
      </c>
    </row>
    <row r="267" spans="1:6">
      <c r="A267" s="61" t="s">
        <v>1069</v>
      </c>
      <c r="B267" s="61">
        <v>4</v>
      </c>
      <c r="C267" s="12" t="s">
        <v>32</v>
      </c>
      <c r="D267" s="5" t="str">
        <f>IF(B267&gt;8.9,"High",IF(B267&gt;5.9,"Medium",IF(B267&gt;=1,"Low","Info")))</f>
        <v>Low</v>
      </c>
      <c r="E267" s="5" t="str">
        <f>IF(B267&gt;6.9,"High",IF(B267&gt;3.9,"Medium",IF(B267&gt;=1,"Low","Info")))</f>
        <v>Medium</v>
      </c>
      <c r="F267" s="2" t="s">
        <v>844</v>
      </c>
    </row>
    <row r="268" spans="1:6">
      <c r="A268" s="20" t="s">
        <v>1070</v>
      </c>
      <c r="B268" s="59">
        <v>0</v>
      </c>
      <c r="C268" s="11" t="s">
        <v>32</v>
      </c>
      <c r="D268" s="5" t="str">
        <f>IF(B268&gt;8.9,"High",IF(B268&gt;5.9,"Medium",IF(B268&gt;=1,"Low","Info")))</f>
        <v>Info</v>
      </c>
      <c r="E268" s="5" t="str">
        <f>IF(B268&gt;6.9,"High",IF(B268&gt;3.9,"Medium",IF(B268&gt;=1,"Low","Info")))</f>
        <v>Info</v>
      </c>
      <c r="F268" s="2" t="s">
        <v>844</v>
      </c>
    </row>
    <row r="269" spans="1:6">
      <c r="A269" s="11" t="s">
        <v>926</v>
      </c>
      <c r="B269" s="34">
        <v>0</v>
      </c>
      <c r="C269" s="12" t="s">
        <v>32</v>
      </c>
      <c r="D269" s="5" t="str">
        <f>IF(B269&gt;8.9,"High",IF(B269&gt;5.9,"Medium",IF(B269&gt;=1,"Low","Info")))</f>
        <v>Info</v>
      </c>
      <c r="E269" s="5" t="str">
        <f>IF(B269&gt;6.9,"High",IF(B269&gt;3.9,"Medium",IF(B269&gt;=1,"Low","Info")))</f>
        <v>Info</v>
      </c>
      <c r="F269" s="2" t="s">
        <v>844</v>
      </c>
    </row>
    <row r="270" spans="1:6">
      <c r="A270" s="33" t="s">
        <v>832</v>
      </c>
      <c r="B270" s="34">
        <v>5</v>
      </c>
      <c r="C270" s="12" t="s">
        <v>32</v>
      </c>
      <c r="D270" s="5" t="str">
        <f>IF(B270&gt;8.9,"High",IF(B270&gt;5.9,"Medium",IF(B270&gt;=1,"Low","Info")))</f>
        <v>Low</v>
      </c>
      <c r="E270" s="5" t="str">
        <f>IF(B270&gt;6.9,"High",IF(B270&gt;3.9,"Medium",IF(B270&gt;=1,"Low","Info")))</f>
        <v>Medium</v>
      </c>
      <c r="F270" s="2" t="s">
        <v>844</v>
      </c>
    </row>
    <row r="271" spans="1:6">
      <c r="A271" s="33" t="s">
        <v>833</v>
      </c>
      <c r="B271" s="34">
        <v>4</v>
      </c>
      <c r="C271" s="12" t="s">
        <v>32</v>
      </c>
      <c r="D271" s="5" t="str">
        <f>IF(B271&gt;8.9,"High",IF(B271&gt;5.9,"Medium",IF(B271&gt;=1,"Low","Info")))</f>
        <v>Low</v>
      </c>
      <c r="E271" s="5" t="str">
        <f>IF(B271&gt;6.9,"High",IF(B271&gt;3.9,"Medium",IF(B271&gt;=1,"Low","Info")))</f>
        <v>Medium</v>
      </c>
      <c r="F271" s="2" t="s">
        <v>844</v>
      </c>
    </row>
    <row r="272" spans="1:6">
      <c r="A272" s="11" t="s">
        <v>834</v>
      </c>
      <c r="B272" s="13">
        <v>5</v>
      </c>
      <c r="C272" s="12" t="s">
        <v>32</v>
      </c>
      <c r="D272" s="5" t="str">
        <f>IF(B272&gt;8.9,"High",IF(B272&gt;5.9,"Medium",IF(B272&gt;=1,"Low","Info")))</f>
        <v>Low</v>
      </c>
      <c r="E272" s="5" t="str">
        <f>IF(B272&gt;6.9,"High",IF(B272&gt;3.9,"Medium",IF(B272&gt;=1,"Low","Info")))</f>
        <v>Medium</v>
      </c>
      <c r="F272" s="2" t="s">
        <v>844</v>
      </c>
    </row>
    <row r="273" spans="1:6">
      <c r="A273" s="33" t="s">
        <v>835</v>
      </c>
      <c r="B273" s="34">
        <v>4.3</v>
      </c>
      <c r="C273" s="12" t="s">
        <v>32</v>
      </c>
      <c r="D273" s="5" t="str">
        <f>IF(B273&gt;8.9,"High",IF(B273&gt;5.9,"Medium",IF(B273&gt;=1,"Low","Info")))</f>
        <v>Low</v>
      </c>
      <c r="E273" s="5" t="str">
        <f>IF(B273&gt;6.9,"High",IF(B273&gt;3.9,"Medium",IF(B273&gt;=1,"Low","Info")))</f>
        <v>Medium</v>
      </c>
      <c r="F273" s="2" t="s">
        <v>844</v>
      </c>
    </row>
    <row r="274" spans="1:6">
      <c r="A274" s="61" t="s">
        <v>1071</v>
      </c>
      <c r="B274" s="61">
        <v>4.3</v>
      </c>
      <c r="C274" s="12" t="s">
        <v>32</v>
      </c>
      <c r="D274" s="5" t="str">
        <f>IF(B274&gt;8.9,"High",IF(B274&gt;5.9,"Medium",IF(B274&gt;=1,"Low","Info")))</f>
        <v>Low</v>
      </c>
      <c r="E274" s="5" t="str">
        <f>IF(B274&gt;6.9,"High",IF(B274&gt;3.9,"Medium",IF(B274&gt;=1,"Low","Info")))</f>
        <v>Medium</v>
      </c>
      <c r="F274" s="2" t="s">
        <v>844</v>
      </c>
    </row>
    <row r="275" spans="1:6">
      <c r="A275" s="33" t="s">
        <v>836</v>
      </c>
      <c r="B275" s="34">
        <v>2.6</v>
      </c>
      <c r="C275" s="12" t="s">
        <v>32</v>
      </c>
      <c r="D275" s="5" t="str">
        <f>IF(B275&gt;8.9,"High",IF(B275&gt;5.9,"Medium",IF(B275&gt;=1,"Low","Info")))</f>
        <v>Low</v>
      </c>
      <c r="E275" s="5" t="str">
        <f>IF(B275&gt;6.9,"High",IF(B275&gt;3.9,"Medium",IF(B275&gt;=1,"Low","Info")))</f>
        <v>Low</v>
      </c>
      <c r="F275" s="2" t="s">
        <v>844</v>
      </c>
    </row>
    <row r="276" spans="1:6">
      <c r="A276" s="61" t="s">
        <v>1072</v>
      </c>
      <c r="B276" s="13">
        <v>0</v>
      </c>
      <c r="C276" s="12" t="s">
        <v>32</v>
      </c>
      <c r="D276" s="5" t="str">
        <f>IF(B276&gt;8.9,"High",IF(B276&gt;5.9,"Medium",IF(B276&gt;=1,"Low","Info")))</f>
        <v>Info</v>
      </c>
      <c r="E276" s="5" t="str">
        <f>IF(B276&gt;6.9,"High",IF(B276&gt;3.9,"Medium",IF(B276&gt;=1,"Low","Info")))</f>
        <v>Info</v>
      </c>
      <c r="F276" s="2" t="s">
        <v>844</v>
      </c>
    </row>
    <row r="277" spans="1:6">
      <c r="A277" s="33" t="s">
        <v>837</v>
      </c>
      <c r="B277" s="34">
        <v>6.4</v>
      </c>
      <c r="C277" s="12" t="s">
        <v>32</v>
      </c>
      <c r="D277" s="57" t="s">
        <v>6</v>
      </c>
      <c r="E277" s="5" t="str">
        <f>IF(B277&gt;6.9,"High",IF(B277&gt;3.9,"Medium",IF(B277&gt;=1,"Low","Info")))</f>
        <v>Medium</v>
      </c>
      <c r="F277" s="2" t="s">
        <v>844</v>
      </c>
    </row>
    <row r="278" spans="1:6">
      <c r="A278" s="11" t="s">
        <v>909</v>
      </c>
      <c r="B278" s="34">
        <v>0</v>
      </c>
      <c r="C278" s="12" t="s">
        <v>32</v>
      </c>
      <c r="D278" s="5" t="str">
        <f>IF(B278&gt;8.9,"High",IF(B278&gt;5.9,"Medium",IF(B278&gt;=1,"Low","Info")))</f>
        <v>Info</v>
      </c>
      <c r="E278" s="5" t="str">
        <f>IF(B278&gt;6.9,"High",IF(B278&gt;3.9,"Medium",IF(B278&gt;=1,"Low","Info")))</f>
        <v>Info</v>
      </c>
      <c r="F278" s="2" t="s">
        <v>844</v>
      </c>
    </row>
    <row r="279" spans="1:6">
      <c r="A279" s="33" t="s">
        <v>838</v>
      </c>
      <c r="B279" s="34">
        <v>5</v>
      </c>
      <c r="C279" s="12" t="s">
        <v>32</v>
      </c>
      <c r="D279" s="5" t="str">
        <f>IF(B279&gt;8.9,"High",IF(B279&gt;5.9,"Medium",IF(B279&gt;=1,"Low","Info")))</f>
        <v>Low</v>
      </c>
      <c r="E279" s="5" t="str">
        <f>IF(B279&gt;6.9,"High",IF(B279&gt;3.9,"Medium",IF(B279&gt;=1,"Low","Info")))</f>
        <v>Medium</v>
      </c>
      <c r="F279" s="2" t="s">
        <v>844</v>
      </c>
    </row>
    <row r="280" spans="1:6">
      <c r="A280" s="33" t="s">
        <v>839</v>
      </c>
      <c r="B280" s="34">
        <v>4.3</v>
      </c>
      <c r="C280" s="12" t="s">
        <v>32</v>
      </c>
      <c r="D280" s="5" t="str">
        <f>IF(B280&gt;8.9,"High",IF(B280&gt;5.9,"Medium",IF(B280&gt;=1,"Low","Info")))</f>
        <v>Low</v>
      </c>
      <c r="E280" s="5" t="str">
        <f>IF(B280&gt;6.9,"High",IF(B280&gt;3.9,"Medium",IF(B280&gt;=1,"Low","Info")))</f>
        <v>Medium</v>
      </c>
      <c r="F280" s="2" t="s">
        <v>844</v>
      </c>
    </row>
    <row r="281" spans="1:6">
      <c r="A281" s="23" t="s">
        <v>1275</v>
      </c>
      <c r="B281" s="19">
        <v>4.3</v>
      </c>
      <c r="C281" s="12" t="s">
        <v>32</v>
      </c>
      <c r="D281" s="5" t="str">
        <f>IF(B281&gt;8.9,"High",IF(B281&gt;5.9,"Medium",IF(B281&gt;=1,"Low","Info")))</f>
        <v>Low</v>
      </c>
      <c r="E281" s="5" t="str">
        <f>IF(B281&gt;6.9,"High",IF(B281&gt;3.9,"Medium",IF(B281&gt;=1,"Low","Info")))</f>
        <v>Medium</v>
      </c>
      <c r="F281" s="2" t="s">
        <v>844</v>
      </c>
    </row>
    <row r="282" spans="1:6">
      <c r="A282" s="20" t="s">
        <v>1268</v>
      </c>
      <c r="B282" s="20">
        <v>4.3</v>
      </c>
      <c r="C282" s="12" t="s">
        <v>32</v>
      </c>
      <c r="D282" s="5" t="str">
        <f>IF(B282&gt;8.9,"High",IF(B282&gt;5.9,"Medium",IF(B282&gt;=1,"Low","Info")))</f>
        <v>Low</v>
      </c>
      <c r="E282" s="5" t="str">
        <f>IF(B282&gt;6.9,"High",IF(B282&gt;3.9,"Medium",IF(B282&gt;=1,"Low","Info")))</f>
        <v>Medium</v>
      </c>
      <c r="F282" s="2" t="s">
        <v>844</v>
      </c>
    </row>
    <row r="283" spans="1:6">
      <c r="A283" s="61" t="s">
        <v>1091</v>
      </c>
      <c r="B283" s="61">
        <v>9.3000000000000007</v>
      </c>
      <c r="C283" s="12" t="s">
        <v>31</v>
      </c>
      <c r="D283" s="5" t="str">
        <f>IF(B283&gt;8.9,"High",IF(B283&gt;5.9,"Medium",IF(B283&gt;=1,"Low","Info")))</f>
        <v>High</v>
      </c>
      <c r="E283" s="5" t="str">
        <f>IF(B283&gt;6.9,"High",IF(B283&gt;3.9,"Medium",IF(B283&gt;=1,"Low","Info")))</f>
        <v>High</v>
      </c>
      <c r="F283" s="2" t="s">
        <v>844</v>
      </c>
    </row>
    <row r="284" spans="1:6">
      <c r="A284" s="61" t="s">
        <v>1092</v>
      </c>
      <c r="B284" s="61">
        <v>9.3000000000000007</v>
      </c>
      <c r="C284" s="12" t="s">
        <v>31</v>
      </c>
      <c r="D284" s="5" t="str">
        <f>IF(B284&gt;8.9,"High",IF(B284&gt;5.9,"Medium",IF(B284&gt;=1,"Low","Info")))</f>
        <v>High</v>
      </c>
      <c r="E284" s="5" t="str">
        <f>IF(B284&gt;6.9,"High",IF(B284&gt;3.9,"Medium",IF(B284&gt;=1,"Low","Info")))</f>
        <v>High</v>
      </c>
      <c r="F284" s="2" t="s">
        <v>844</v>
      </c>
    </row>
    <row r="285" spans="1:6">
      <c r="A285" s="61" t="s">
        <v>1093</v>
      </c>
      <c r="B285" s="61">
        <v>9.3000000000000007</v>
      </c>
      <c r="C285" s="12" t="s">
        <v>31</v>
      </c>
      <c r="D285" s="5" t="str">
        <f>IF(B285&gt;8.9,"High",IF(B285&gt;5.9,"Medium",IF(B285&gt;=1,"Low","Info")))</f>
        <v>High</v>
      </c>
      <c r="E285" s="5" t="str">
        <f>IF(B285&gt;6.9,"High",IF(B285&gt;3.9,"Medium",IF(B285&gt;=1,"Low","Info")))</f>
        <v>High</v>
      </c>
      <c r="F285" s="2" t="s">
        <v>844</v>
      </c>
    </row>
    <row r="286" spans="1:6">
      <c r="A286" s="61" t="s">
        <v>1094</v>
      </c>
      <c r="B286" s="61">
        <v>9.3000000000000007</v>
      </c>
      <c r="C286" s="12" t="s">
        <v>31</v>
      </c>
      <c r="D286" s="5" t="str">
        <f>IF(B286&gt;8.9,"High",IF(B286&gt;5.9,"Medium",IF(B286&gt;=1,"Low","Info")))</f>
        <v>High</v>
      </c>
      <c r="E286" s="5" t="str">
        <f>IF(B286&gt;6.9,"High",IF(B286&gt;3.9,"Medium",IF(B286&gt;=1,"Low","Info")))</f>
        <v>High</v>
      </c>
      <c r="F286" s="2" t="s">
        <v>844</v>
      </c>
    </row>
    <row r="287" spans="1:6">
      <c r="A287" s="61" t="s">
        <v>1095</v>
      </c>
      <c r="B287" s="61">
        <v>4</v>
      </c>
      <c r="C287" s="12" t="s">
        <v>31</v>
      </c>
      <c r="D287" s="5" t="str">
        <f>IF(B287&gt;8.9,"High",IF(B287&gt;5.9,"Medium",IF(B287&gt;=1,"Low","Info")))</f>
        <v>Low</v>
      </c>
      <c r="E287" s="5" t="str">
        <f>IF(B287&gt;6.9,"High",IF(B287&gt;3.9,"Medium",IF(B287&gt;=1,"Low","Info")))</f>
        <v>Medium</v>
      </c>
      <c r="F287" s="2" t="s">
        <v>844</v>
      </c>
    </row>
    <row r="288" spans="1:6">
      <c r="A288" s="61" t="s">
        <v>1096</v>
      </c>
      <c r="B288" s="61">
        <v>9.3000000000000007</v>
      </c>
      <c r="C288" s="12" t="s">
        <v>31</v>
      </c>
      <c r="D288" s="5" t="str">
        <f>IF(B288&gt;8.9,"High",IF(B288&gt;5.9,"Medium",IF(B288&gt;=1,"Low","Info")))</f>
        <v>High</v>
      </c>
      <c r="E288" s="5" t="str">
        <f>IF(B288&gt;6.9,"High",IF(B288&gt;3.9,"Medium",IF(B288&gt;=1,"Low","Info")))</f>
        <v>High</v>
      </c>
      <c r="F288" s="2" t="s">
        <v>844</v>
      </c>
    </row>
    <row r="289" spans="1:6">
      <c r="A289" s="61" t="s">
        <v>1097</v>
      </c>
      <c r="B289" s="61">
        <v>9.3000000000000007</v>
      </c>
      <c r="C289" s="12" t="s">
        <v>31</v>
      </c>
      <c r="D289" s="5" t="str">
        <f>IF(B289&gt;8.9,"High",IF(B289&gt;5.9,"Medium",IF(B289&gt;=1,"Low","Info")))</f>
        <v>High</v>
      </c>
      <c r="E289" s="5" t="str">
        <f>IF(B289&gt;6.9,"High",IF(B289&gt;3.9,"Medium",IF(B289&gt;=1,"Low","Info")))</f>
        <v>High</v>
      </c>
      <c r="F289" s="2" t="s">
        <v>844</v>
      </c>
    </row>
    <row r="290" spans="1:6">
      <c r="A290" s="61" t="s">
        <v>1098</v>
      </c>
      <c r="B290" s="61">
        <v>9.3000000000000007</v>
      </c>
      <c r="C290" s="12" t="s">
        <v>31</v>
      </c>
      <c r="D290" s="5" t="str">
        <f>IF(B290&gt;8.9,"High",IF(B290&gt;5.9,"Medium",IF(B290&gt;=1,"Low","Info")))</f>
        <v>High</v>
      </c>
      <c r="E290" s="5" t="str">
        <f>IF(B290&gt;6.9,"High",IF(B290&gt;3.9,"Medium",IF(B290&gt;=1,"Low","Info")))</f>
        <v>High</v>
      </c>
      <c r="F290" s="2" t="s">
        <v>844</v>
      </c>
    </row>
    <row r="291" spans="1:6">
      <c r="A291" s="61" t="s">
        <v>1099</v>
      </c>
      <c r="B291" s="61">
        <v>4.3</v>
      </c>
      <c r="C291" s="12" t="s">
        <v>31</v>
      </c>
      <c r="D291" s="5" t="str">
        <f>IF(B291&gt;8.9,"High",IF(B291&gt;5.9,"Medium",IF(B291&gt;=1,"Low","Info")))</f>
        <v>Low</v>
      </c>
      <c r="E291" s="5" t="str">
        <f>IF(B291&gt;6.9,"High",IF(B291&gt;3.9,"Medium",IF(B291&gt;=1,"Low","Info")))</f>
        <v>Medium</v>
      </c>
      <c r="F291" s="2" t="s">
        <v>844</v>
      </c>
    </row>
    <row r="292" spans="1:6">
      <c r="A292" s="61" t="s">
        <v>1100</v>
      </c>
      <c r="B292" s="61">
        <v>9.3000000000000007</v>
      </c>
      <c r="C292" s="12" t="s">
        <v>31</v>
      </c>
      <c r="D292" s="5" t="str">
        <f>IF(B292&gt;8.9,"High",IF(B292&gt;5.9,"Medium",IF(B292&gt;=1,"Low","Info")))</f>
        <v>High</v>
      </c>
      <c r="E292" s="5" t="str">
        <f>IF(B292&gt;6.9,"High",IF(B292&gt;3.9,"Medium",IF(B292&gt;=1,"Low","Info")))</f>
        <v>High</v>
      </c>
      <c r="F292" s="2" t="s">
        <v>844</v>
      </c>
    </row>
    <row r="293" spans="1:6">
      <c r="A293" s="61" t="s">
        <v>1101</v>
      </c>
      <c r="B293" s="61">
        <v>9.3000000000000007</v>
      </c>
      <c r="C293" s="12" t="s">
        <v>31</v>
      </c>
      <c r="D293" s="5" t="str">
        <f>IF(B293&gt;8.9,"High",IF(B293&gt;5.9,"Medium",IF(B293&gt;=1,"Low","Info")))</f>
        <v>High</v>
      </c>
      <c r="E293" s="5" t="str">
        <f>IF(B293&gt;6.9,"High",IF(B293&gt;3.9,"Medium",IF(B293&gt;=1,"Low","Info")))</f>
        <v>High</v>
      </c>
      <c r="F293" s="2" t="s">
        <v>844</v>
      </c>
    </row>
    <row r="294" spans="1:6">
      <c r="A294" s="61" t="s">
        <v>1102</v>
      </c>
      <c r="B294" s="61">
        <v>9.3000000000000007</v>
      </c>
      <c r="C294" s="12" t="s">
        <v>31</v>
      </c>
      <c r="D294" s="5" t="str">
        <f>IF(B294&gt;8.9,"High",IF(B294&gt;5.9,"Medium",IF(B294&gt;=1,"Low","Info")))</f>
        <v>High</v>
      </c>
      <c r="E294" s="5" t="str">
        <f>IF(B294&gt;6.9,"High",IF(B294&gt;3.9,"Medium",IF(B294&gt;=1,"Low","Info")))</f>
        <v>High</v>
      </c>
      <c r="F294" s="2" t="s">
        <v>844</v>
      </c>
    </row>
    <row r="295" spans="1:6">
      <c r="A295" s="61" t="s">
        <v>1103</v>
      </c>
      <c r="B295" s="61">
        <v>9.3000000000000007</v>
      </c>
      <c r="C295" s="12" t="s">
        <v>31</v>
      </c>
      <c r="D295" s="5" t="str">
        <f>IF(B295&gt;8.9,"High",IF(B295&gt;5.9,"Medium",IF(B295&gt;=1,"Low","Info")))</f>
        <v>High</v>
      </c>
      <c r="E295" s="5" t="str">
        <f>IF(B295&gt;6.9,"High",IF(B295&gt;3.9,"Medium",IF(B295&gt;=1,"Low","Info")))</f>
        <v>High</v>
      </c>
      <c r="F295" s="2" t="s">
        <v>844</v>
      </c>
    </row>
    <row r="296" spans="1:6">
      <c r="A296" s="61" t="s">
        <v>1104</v>
      </c>
      <c r="B296" s="61">
        <v>9.3000000000000007</v>
      </c>
      <c r="C296" s="12" t="s">
        <v>31</v>
      </c>
      <c r="D296" s="5" t="str">
        <f>IF(B296&gt;8.9,"High",IF(B296&gt;5.9,"Medium",IF(B296&gt;=1,"Low","Info")))</f>
        <v>High</v>
      </c>
      <c r="E296" s="5" t="str">
        <f>IF(B296&gt;6.9,"High",IF(B296&gt;3.9,"Medium",IF(B296&gt;=1,"Low","Info")))</f>
        <v>High</v>
      </c>
      <c r="F296" s="2" t="s">
        <v>844</v>
      </c>
    </row>
    <row r="297" spans="1:6">
      <c r="A297" s="61" t="s">
        <v>1105</v>
      </c>
      <c r="B297" s="61">
        <v>9.3000000000000007</v>
      </c>
      <c r="C297" s="12" t="s">
        <v>31</v>
      </c>
      <c r="D297" s="5" t="str">
        <f>IF(B297&gt;8.9,"High",IF(B297&gt;5.9,"Medium",IF(B297&gt;=1,"Low","Info")))</f>
        <v>High</v>
      </c>
      <c r="E297" s="5" t="str">
        <f>IF(B297&gt;6.9,"High",IF(B297&gt;3.9,"Medium",IF(B297&gt;=1,"Low","Info")))</f>
        <v>High</v>
      </c>
      <c r="F297" s="2" t="s">
        <v>844</v>
      </c>
    </row>
    <row r="298" spans="1:6">
      <c r="A298" s="61" t="s">
        <v>1106</v>
      </c>
      <c r="B298" s="61">
        <v>9.3000000000000007</v>
      </c>
      <c r="C298" s="12" t="s">
        <v>31</v>
      </c>
      <c r="D298" s="5" t="str">
        <f>IF(B298&gt;8.9,"High",IF(B298&gt;5.9,"Medium",IF(B298&gt;=1,"Low","Info")))</f>
        <v>High</v>
      </c>
      <c r="E298" s="5" t="str">
        <f>IF(B298&gt;6.9,"High",IF(B298&gt;3.9,"Medium",IF(B298&gt;=1,"Low","Info")))</f>
        <v>High</v>
      </c>
      <c r="F298" s="2" t="s">
        <v>844</v>
      </c>
    </row>
    <row r="299" spans="1:6">
      <c r="A299" s="61" t="s">
        <v>1107</v>
      </c>
      <c r="B299" s="61">
        <v>6.8</v>
      </c>
      <c r="C299" s="12" t="s">
        <v>31</v>
      </c>
      <c r="D299" s="5" t="str">
        <f>IF(B299&gt;8.9,"High",IF(B299&gt;5.9,"Medium",IF(B299&gt;=1,"Low","Info")))</f>
        <v>Medium</v>
      </c>
      <c r="E299" s="5" t="str">
        <f>IF(B299&gt;6.9,"High",IF(B299&gt;3.9,"Medium",IF(B299&gt;=1,"Low","Info")))</f>
        <v>Medium</v>
      </c>
      <c r="F299" s="2" t="s">
        <v>844</v>
      </c>
    </row>
    <row r="300" spans="1:6">
      <c r="A300" s="61" t="s">
        <v>1108</v>
      </c>
      <c r="B300" s="61">
        <v>9.3000000000000007</v>
      </c>
      <c r="C300" s="12" t="s">
        <v>31</v>
      </c>
      <c r="D300" s="5" t="str">
        <f>IF(B300&gt;8.9,"High",IF(B300&gt;5.9,"Medium",IF(B300&gt;=1,"Low","Info")))</f>
        <v>High</v>
      </c>
      <c r="E300" s="5" t="str">
        <f>IF(B300&gt;6.9,"High",IF(B300&gt;3.9,"Medium",IF(B300&gt;=1,"Low","Info")))</f>
        <v>High</v>
      </c>
      <c r="F300" s="2" t="s">
        <v>844</v>
      </c>
    </row>
    <row r="301" spans="1:6">
      <c r="A301" s="61" t="s">
        <v>1109</v>
      </c>
      <c r="B301" s="61">
        <v>9.3000000000000007</v>
      </c>
      <c r="C301" s="12" t="s">
        <v>31</v>
      </c>
      <c r="D301" s="5" t="str">
        <f>IF(B301&gt;8.9,"High",IF(B301&gt;5.9,"Medium",IF(B301&gt;=1,"Low","Info")))</f>
        <v>High</v>
      </c>
      <c r="E301" s="5" t="str">
        <f>IF(B301&gt;6.9,"High",IF(B301&gt;3.9,"Medium",IF(B301&gt;=1,"Low","Info")))</f>
        <v>High</v>
      </c>
      <c r="F301" s="2" t="s">
        <v>844</v>
      </c>
    </row>
    <row r="302" spans="1:6">
      <c r="A302" s="61" t="s">
        <v>1110</v>
      </c>
      <c r="B302" s="61">
        <v>5</v>
      </c>
      <c r="C302" s="12" t="s">
        <v>31</v>
      </c>
      <c r="D302" s="5" t="str">
        <f>IF(B302&gt;8.9,"High",IF(B302&gt;5.9,"Medium",IF(B302&gt;=1,"Low","Info")))</f>
        <v>Low</v>
      </c>
      <c r="E302" s="5" t="str">
        <f>IF(B302&gt;6.9,"High",IF(B302&gt;3.9,"Medium",IF(B302&gt;=1,"Low","Info")))</f>
        <v>Medium</v>
      </c>
      <c r="F302" s="2" t="s">
        <v>844</v>
      </c>
    </row>
    <row r="303" spans="1:6">
      <c r="A303" s="11" t="s">
        <v>840</v>
      </c>
      <c r="B303" s="13">
        <v>10</v>
      </c>
      <c r="C303" s="12" t="s">
        <v>31</v>
      </c>
      <c r="D303" s="5" t="str">
        <f>IF(B303&gt;8.9,"High",IF(B303&gt;5.9,"Medium",IF(B303&gt;=1,"Low","Info")))</f>
        <v>High</v>
      </c>
      <c r="E303" s="5" t="str">
        <f>IF(B303&gt;6.9,"High",IF(B303&gt;3.9,"Medium",IF(B303&gt;=1,"Low","Info")))</f>
        <v>High</v>
      </c>
      <c r="F303" s="2" t="s">
        <v>844</v>
      </c>
    </row>
    <row r="304" spans="1:6">
      <c r="A304" s="61" t="s">
        <v>1111</v>
      </c>
      <c r="B304" s="61">
        <v>4.3</v>
      </c>
      <c r="C304" s="12" t="s">
        <v>31</v>
      </c>
      <c r="D304" s="5" t="str">
        <f>IF(B304&gt;8.9,"High",IF(B304&gt;5.9,"Medium",IF(B304&gt;=1,"Low","Info")))</f>
        <v>Low</v>
      </c>
      <c r="E304" s="5" t="str">
        <f>IF(B304&gt;6.9,"High",IF(B304&gt;3.9,"Medium",IF(B304&gt;=1,"Low","Info")))</f>
        <v>Medium</v>
      </c>
      <c r="F304" s="2" t="s">
        <v>844</v>
      </c>
    </row>
    <row r="305" spans="1:6">
      <c r="A305" s="33" t="s">
        <v>841</v>
      </c>
      <c r="B305" s="34">
        <v>4.3</v>
      </c>
      <c r="C305" s="12" t="s">
        <v>1541</v>
      </c>
      <c r="D305" s="5" t="str">
        <f>IF(B305&gt;8.9,"High",IF(B305&gt;5.9,"Medium",IF(B305&gt;=1,"Low","Info")))</f>
        <v>Low</v>
      </c>
      <c r="E305" s="5" t="str">
        <f>IF(B305&gt;6.9,"High",IF(B305&gt;3.9,"Medium",IF(B305&gt;=1,"Low","Info")))</f>
        <v>Medium</v>
      </c>
      <c r="F305" s="2" t="s">
        <v>844</v>
      </c>
    </row>
    <row r="306" spans="1:6">
      <c r="A306" s="11" t="s">
        <v>991</v>
      </c>
      <c r="B306" s="13">
        <v>4.3</v>
      </c>
      <c r="C306" s="12" t="s">
        <v>1541</v>
      </c>
      <c r="D306" s="5" t="str">
        <f>IF(B306&gt;8.9,"High",IF(B306&gt;5.9,"Medium",IF(B306&gt;=1,"Low","Info")))</f>
        <v>Low</v>
      </c>
      <c r="E306" s="5" t="str">
        <f>IF(B306&gt;6.9,"High",IF(B306&gt;3.9,"Medium",IF(B306&gt;=1,"Low","Info")))</f>
        <v>Medium</v>
      </c>
      <c r="F306" s="2" t="s">
        <v>844</v>
      </c>
    </row>
    <row r="307" spans="1:6">
      <c r="A307" s="33" t="s">
        <v>842</v>
      </c>
      <c r="B307" s="34">
        <v>2.6</v>
      </c>
      <c r="C307" s="12" t="s">
        <v>1541</v>
      </c>
      <c r="D307" s="5" t="str">
        <f>IF(B307&gt;8.9,"High",IF(B307&gt;5.9,"Medium",IF(B307&gt;=1,"Low","Info")))</f>
        <v>Low</v>
      </c>
      <c r="E307" s="5" t="str">
        <f>IF(B307&gt;6.9,"High",IF(B307&gt;3.9,"Medium",IF(B307&gt;=1,"Low","Info")))</f>
        <v>Low</v>
      </c>
      <c r="F307" s="2" t="s">
        <v>844</v>
      </c>
    </row>
    <row r="308" spans="1:6">
      <c r="A308" s="61" t="s">
        <v>1073</v>
      </c>
      <c r="B308" s="61">
        <v>4.3</v>
      </c>
      <c r="C308" s="11" t="s">
        <v>32</v>
      </c>
      <c r="D308" s="5" t="str">
        <f>IF(B308&gt;8.9,"High",IF(B308&gt;5.9,"Medium",IF(B308&gt;=1,"Low","Info")))</f>
        <v>Low</v>
      </c>
      <c r="E308" s="5" t="str">
        <f>IF(B308&gt;6.9,"High",IF(B308&gt;3.9,"Medium",IF(B308&gt;=1,"Low","Info")))</f>
        <v>Medium</v>
      </c>
      <c r="F308" s="2" t="s">
        <v>844</v>
      </c>
    </row>
    <row r="309" spans="1:6">
      <c r="A309" s="19" t="s">
        <v>1462</v>
      </c>
      <c r="B309" s="19">
        <v>4.3</v>
      </c>
      <c r="C309" s="19" t="s">
        <v>34</v>
      </c>
      <c r="D309" s="5" t="str">
        <f>IF(B309&gt;8.9,"High",IF(B309&gt;5.9,"Medium",IF(B309&gt;=1,"Low","Info")))</f>
        <v>Low</v>
      </c>
      <c r="E309" s="5" t="str">
        <f>IF(B309&gt;6.9,"High",IF(B309&gt;3.9,"Medium",IF(B309&gt;=1,"Low","Info")))</f>
        <v>Medium</v>
      </c>
      <c r="F309" s="2" t="s">
        <v>844</v>
      </c>
    </row>
    <row r="310" spans="1:6">
      <c r="A310" s="61" t="s">
        <v>1074</v>
      </c>
      <c r="B310" s="61">
        <v>4.3</v>
      </c>
      <c r="C310" s="11" t="s">
        <v>32</v>
      </c>
      <c r="D310" s="5" t="str">
        <f>IF(B310&gt;8.9,"High",IF(B310&gt;5.9,"Medium",IF(B310&gt;=1,"Low","Info")))</f>
        <v>Low</v>
      </c>
      <c r="E310" s="5" t="str">
        <f>IF(B310&gt;6.9,"High",IF(B310&gt;3.9,"Medium",IF(B310&gt;=1,"Low","Info")))</f>
        <v>Medium</v>
      </c>
      <c r="F310" s="2" t="s">
        <v>844</v>
      </c>
    </row>
    <row r="311" spans="1:6">
      <c r="A311" s="11" t="s">
        <v>843</v>
      </c>
      <c r="B311" s="13">
        <v>2.6</v>
      </c>
      <c r="C311" s="12" t="s">
        <v>1541</v>
      </c>
      <c r="D311" s="5" t="str">
        <f>IF(B311&gt;8.9,"High",IF(B311&gt;5.9,"Medium",IF(B311&gt;=1,"Low","Info")))</f>
        <v>Low</v>
      </c>
      <c r="E311" s="5" t="str">
        <f>IF(B311&gt;6.9,"High",IF(B311&gt;3.9,"Medium",IF(B311&gt;=1,"Low","Info")))</f>
        <v>Low</v>
      </c>
      <c r="F311" s="2" t="s">
        <v>844</v>
      </c>
    </row>
    <row r="312" spans="1:6">
      <c r="A312" s="20" t="s">
        <v>1285</v>
      </c>
      <c r="B312" s="20">
        <v>10</v>
      </c>
      <c r="C312" s="20" t="s">
        <v>1387</v>
      </c>
      <c r="D312" s="57" t="s">
        <v>3</v>
      </c>
      <c r="E312" s="57" t="s">
        <v>3</v>
      </c>
      <c r="F312" s="2" t="s">
        <v>844</v>
      </c>
    </row>
    <row r="313" spans="1:6">
      <c r="A313" s="61" t="s">
        <v>1075</v>
      </c>
      <c r="B313" s="61">
        <v>7.5</v>
      </c>
      <c r="C313" s="20" t="s">
        <v>1387</v>
      </c>
      <c r="D313" s="57" t="s">
        <v>4</v>
      </c>
      <c r="E313" s="5" t="str">
        <f>IF(B313&gt;6.9,"High",IF(B313&gt;3.9,"Medium",IF(B313&gt;=1,"Low","Info")))</f>
        <v>High</v>
      </c>
      <c r="F313" s="2" t="s">
        <v>844</v>
      </c>
    </row>
    <row r="314" spans="1:6">
      <c r="A314" s="19" t="s">
        <v>1478</v>
      </c>
      <c r="B314" s="13">
        <v>6.8</v>
      </c>
      <c r="C314" s="23" t="s">
        <v>55</v>
      </c>
      <c r="D314" s="5" t="str">
        <f>IF(B314&gt;8.9,"High",IF(B314&gt;5.9,"Medium",IF(B314&gt;=1,"Low","Info")))</f>
        <v>Medium</v>
      </c>
      <c r="E314" s="5" t="str">
        <f>IF(B314&gt;6.9,"High",IF(B314&gt;3.9,"Medium",IF(B314&gt;=1,"Low","Info")))</f>
        <v>Medium</v>
      </c>
      <c r="F314" s="2" t="s">
        <v>844</v>
      </c>
    </row>
    <row r="315" spans="1:6">
      <c r="A315" s="20" t="s">
        <v>1439</v>
      </c>
      <c r="B315" s="61">
        <v>0</v>
      </c>
      <c r="C315" s="11" t="s">
        <v>70</v>
      </c>
      <c r="D315" s="5" t="str">
        <f>IF(B315&gt;8.9,"High",IF(B315&gt;5.9,"Medium",IF(B315&gt;=1,"Low","Info")))</f>
        <v>Info</v>
      </c>
      <c r="E315" s="5" t="str">
        <f>IF(B315&gt;6.9,"High",IF(B315&gt;3.9,"Medium",IF(B315&gt;=1,"Low","Info")))</f>
        <v>Info</v>
      </c>
      <c r="F315" s="2" t="s">
        <v>844</v>
      </c>
    </row>
    <row r="316" spans="1:6">
      <c r="A316" s="20" t="s">
        <v>1269</v>
      </c>
      <c r="B316" s="20">
        <v>4.8</v>
      </c>
      <c r="C316" s="11" t="s">
        <v>70</v>
      </c>
      <c r="D316" s="5" t="str">
        <f>IF(B316&gt;8.9,"High",IF(B316&gt;5.9,"Medium",IF(B316&gt;=1,"Low","Info")))</f>
        <v>Low</v>
      </c>
      <c r="E316" s="5" t="str">
        <f>IF(B316&gt;6.9,"High",IF(B316&gt;3.9,"Medium",IF(B316&gt;=1,"Low","Info")))</f>
        <v>Medium</v>
      </c>
      <c r="F316" s="2" t="s">
        <v>844</v>
      </c>
    </row>
    <row r="317" spans="1:6">
      <c r="A317" s="20" t="s">
        <v>1256</v>
      </c>
      <c r="B317" s="59">
        <v>10</v>
      </c>
      <c r="C317" s="12" t="s">
        <v>64</v>
      </c>
      <c r="D317" s="57" t="s">
        <v>3</v>
      </c>
      <c r="E317" s="57" t="s">
        <v>3</v>
      </c>
      <c r="F317" s="2" t="s">
        <v>844</v>
      </c>
    </row>
    <row r="318" spans="1:6">
      <c r="A318" s="19" t="s">
        <v>1463</v>
      </c>
      <c r="B318" s="61">
        <v>0</v>
      </c>
      <c r="C318" s="68" t="s">
        <v>168</v>
      </c>
      <c r="D318" s="5" t="str">
        <f>IF(B318&gt;8.9,"High",IF(B318&gt;5.9,"Medium",IF(B318&gt;=1,"Low","Info")))</f>
        <v>Info</v>
      </c>
      <c r="E318" s="5" t="str">
        <f>IF(B318&gt;6.9,"High",IF(B318&gt;3.9,"Medium",IF(B318&gt;=1,"Low","Info")))</f>
        <v>Info</v>
      </c>
      <c r="F318" s="2" t="s">
        <v>844</v>
      </c>
    </row>
    <row r="319" spans="1:6">
      <c r="A319" s="19" t="s">
        <v>1395</v>
      </c>
      <c r="B319" s="61">
        <v>4.7</v>
      </c>
      <c r="C319" s="68" t="s">
        <v>168</v>
      </c>
      <c r="D319" s="5" t="str">
        <f>IF(B319&gt;8.9,"High",IF(B319&gt;5.9,"Medium",IF(B319&gt;=1,"Low","Info")))</f>
        <v>Low</v>
      </c>
      <c r="E319" s="5" t="str">
        <f>IF(B319&gt;6.9,"High",IF(B319&gt;3.9,"Medium",IF(B319&gt;=1,"Low","Info")))</f>
        <v>Medium</v>
      </c>
      <c r="F319" s="2" t="s">
        <v>844</v>
      </c>
    </row>
    <row r="320" spans="1:6">
      <c r="A320" s="19" t="s">
        <v>1464</v>
      </c>
      <c r="B320" s="13">
        <v>4.3</v>
      </c>
      <c r="C320" s="23" t="s">
        <v>1392</v>
      </c>
      <c r="D320" s="5" t="str">
        <f>IF(B320&gt;8.9,"High",IF(B320&gt;5.9,"Medium",IF(B320&gt;=1,"Low","Info")))</f>
        <v>Low</v>
      </c>
      <c r="E320" s="5" t="str">
        <f>IF(B320&gt;6.9,"High",IF(B320&gt;3.9,"Medium",IF(B320&gt;=1,"Low","Info")))</f>
        <v>Medium</v>
      </c>
      <c r="F320" s="2" t="s">
        <v>844</v>
      </c>
    </row>
    <row r="321" spans="1:6">
      <c r="A321" s="61" t="s">
        <v>1080</v>
      </c>
      <c r="B321" s="61">
        <v>2.6</v>
      </c>
      <c r="C321" s="11" t="s">
        <v>1377</v>
      </c>
      <c r="D321" s="5" t="str">
        <f>IF(B321&gt;8.9,"High",IF(B321&gt;5.9,"Medium",IF(B321&gt;=1,"Low","Info")))</f>
        <v>Low</v>
      </c>
      <c r="E321" s="5" t="str">
        <f>IF(B321&gt;6.9,"High",IF(B321&gt;3.9,"Medium",IF(B321&gt;=1,"Low","Info")))</f>
        <v>Low</v>
      </c>
      <c r="F321" s="2" t="s">
        <v>844</v>
      </c>
    </row>
    <row r="322" spans="1:6">
      <c r="A322" s="61" t="s">
        <v>1081</v>
      </c>
      <c r="B322" s="61">
        <v>9.3000000000000007</v>
      </c>
      <c r="C322" s="2" t="s">
        <v>1392</v>
      </c>
      <c r="D322" s="5" t="str">
        <f>IF(B322&gt;8.9,"High",IF(B322&gt;5.9,"Medium",IF(B322&gt;=1,"Low","Info")))</f>
        <v>High</v>
      </c>
      <c r="E322" s="5" t="str">
        <f>IF(B322&gt;6.9,"High",IF(B322&gt;3.9,"Medium",IF(B322&gt;=1,"Low","Info")))</f>
        <v>High</v>
      </c>
      <c r="F322" s="2" t="s">
        <v>844</v>
      </c>
    </row>
    <row r="323" spans="1:6">
      <c r="A323" s="19" t="s">
        <v>1396</v>
      </c>
      <c r="B323" s="61">
        <v>0</v>
      </c>
      <c r="C323" s="2" t="s">
        <v>1377</v>
      </c>
      <c r="D323" s="5" t="str">
        <f>IF(B323&gt;8.9,"High",IF(B323&gt;5.9,"Medium",IF(B323&gt;=1,"Low","Info")))</f>
        <v>Info</v>
      </c>
      <c r="E323" s="5" t="str">
        <f>IF(B323&gt;6.9,"High",IF(B323&gt;3.9,"Medium",IF(B323&gt;=1,"Low","Info")))</f>
        <v>Info</v>
      </c>
      <c r="F323" s="2" t="s">
        <v>844</v>
      </c>
    </row>
    <row r="324" spans="1:6">
      <c r="A324" s="19" t="s">
        <v>1400</v>
      </c>
      <c r="B324" s="61">
        <v>0</v>
      </c>
      <c r="C324" s="70" t="s">
        <v>946</v>
      </c>
      <c r="D324" s="5" t="str">
        <f>IF(B324&gt;8.9,"High",IF(B324&gt;5.9,"Medium",IF(B324&gt;=1,"Low","Info")))</f>
        <v>Info</v>
      </c>
      <c r="E324" s="5" t="str">
        <f>IF(B324&gt;6.9,"High",IF(B324&gt;3.9,"Medium",IF(B324&gt;=1,"Low","Info")))</f>
        <v>Info</v>
      </c>
      <c r="F324" s="2" t="s">
        <v>844</v>
      </c>
    </row>
    <row r="325" spans="1:6">
      <c r="A325" s="11" t="s">
        <v>932</v>
      </c>
      <c r="B325" s="13">
        <v>0</v>
      </c>
      <c r="C325" s="11" t="s">
        <v>1377</v>
      </c>
      <c r="D325" s="5" t="str">
        <f>IF(B325&gt;8.9,"High",IF(B325&gt;5.9,"Medium",IF(B325&gt;=1,"Low","Info")))</f>
        <v>Info</v>
      </c>
      <c r="E325" s="5" t="str">
        <f>IF(B325&gt;6.9,"High",IF(B325&gt;3.9,"Medium",IF(B325&gt;=1,"Low","Info")))</f>
        <v>Info</v>
      </c>
      <c r="F325" s="2" t="s">
        <v>844</v>
      </c>
    </row>
    <row r="326" spans="1:6">
      <c r="A326" s="19" t="s">
        <v>1397</v>
      </c>
      <c r="B326" s="61">
        <v>0</v>
      </c>
      <c r="C326" s="9" t="s">
        <v>1377</v>
      </c>
      <c r="D326" s="5" t="str">
        <f>IF(B326&gt;8.9,"High",IF(B326&gt;5.9,"Medium",IF(B326&gt;=1,"Low","Info")))</f>
        <v>Info</v>
      </c>
      <c r="E326" s="5" t="str">
        <f>IF(B326&gt;6.9,"High",IF(B326&gt;3.9,"Medium",IF(B326&gt;=1,"Low","Info")))</f>
        <v>Info</v>
      </c>
      <c r="F326" s="2" t="s">
        <v>844</v>
      </c>
    </row>
    <row r="327" spans="1:6">
      <c r="A327" s="19" t="s">
        <v>1398</v>
      </c>
      <c r="B327" s="61">
        <v>2.6</v>
      </c>
      <c r="C327" s="9" t="s">
        <v>1377</v>
      </c>
      <c r="D327" s="5" t="str">
        <f>IF(B327&gt;8.9,"High",IF(B327&gt;5.9,"Medium",IF(B327&gt;=1,"Low","Info")))</f>
        <v>Low</v>
      </c>
      <c r="E327" s="5" t="str">
        <f>IF(B327&gt;6.9,"High",IF(B327&gt;3.9,"Medium",IF(B327&gt;=1,"Low","Info")))</f>
        <v>Low</v>
      </c>
      <c r="F327" s="2" t="s">
        <v>844</v>
      </c>
    </row>
    <row r="328" spans="1:6">
      <c r="A328" s="20" t="s">
        <v>1270</v>
      </c>
      <c r="B328" s="61">
        <v>0</v>
      </c>
      <c r="C328" s="84" t="s">
        <v>935</v>
      </c>
      <c r="D328" s="57" t="s">
        <v>6</v>
      </c>
      <c r="E328" s="57" t="s">
        <v>5</v>
      </c>
      <c r="F328" s="2" t="s">
        <v>844</v>
      </c>
    </row>
    <row r="329" spans="1:6">
      <c r="A329" s="61" t="s">
        <v>1118</v>
      </c>
      <c r="B329" s="61">
        <v>2.6</v>
      </c>
      <c r="C329" s="12" t="s">
        <v>1541</v>
      </c>
      <c r="D329" s="5" t="str">
        <f>IF(B329&gt;8.9,"High",IF(B329&gt;5.9,"Medium",IF(B329&gt;=1,"Low","Info")))</f>
        <v>Low</v>
      </c>
      <c r="E329" s="5" t="str">
        <f>IF(B329&gt;6.9,"High",IF(B329&gt;3.9,"Medium",IF(B329&gt;=1,"Low","Info")))</f>
        <v>Low</v>
      </c>
      <c r="F329" s="2" t="s">
        <v>844</v>
      </c>
    </row>
    <row r="330" spans="1:6">
      <c r="A330" s="7" t="s">
        <v>1399</v>
      </c>
      <c r="B330" s="61">
        <v>2.6</v>
      </c>
      <c r="C330" s="12" t="s">
        <v>1541</v>
      </c>
      <c r="D330" s="5" t="str">
        <f>IF(B330&gt;8.9,"High",IF(B330&gt;5.9,"Medium",IF(B330&gt;=1,"Low","Info")))</f>
        <v>Low</v>
      </c>
      <c r="E330" s="5" t="str">
        <f>IF(B330&gt;6.9,"High",IF(B330&gt;3.9,"Medium",IF(B330&gt;=1,"Low","Info")))</f>
        <v>Low</v>
      </c>
      <c r="F330" s="2" t="s">
        <v>844</v>
      </c>
    </row>
    <row r="331" spans="1:6">
      <c r="A331" s="20" t="s">
        <v>1271</v>
      </c>
      <c r="B331" s="61">
        <v>5</v>
      </c>
      <c r="C331" s="20" t="s">
        <v>31</v>
      </c>
      <c r="D331" s="5" t="str">
        <f>IF(B331&gt;8.9,"High",IF(B331&gt;5.9,"Medium",IF(B331&gt;=1,"Low","Info")))</f>
        <v>Low</v>
      </c>
      <c r="E331" s="5" t="str">
        <f>IF(B331&gt;6.9,"High",IF(B331&gt;3.9,"Medium",IF(B331&gt;=1,"Low","Info")))</f>
        <v>Medium</v>
      </c>
      <c r="F331" s="2" t="s">
        <v>844</v>
      </c>
    </row>
    <row r="332" spans="1:6">
      <c r="A332" s="19" t="s">
        <v>1444</v>
      </c>
      <c r="B332" s="61">
        <v>0</v>
      </c>
      <c r="C332" s="84" t="s">
        <v>935</v>
      </c>
      <c r="D332" s="57" t="s">
        <v>6</v>
      </c>
      <c r="E332" s="57" t="s">
        <v>5</v>
      </c>
      <c r="F332" s="2" t="s">
        <v>844</v>
      </c>
    </row>
  </sheetData>
  <autoFilter ref="A1:F326">
    <sortState ref="A2:F332">
      <sortCondition ref="A1:A332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583"/>
  <sheetViews>
    <sheetView zoomScale="125" zoomScaleNormal="125" zoomScalePageLayoutView="125" workbookViewId="0"/>
  </sheetViews>
  <sheetFormatPr baseColWidth="10" defaultRowHeight="15" x14ac:dyDescent="0"/>
  <cols>
    <col min="1" max="1" width="56.25" style="23" customWidth="1"/>
    <col min="2" max="2" width="10.625" style="19" customWidth="1"/>
    <col min="3" max="3" width="36" style="23" customWidth="1"/>
    <col min="4" max="6" width="10.625" style="23" customWidth="1"/>
    <col min="7" max="16384" width="10.625" style="23"/>
  </cols>
  <sheetData>
    <row r="1" spans="1:6">
      <c r="A1" s="21" t="s">
        <v>21</v>
      </c>
      <c r="B1" s="21" t="s">
        <v>77</v>
      </c>
      <c r="C1" s="21" t="s">
        <v>996</v>
      </c>
      <c r="D1" s="21" t="s">
        <v>101</v>
      </c>
      <c r="E1" s="21" t="s">
        <v>175</v>
      </c>
      <c r="F1" s="21" t="s">
        <v>1531</v>
      </c>
    </row>
    <row r="2" spans="1:6" s="25" customFormat="1">
      <c r="A2" s="23" t="s">
        <v>481</v>
      </c>
      <c r="B2" s="19">
        <v>5</v>
      </c>
      <c r="C2" s="23" t="s">
        <v>673</v>
      </c>
      <c r="D2" s="23" t="s">
        <v>5</v>
      </c>
      <c r="E2" s="23" t="s">
        <v>264</v>
      </c>
    </row>
    <row r="3" spans="1:6" s="25" customFormat="1">
      <c r="A3" s="23" t="s">
        <v>304</v>
      </c>
      <c r="B3" s="19">
        <v>5</v>
      </c>
      <c r="C3" s="23"/>
      <c r="D3" s="23" t="s">
        <v>5</v>
      </c>
      <c r="E3" s="23" t="s">
        <v>264</v>
      </c>
    </row>
    <row r="4" spans="1:6" s="25" customFormat="1">
      <c r="A4" s="23" t="s">
        <v>406</v>
      </c>
      <c r="B4" s="19">
        <v>4.4000000000000004</v>
      </c>
      <c r="C4" s="23"/>
      <c r="D4" s="23" t="s">
        <v>4</v>
      </c>
      <c r="E4" s="23" t="s">
        <v>264</v>
      </c>
    </row>
    <row r="5" spans="1:6" s="25" customFormat="1">
      <c r="A5" s="23" t="s">
        <v>402</v>
      </c>
      <c r="B5" s="19">
        <v>6.8</v>
      </c>
      <c r="C5" s="23"/>
      <c r="D5" s="23" t="s">
        <v>4</v>
      </c>
      <c r="E5" s="23" t="s">
        <v>264</v>
      </c>
    </row>
    <row r="6" spans="1:6" s="25" customFormat="1">
      <c r="A6" s="23" t="s">
        <v>398</v>
      </c>
      <c r="B6" s="19">
        <v>6.8</v>
      </c>
      <c r="C6" s="23"/>
      <c r="D6" s="23" t="s">
        <v>4</v>
      </c>
      <c r="E6" s="23" t="s">
        <v>264</v>
      </c>
    </row>
    <row r="7" spans="1:6" s="25" customFormat="1">
      <c r="A7" s="23" t="s">
        <v>305</v>
      </c>
      <c r="B7" s="19">
        <v>5</v>
      </c>
      <c r="C7" s="23"/>
      <c r="D7" s="23" t="s">
        <v>5</v>
      </c>
      <c r="E7" s="23" t="s">
        <v>264</v>
      </c>
    </row>
    <row r="8" spans="1:6" s="25" customFormat="1">
      <c r="A8" s="23" t="s">
        <v>306</v>
      </c>
      <c r="B8" s="19">
        <v>7.5</v>
      </c>
      <c r="C8" s="23"/>
      <c r="D8" s="23" t="s">
        <v>4</v>
      </c>
      <c r="E8" s="23" t="s">
        <v>264</v>
      </c>
    </row>
    <row r="9" spans="1:6" s="25" customFormat="1">
      <c r="A9" s="23" t="s">
        <v>307</v>
      </c>
      <c r="B9" s="19">
        <v>5</v>
      </c>
      <c r="C9" s="23"/>
      <c r="D9" s="23" t="s">
        <v>4</v>
      </c>
      <c r="E9" s="23" t="s">
        <v>264</v>
      </c>
    </row>
    <row r="10" spans="1:6" s="25" customFormat="1">
      <c r="A10" s="23" t="s">
        <v>308</v>
      </c>
      <c r="B10" s="19">
        <v>10</v>
      </c>
      <c r="C10" s="23"/>
      <c r="D10" s="23" t="s">
        <v>4</v>
      </c>
      <c r="E10" s="23" t="s">
        <v>264</v>
      </c>
    </row>
    <row r="11" spans="1:6" s="25" customFormat="1">
      <c r="A11" s="23" t="s">
        <v>364</v>
      </c>
      <c r="B11" s="19">
        <v>7.5</v>
      </c>
      <c r="C11" s="23" t="s">
        <v>33</v>
      </c>
      <c r="D11" s="23" t="s">
        <v>5</v>
      </c>
      <c r="E11" s="23" t="s">
        <v>264</v>
      </c>
    </row>
    <row r="12" spans="1:6" s="25" customFormat="1">
      <c r="A12" s="23" t="s">
        <v>309</v>
      </c>
      <c r="B12" s="19">
        <v>5</v>
      </c>
      <c r="C12" s="23" t="s">
        <v>33</v>
      </c>
      <c r="D12" s="23" t="s">
        <v>5</v>
      </c>
      <c r="E12" s="23" t="s">
        <v>264</v>
      </c>
    </row>
    <row r="13" spans="1:6" s="25" customFormat="1">
      <c r="A13" s="23" t="s">
        <v>310</v>
      </c>
      <c r="B13" s="19">
        <v>5</v>
      </c>
      <c r="C13" s="23" t="s">
        <v>33</v>
      </c>
      <c r="D13" s="23" t="s">
        <v>5</v>
      </c>
      <c r="E13" s="23" t="s">
        <v>264</v>
      </c>
    </row>
    <row r="14" spans="1:6" s="25" customFormat="1">
      <c r="A14" s="23" t="s">
        <v>311</v>
      </c>
      <c r="B14" s="19">
        <v>5</v>
      </c>
      <c r="C14" s="23" t="s">
        <v>33</v>
      </c>
      <c r="D14" s="23" t="s">
        <v>5</v>
      </c>
      <c r="E14" s="23" t="s">
        <v>264</v>
      </c>
    </row>
    <row r="15" spans="1:6" s="25" customFormat="1">
      <c r="A15" s="23" t="s">
        <v>312</v>
      </c>
      <c r="B15" s="19">
        <v>5</v>
      </c>
      <c r="C15" s="23" t="s">
        <v>33</v>
      </c>
      <c r="D15" s="23" t="s">
        <v>5</v>
      </c>
      <c r="E15" s="23" t="s">
        <v>264</v>
      </c>
    </row>
    <row r="16" spans="1:6" s="25" customFormat="1">
      <c r="A16" s="23" t="s">
        <v>313</v>
      </c>
      <c r="B16" s="19">
        <v>7.2</v>
      </c>
      <c r="C16" s="23" t="s">
        <v>33</v>
      </c>
      <c r="D16" s="23" t="s">
        <v>5</v>
      </c>
      <c r="E16" s="23" t="s">
        <v>264</v>
      </c>
    </row>
    <row r="17" spans="1:5" s="25" customFormat="1">
      <c r="A17" s="23" t="s">
        <v>314</v>
      </c>
      <c r="B17" s="19">
        <v>5</v>
      </c>
      <c r="C17" s="23" t="s">
        <v>33</v>
      </c>
      <c r="D17" s="23" t="s">
        <v>5</v>
      </c>
      <c r="E17" s="23" t="s">
        <v>264</v>
      </c>
    </row>
    <row r="18" spans="1:5" s="25" customFormat="1">
      <c r="A18" s="23" t="s">
        <v>373</v>
      </c>
      <c r="B18" s="19">
        <v>4.5999999999999996</v>
      </c>
      <c r="C18" s="23" t="s">
        <v>33</v>
      </c>
      <c r="D18" s="23" t="s">
        <v>5</v>
      </c>
      <c r="E18" s="23" t="s">
        <v>264</v>
      </c>
    </row>
    <row r="19" spans="1:5" s="25" customFormat="1">
      <c r="A19" s="23" t="s">
        <v>315</v>
      </c>
      <c r="B19" s="19">
        <v>7.5</v>
      </c>
      <c r="C19" s="23" t="s">
        <v>33</v>
      </c>
      <c r="D19" s="23" t="s">
        <v>5</v>
      </c>
      <c r="E19" s="23" t="s">
        <v>264</v>
      </c>
    </row>
    <row r="20" spans="1:5" s="25" customFormat="1">
      <c r="A20" s="23" t="s">
        <v>316</v>
      </c>
      <c r="B20" s="19">
        <v>4.8</v>
      </c>
      <c r="C20" s="23" t="s">
        <v>33</v>
      </c>
      <c r="D20" s="23" t="s">
        <v>5</v>
      </c>
      <c r="E20" s="23" t="s">
        <v>264</v>
      </c>
    </row>
    <row r="21" spans="1:5" s="25" customFormat="1">
      <c r="A21" s="23" t="s">
        <v>317</v>
      </c>
      <c r="B21" s="19">
        <v>4.4000000000000004</v>
      </c>
      <c r="C21" s="23" t="s">
        <v>33</v>
      </c>
      <c r="D21" s="23" t="s">
        <v>5</v>
      </c>
      <c r="E21" s="23" t="s">
        <v>264</v>
      </c>
    </row>
    <row r="22" spans="1:5" s="25" customFormat="1">
      <c r="A22" s="23" t="s">
        <v>318</v>
      </c>
      <c r="B22" s="19">
        <v>4.4000000000000004</v>
      </c>
      <c r="C22" s="23" t="s">
        <v>33</v>
      </c>
      <c r="D22" s="23" t="s">
        <v>6</v>
      </c>
      <c r="E22" s="23" t="s">
        <v>264</v>
      </c>
    </row>
    <row r="23" spans="1:5" s="25" customFormat="1">
      <c r="A23" s="23" t="s">
        <v>319</v>
      </c>
      <c r="B23" s="19">
        <v>7.6</v>
      </c>
      <c r="C23" s="23" t="s">
        <v>33</v>
      </c>
      <c r="D23" s="23" t="s">
        <v>5</v>
      </c>
      <c r="E23" s="23" t="s">
        <v>264</v>
      </c>
    </row>
    <row r="24" spans="1:5" s="25" customFormat="1">
      <c r="A24" s="23" t="s">
        <v>320</v>
      </c>
      <c r="B24" s="19">
        <v>5</v>
      </c>
      <c r="C24" s="23" t="s">
        <v>33</v>
      </c>
      <c r="D24" s="23" t="s">
        <v>5</v>
      </c>
      <c r="E24" s="23" t="s">
        <v>264</v>
      </c>
    </row>
    <row r="25" spans="1:5" s="25" customFormat="1">
      <c r="A25" s="23" t="s">
        <v>321</v>
      </c>
      <c r="B25" s="19">
        <v>4.4000000000000004</v>
      </c>
      <c r="C25" s="23" t="s">
        <v>33</v>
      </c>
      <c r="D25" s="23" t="s">
        <v>5</v>
      </c>
      <c r="E25" s="23" t="s">
        <v>264</v>
      </c>
    </row>
    <row r="26" spans="1:5" s="25" customFormat="1">
      <c r="A26" s="23" t="s">
        <v>322</v>
      </c>
      <c r="B26" s="19">
        <v>5</v>
      </c>
      <c r="C26" s="23" t="s">
        <v>33</v>
      </c>
      <c r="D26" s="23" t="s">
        <v>5</v>
      </c>
      <c r="E26" s="23" t="s">
        <v>264</v>
      </c>
    </row>
    <row r="27" spans="1:5" s="25" customFormat="1">
      <c r="A27" s="23" t="s">
        <v>324</v>
      </c>
      <c r="B27" s="19">
        <v>5</v>
      </c>
      <c r="C27" s="23"/>
      <c r="D27" s="23" t="s">
        <v>5</v>
      </c>
      <c r="E27" s="23" t="s">
        <v>264</v>
      </c>
    </row>
    <row r="28" spans="1:5" s="25" customFormat="1">
      <c r="A28" s="23" t="s">
        <v>325</v>
      </c>
      <c r="B28" s="19">
        <v>5</v>
      </c>
      <c r="C28" s="23"/>
      <c r="D28" s="23" t="s">
        <v>5</v>
      </c>
      <c r="E28" s="23" t="s">
        <v>264</v>
      </c>
    </row>
    <row r="29" spans="1:5" s="25" customFormat="1">
      <c r="A29" s="23" t="s">
        <v>326</v>
      </c>
      <c r="B29" s="19">
        <v>7.5</v>
      </c>
      <c r="C29" s="23"/>
      <c r="D29" s="23" t="s">
        <v>4</v>
      </c>
      <c r="E29" s="23" t="s">
        <v>264</v>
      </c>
    </row>
    <row r="30" spans="1:5" s="25" customFormat="1">
      <c r="A30" s="23" t="s">
        <v>327</v>
      </c>
      <c r="B30" s="19">
        <v>7.9</v>
      </c>
      <c r="C30" s="23"/>
      <c r="D30" s="23" t="s">
        <v>5</v>
      </c>
      <c r="E30" s="23" t="s">
        <v>264</v>
      </c>
    </row>
    <row r="31" spans="1:5" s="25" customFormat="1">
      <c r="A31" s="23" t="s">
        <v>328</v>
      </c>
      <c r="B31" s="19">
        <v>4.4000000000000004</v>
      </c>
      <c r="C31" s="23"/>
      <c r="D31" s="23" t="s">
        <v>5</v>
      </c>
      <c r="E31" s="23" t="s">
        <v>264</v>
      </c>
    </row>
    <row r="32" spans="1:5" s="25" customFormat="1">
      <c r="A32" s="23" t="s">
        <v>330</v>
      </c>
      <c r="B32" s="19">
        <v>5</v>
      </c>
      <c r="C32" s="23"/>
      <c r="D32" s="23" t="s">
        <v>6</v>
      </c>
      <c r="E32" s="23" t="s">
        <v>264</v>
      </c>
    </row>
    <row r="33" spans="1:5" s="25" customFormat="1">
      <c r="A33" s="23" t="s">
        <v>331</v>
      </c>
      <c r="B33" s="19">
        <v>7.6</v>
      </c>
      <c r="C33" s="23"/>
      <c r="D33" s="23" t="s">
        <v>4</v>
      </c>
      <c r="E33" s="23" t="s">
        <v>264</v>
      </c>
    </row>
    <row r="34" spans="1:5" s="25" customFormat="1">
      <c r="A34" s="23" t="s">
        <v>329</v>
      </c>
      <c r="B34" s="19">
        <v>5</v>
      </c>
      <c r="C34" s="23"/>
      <c r="D34" s="23" t="s">
        <v>5</v>
      </c>
      <c r="E34" s="23" t="s">
        <v>264</v>
      </c>
    </row>
    <row r="35" spans="1:5" s="25" customFormat="1">
      <c r="A35" s="23" t="s">
        <v>332</v>
      </c>
      <c r="B35" s="19">
        <v>5</v>
      </c>
      <c r="C35" s="23"/>
      <c r="D35" s="23" t="s">
        <v>5</v>
      </c>
      <c r="E35" s="23" t="s">
        <v>264</v>
      </c>
    </row>
    <row r="36" spans="1:5" s="25" customFormat="1">
      <c r="A36" s="23" t="s">
        <v>333</v>
      </c>
      <c r="B36" s="19">
        <v>5</v>
      </c>
      <c r="C36" s="23"/>
      <c r="D36" s="23" t="s">
        <v>5</v>
      </c>
      <c r="E36" s="23" t="s">
        <v>264</v>
      </c>
    </row>
    <row r="37" spans="1:5" s="25" customFormat="1">
      <c r="A37" s="23" t="s">
        <v>334</v>
      </c>
      <c r="B37" s="19">
        <v>5</v>
      </c>
      <c r="C37" s="23"/>
      <c r="D37" s="23" t="s">
        <v>4</v>
      </c>
      <c r="E37" s="23" t="s">
        <v>264</v>
      </c>
    </row>
    <row r="38" spans="1:5" s="25" customFormat="1">
      <c r="A38" s="23" t="s">
        <v>335</v>
      </c>
      <c r="B38" s="19">
        <v>5</v>
      </c>
      <c r="C38" s="23"/>
      <c r="D38" s="23" t="s">
        <v>6</v>
      </c>
      <c r="E38" s="23" t="s">
        <v>264</v>
      </c>
    </row>
    <row r="39" spans="1:5" s="25" customFormat="1">
      <c r="A39" s="23" t="s">
        <v>336</v>
      </c>
      <c r="B39" s="19">
        <v>5</v>
      </c>
      <c r="C39" s="23"/>
      <c r="D39" s="23" t="s">
        <v>6</v>
      </c>
      <c r="E39" s="23" t="s">
        <v>264</v>
      </c>
    </row>
    <row r="40" spans="1:5" s="25" customFormat="1">
      <c r="A40" s="23" t="s">
        <v>667</v>
      </c>
      <c r="B40" s="19">
        <v>6.8</v>
      </c>
      <c r="C40" s="23" t="s">
        <v>33</v>
      </c>
      <c r="D40" s="23" t="s">
        <v>4</v>
      </c>
      <c r="E40" s="23" t="s">
        <v>264</v>
      </c>
    </row>
    <row r="41" spans="1:5" s="25" customFormat="1">
      <c r="A41" s="23" t="s">
        <v>670</v>
      </c>
      <c r="B41" s="19">
        <v>9.4</v>
      </c>
      <c r="C41" s="23" t="s">
        <v>33</v>
      </c>
      <c r="D41" s="23" t="s">
        <v>4</v>
      </c>
      <c r="E41" s="23" t="s">
        <v>264</v>
      </c>
    </row>
    <row r="42" spans="1:5" s="25" customFormat="1">
      <c r="A42" s="23" t="s">
        <v>344</v>
      </c>
      <c r="B42" s="19">
        <v>5</v>
      </c>
      <c r="C42" s="23"/>
      <c r="D42" s="23" t="s">
        <v>4</v>
      </c>
      <c r="E42" s="23" t="s">
        <v>264</v>
      </c>
    </row>
    <row r="43" spans="1:5" s="25" customFormat="1">
      <c r="A43" s="25" t="s">
        <v>350</v>
      </c>
      <c r="B43" s="31">
        <v>4.4000000000000004</v>
      </c>
      <c r="D43" s="25" t="s">
        <v>4</v>
      </c>
      <c r="E43" s="23" t="s">
        <v>264</v>
      </c>
    </row>
    <row r="44" spans="1:5" s="25" customFormat="1">
      <c r="A44" s="23" t="s">
        <v>345</v>
      </c>
      <c r="B44" s="19">
        <v>4.4000000000000004</v>
      </c>
      <c r="C44" s="23"/>
      <c r="D44" s="23" t="s">
        <v>5</v>
      </c>
      <c r="E44" s="23" t="s">
        <v>264</v>
      </c>
    </row>
    <row r="45" spans="1:5" s="25" customFormat="1">
      <c r="A45" s="25" t="s">
        <v>79</v>
      </c>
      <c r="B45" s="31">
        <v>5</v>
      </c>
      <c r="D45" s="23" t="s">
        <v>5</v>
      </c>
      <c r="E45" s="23" t="s">
        <v>264</v>
      </c>
    </row>
    <row r="46" spans="1:5" s="25" customFormat="1">
      <c r="A46" s="25" t="s">
        <v>346</v>
      </c>
      <c r="B46" s="31">
        <v>6.8</v>
      </c>
      <c r="D46" s="25" t="s">
        <v>4</v>
      </c>
      <c r="E46" s="23" t="s">
        <v>264</v>
      </c>
    </row>
    <row r="47" spans="1:5" s="25" customFormat="1">
      <c r="A47" s="25" t="s">
        <v>347</v>
      </c>
      <c r="B47" s="31">
        <v>4.4000000000000004</v>
      </c>
      <c r="D47" s="25" t="s">
        <v>6</v>
      </c>
      <c r="E47" s="23" t="s">
        <v>264</v>
      </c>
    </row>
    <row r="48" spans="1:5" s="25" customFormat="1">
      <c r="A48" s="25" t="s">
        <v>348</v>
      </c>
      <c r="B48" s="31">
        <v>7.5</v>
      </c>
      <c r="C48" s="25" t="s">
        <v>677</v>
      </c>
      <c r="D48" s="25" t="s">
        <v>4</v>
      </c>
      <c r="E48" s="23" t="s">
        <v>264</v>
      </c>
    </row>
    <row r="49" spans="1:5" s="25" customFormat="1">
      <c r="A49" s="23" t="s">
        <v>685</v>
      </c>
      <c r="B49" s="19">
        <v>6.8</v>
      </c>
      <c r="C49" s="23" t="s">
        <v>33</v>
      </c>
      <c r="D49" s="23" t="s">
        <v>4</v>
      </c>
      <c r="E49" s="23" t="s">
        <v>264</v>
      </c>
    </row>
    <row r="50" spans="1:5" s="25" customFormat="1">
      <c r="A50" s="25" t="s">
        <v>349</v>
      </c>
      <c r="B50" s="31">
        <v>5</v>
      </c>
      <c r="D50" s="25" t="s">
        <v>5</v>
      </c>
      <c r="E50" s="23" t="s">
        <v>264</v>
      </c>
    </row>
    <row r="51" spans="1:5">
      <c r="A51" s="25" t="s">
        <v>351</v>
      </c>
      <c r="B51" s="31">
        <v>4.4000000000000004</v>
      </c>
      <c r="C51" s="23" t="s">
        <v>33</v>
      </c>
      <c r="D51" s="25" t="s">
        <v>5</v>
      </c>
      <c r="E51" s="23" t="s">
        <v>264</v>
      </c>
    </row>
    <row r="52" spans="1:5">
      <c r="A52" s="23" t="s">
        <v>352</v>
      </c>
      <c r="B52" s="19">
        <v>5</v>
      </c>
      <c r="C52" s="23" t="s">
        <v>33</v>
      </c>
      <c r="D52" s="23" t="s">
        <v>5</v>
      </c>
      <c r="E52" s="23" t="s">
        <v>264</v>
      </c>
    </row>
    <row r="53" spans="1:5">
      <c r="A53" s="23" t="s">
        <v>353</v>
      </c>
      <c r="B53" s="19">
        <v>4.4000000000000004</v>
      </c>
      <c r="C53" s="23" t="s">
        <v>33</v>
      </c>
      <c r="D53" s="23" t="s">
        <v>5</v>
      </c>
      <c r="E53" s="23" t="s">
        <v>264</v>
      </c>
    </row>
    <row r="54" spans="1:5">
      <c r="A54" s="23" t="s">
        <v>354</v>
      </c>
      <c r="B54" s="19">
        <v>6.4</v>
      </c>
      <c r="C54" s="23" t="s">
        <v>33</v>
      </c>
      <c r="D54" s="23" t="s">
        <v>5</v>
      </c>
      <c r="E54" s="23" t="s">
        <v>264</v>
      </c>
    </row>
    <row r="55" spans="1:5">
      <c r="A55" s="23" t="s">
        <v>355</v>
      </c>
      <c r="B55" s="19">
        <v>5</v>
      </c>
      <c r="C55" s="23" t="s">
        <v>33</v>
      </c>
      <c r="D55" s="23" t="s">
        <v>5</v>
      </c>
      <c r="E55" s="23" t="s">
        <v>264</v>
      </c>
    </row>
    <row r="56" spans="1:5">
      <c r="A56" s="23" t="s">
        <v>356</v>
      </c>
      <c r="B56" s="19">
        <v>5</v>
      </c>
      <c r="C56" s="23" t="s">
        <v>33</v>
      </c>
      <c r="D56" s="23" t="s">
        <v>5</v>
      </c>
      <c r="E56" s="23" t="s">
        <v>264</v>
      </c>
    </row>
    <row r="57" spans="1:5">
      <c r="A57" s="23" t="s">
        <v>357</v>
      </c>
      <c r="B57" s="19">
        <v>4.4000000000000004</v>
      </c>
      <c r="C57" s="23" t="s">
        <v>33</v>
      </c>
      <c r="D57" s="23" t="s">
        <v>5</v>
      </c>
      <c r="E57" s="23" t="s">
        <v>264</v>
      </c>
    </row>
    <row r="58" spans="1:5">
      <c r="A58" s="23" t="s">
        <v>358</v>
      </c>
      <c r="B58" s="19">
        <v>4.4000000000000004</v>
      </c>
      <c r="C58" s="23" t="s">
        <v>33</v>
      </c>
      <c r="D58" s="23" t="s">
        <v>5</v>
      </c>
      <c r="E58" s="23" t="s">
        <v>264</v>
      </c>
    </row>
    <row r="59" spans="1:5">
      <c r="A59" s="23" t="s">
        <v>359</v>
      </c>
      <c r="B59" s="19">
        <v>6.4</v>
      </c>
      <c r="C59" s="23" t="s">
        <v>33</v>
      </c>
      <c r="D59" s="23" t="s">
        <v>5</v>
      </c>
      <c r="E59" s="23" t="s">
        <v>264</v>
      </c>
    </row>
    <row r="60" spans="1:5">
      <c r="A60" s="23" t="s">
        <v>360</v>
      </c>
      <c r="B60" s="19">
        <v>4.4000000000000004</v>
      </c>
      <c r="C60" s="23" t="s">
        <v>33</v>
      </c>
      <c r="D60" s="23" t="s">
        <v>5</v>
      </c>
      <c r="E60" s="23" t="s">
        <v>264</v>
      </c>
    </row>
    <row r="61" spans="1:5">
      <c r="A61" s="23" t="s">
        <v>337</v>
      </c>
      <c r="B61" s="19">
        <v>7.5</v>
      </c>
      <c r="C61" s="23" t="s">
        <v>33</v>
      </c>
      <c r="D61" s="23" t="s">
        <v>4</v>
      </c>
      <c r="E61" s="23" t="s">
        <v>264</v>
      </c>
    </row>
    <row r="62" spans="1:5">
      <c r="A62" s="23" t="s">
        <v>338</v>
      </c>
      <c r="B62" s="19">
        <v>5</v>
      </c>
      <c r="C62" s="23" t="s">
        <v>33</v>
      </c>
      <c r="D62" s="23" t="s">
        <v>4</v>
      </c>
      <c r="E62" s="23" t="s">
        <v>264</v>
      </c>
    </row>
    <row r="63" spans="1:5">
      <c r="A63" s="23" t="s">
        <v>361</v>
      </c>
      <c r="B63" s="19">
        <v>2.6</v>
      </c>
      <c r="C63" s="23" t="s">
        <v>33</v>
      </c>
      <c r="D63" s="23" t="s">
        <v>6</v>
      </c>
      <c r="E63" s="23" t="s">
        <v>264</v>
      </c>
    </row>
    <row r="64" spans="1:5">
      <c r="A64" s="23" t="s">
        <v>362</v>
      </c>
      <c r="B64" s="19">
        <v>5</v>
      </c>
      <c r="C64" s="23" t="s">
        <v>33</v>
      </c>
      <c r="D64" s="23" t="s">
        <v>5</v>
      </c>
      <c r="E64" s="23" t="s">
        <v>264</v>
      </c>
    </row>
    <row r="65" spans="1:5">
      <c r="A65" s="23" t="s">
        <v>339</v>
      </c>
      <c r="B65" s="19">
        <v>7.5</v>
      </c>
      <c r="C65" s="23" t="s">
        <v>33</v>
      </c>
      <c r="D65" s="23" t="s">
        <v>4</v>
      </c>
      <c r="E65" s="23" t="s">
        <v>264</v>
      </c>
    </row>
    <row r="66" spans="1:5">
      <c r="A66" s="23" t="s">
        <v>340</v>
      </c>
      <c r="B66" s="19">
        <v>5</v>
      </c>
      <c r="C66" s="23" t="s">
        <v>33</v>
      </c>
      <c r="D66" s="23" t="s">
        <v>4</v>
      </c>
      <c r="E66" s="23" t="s">
        <v>264</v>
      </c>
    </row>
    <row r="67" spans="1:5">
      <c r="A67" s="23" t="s">
        <v>341</v>
      </c>
      <c r="B67" s="19">
        <v>5</v>
      </c>
      <c r="C67" s="23" t="s">
        <v>33</v>
      </c>
      <c r="D67" s="23" t="s">
        <v>4</v>
      </c>
      <c r="E67" s="23" t="s">
        <v>264</v>
      </c>
    </row>
    <row r="68" spans="1:5">
      <c r="A68" s="23" t="s">
        <v>342</v>
      </c>
      <c r="B68" s="19">
        <v>5</v>
      </c>
      <c r="C68" s="23" t="s">
        <v>33</v>
      </c>
      <c r="D68" s="23" t="s">
        <v>4</v>
      </c>
      <c r="E68" s="23" t="s">
        <v>264</v>
      </c>
    </row>
    <row r="69" spans="1:5">
      <c r="A69" s="23" t="s">
        <v>343</v>
      </c>
      <c r="B69" s="19">
        <v>4.4000000000000004</v>
      </c>
      <c r="C69" s="23" t="s">
        <v>33</v>
      </c>
      <c r="D69" s="23" t="s">
        <v>4</v>
      </c>
      <c r="E69" s="23" t="s">
        <v>264</v>
      </c>
    </row>
    <row r="70" spans="1:5">
      <c r="A70" s="23" t="s">
        <v>363</v>
      </c>
      <c r="B70" s="19">
        <v>5.8</v>
      </c>
      <c r="D70" s="23" t="s">
        <v>5</v>
      </c>
      <c r="E70" s="23" t="s">
        <v>264</v>
      </c>
    </row>
    <row r="71" spans="1:5">
      <c r="A71" s="23" t="s">
        <v>365</v>
      </c>
      <c r="B71" s="19">
        <v>7.5</v>
      </c>
      <c r="C71" s="23" t="s">
        <v>33</v>
      </c>
      <c r="D71" s="23" t="s">
        <v>5</v>
      </c>
      <c r="E71" s="23" t="s">
        <v>264</v>
      </c>
    </row>
    <row r="72" spans="1:5">
      <c r="A72" s="23" t="s">
        <v>366</v>
      </c>
      <c r="B72" s="19">
        <v>5</v>
      </c>
      <c r="C72" s="23" t="s">
        <v>33</v>
      </c>
      <c r="D72" s="23" t="s">
        <v>5</v>
      </c>
      <c r="E72" s="23" t="s">
        <v>264</v>
      </c>
    </row>
    <row r="73" spans="1:5">
      <c r="A73" s="23" t="s">
        <v>367</v>
      </c>
      <c r="B73" s="19">
        <v>7.2</v>
      </c>
      <c r="C73" s="23" t="s">
        <v>33</v>
      </c>
      <c r="D73" s="23" t="s">
        <v>5</v>
      </c>
      <c r="E73" s="23" t="s">
        <v>264</v>
      </c>
    </row>
    <row r="74" spans="1:5">
      <c r="A74" s="23" t="s">
        <v>368</v>
      </c>
      <c r="B74" s="19">
        <v>7.5</v>
      </c>
      <c r="C74" s="23" t="s">
        <v>33</v>
      </c>
      <c r="D74" s="23" t="s">
        <v>5</v>
      </c>
      <c r="E74" s="23" t="s">
        <v>264</v>
      </c>
    </row>
    <row r="75" spans="1:5">
      <c r="A75" s="23" t="s">
        <v>369</v>
      </c>
      <c r="B75" s="19">
        <v>4.4000000000000004</v>
      </c>
      <c r="C75" s="23" t="s">
        <v>33</v>
      </c>
      <c r="D75" s="23" t="s">
        <v>5</v>
      </c>
      <c r="E75" s="23" t="s">
        <v>264</v>
      </c>
    </row>
    <row r="76" spans="1:5">
      <c r="A76" s="23" t="s">
        <v>370</v>
      </c>
      <c r="B76" s="19">
        <v>7.6</v>
      </c>
      <c r="C76" s="23" t="s">
        <v>33</v>
      </c>
      <c r="D76" s="23" t="s">
        <v>5</v>
      </c>
      <c r="E76" s="23" t="s">
        <v>264</v>
      </c>
    </row>
    <row r="77" spans="1:5">
      <c r="A77" s="23" t="s">
        <v>371</v>
      </c>
      <c r="B77" s="19">
        <v>4.4000000000000004</v>
      </c>
      <c r="C77" s="23" t="s">
        <v>33</v>
      </c>
      <c r="D77" s="23" t="s">
        <v>5</v>
      </c>
      <c r="E77" s="23" t="s">
        <v>264</v>
      </c>
    </row>
    <row r="78" spans="1:5">
      <c r="A78" s="23" t="s">
        <v>372</v>
      </c>
      <c r="B78" s="19">
        <v>4.4000000000000004</v>
      </c>
      <c r="C78" s="23" t="s">
        <v>33</v>
      </c>
      <c r="D78" s="23" t="s">
        <v>5</v>
      </c>
      <c r="E78" s="23" t="s">
        <v>264</v>
      </c>
    </row>
    <row r="79" spans="1:5">
      <c r="A79" s="23" t="s">
        <v>374</v>
      </c>
      <c r="B79" s="19">
        <v>7.2</v>
      </c>
      <c r="D79" s="23" t="s">
        <v>6</v>
      </c>
      <c r="E79" s="23" t="s">
        <v>264</v>
      </c>
    </row>
    <row r="80" spans="1:5">
      <c r="A80" s="23" t="s">
        <v>375</v>
      </c>
      <c r="B80" s="19">
        <v>7.5</v>
      </c>
      <c r="D80" s="23" t="s">
        <v>4</v>
      </c>
      <c r="E80" s="23" t="s">
        <v>264</v>
      </c>
    </row>
    <row r="81" spans="1:5">
      <c r="A81" s="23" t="s">
        <v>377</v>
      </c>
      <c r="B81" s="19">
        <v>5</v>
      </c>
      <c r="D81" s="23" t="s">
        <v>5</v>
      </c>
      <c r="E81" s="23" t="s">
        <v>264</v>
      </c>
    </row>
    <row r="82" spans="1:5">
      <c r="A82" s="23" t="s">
        <v>266</v>
      </c>
      <c r="B82" s="19">
        <v>5</v>
      </c>
      <c r="D82" s="23" t="s">
        <v>5</v>
      </c>
      <c r="E82" s="23" t="s">
        <v>264</v>
      </c>
    </row>
    <row r="83" spans="1:5">
      <c r="A83" s="23" t="s">
        <v>266</v>
      </c>
      <c r="B83" s="19">
        <v>5</v>
      </c>
      <c r="D83" s="23" t="s">
        <v>5</v>
      </c>
      <c r="E83" s="23" t="s">
        <v>264</v>
      </c>
    </row>
    <row r="84" spans="1:5">
      <c r="A84" s="23" t="s">
        <v>378</v>
      </c>
      <c r="B84" s="19">
        <v>6.8</v>
      </c>
      <c r="D84" s="23" t="s">
        <v>4</v>
      </c>
      <c r="E84" s="23" t="s">
        <v>264</v>
      </c>
    </row>
    <row r="85" spans="1:5">
      <c r="A85" s="23" t="s">
        <v>379</v>
      </c>
      <c r="B85" s="19">
        <v>5.8</v>
      </c>
      <c r="D85" s="23" t="s">
        <v>4</v>
      </c>
      <c r="E85" s="23" t="s">
        <v>264</v>
      </c>
    </row>
    <row r="86" spans="1:5">
      <c r="A86" s="23" t="s">
        <v>382</v>
      </c>
      <c r="B86" s="19">
        <v>6.8</v>
      </c>
      <c r="D86" s="23" t="s">
        <v>4</v>
      </c>
      <c r="E86" s="23" t="s">
        <v>264</v>
      </c>
    </row>
    <row r="87" spans="1:5">
      <c r="A87" s="23" t="s">
        <v>380</v>
      </c>
      <c r="B87" s="19">
        <v>5</v>
      </c>
      <c r="D87" s="23" t="s">
        <v>5</v>
      </c>
      <c r="E87" s="23" t="s">
        <v>264</v>
      </c>
    </row>
    <row r="88" spans="1:5">
      <c r="A88" s="23" t="s">
        <v>140</v>
      </c>
      <c r="B88" s="19">
        <v>5</v>
      </c>
      <c r="D88" s="23" t="s">
        <v>6</v>
      </c>
      <c r="E88" s="23" t="s">
        <v>264</v>
      </c>
    </row>
    <row r="89" spans="1:5">
      <c r="A89" s="23" t="s">
        <v>297</v>
      </c>
      <c r="B89" s="19">
        <v>5</v>
      </c>
      <c r="D89" s="23" t="s">
        <v>5</v>
      </c>
      <c r="E89" s="23" t="s">
        <v>264</v>
      </c>
    </row>
    <row r="90" spans="1:5">
      <c r="A90" s="23" t="s">
        <v>384</v>
      </c>
      <c r="B90" s="19">
        <v>5</v>
      </c>
      <c r="D90" s="23" t="s">
        <v>4</v>
      </c>
      <c r="E90" s="23" t="s">
        <v>264</v>
      </c>
    </row>
    <row r="91" spans="1:5">
      <c r="A91" s="23" t="s">
        <v>381</v>
      </c>
      <c r="B91" s="19">
        <v>5</v>
      </c>
      <c r="D91" s="23" t="s">
        <v>6</v>
      </c>
      <c r="E91" s="23" t="s">
        <v>264</v>
      </c>
    </row>
    <row r="92" spans="1:5">
      <c r="A92" s="23" t="s">
        <v>385</v>
      </c>
      <c r="B92" s="19">
        <v>5</v>
      </c>
      <c r="D92" s="23" t="s">
        <v>5</v>
      </c>
      <c r="E92" s="23" t="s">
        <v>264</v>
      </c>
    </row>
    <row r="93" spans="1:5">
      <c r="A93" s="23" t="s">
        <v>267</v>
      </c>
      <c r="B93" s="19">
        <v>5</v>
      </c>
      <c r="D93" s="23" t="s">
        <v>5</v>
      </c>
      <c r="E93" s="23" t="s">
        <v>264</v>
      </c>
    </row>
    <row r="94" spans="1:5">
      <c r="A94" s="23" t="s">
        <v>293</v>
      </c>
      <c r="B94" s="19">
        <v>5</v>
      </c>
      <c r="C94" s="23" t="s">
        <v>949</v>
      </c>
      <c r="D94" s="23" t="s">
        <v>5</v>
      </c>
      <c r="E94" s="23" t="s">
        <v>264</v>
      </c>
    </row>
    <row r="95" spans="1:5">
      <c r="A95" s="23" t="s">
        <v>386</v>
      </c>
      <c r="B95" s="19">
        <v>5</v>
      </c>
      <c r="D95" s="23" t="s">
        <v>4</v>
      </c>
      <c r="E95" s="23" t="s">
        <v>264</v>
      </c>
    </row>
    <row r="96" spans="1:5">
      <c r="A96" s="23" t="s">
        <v>387</v>
      </c>
      <c r="B96" s="19">
        <v>4.4000000000000004</v>
      </c>
      <c r="D96" s="23" t="s">
        <v>4</v>
      </c>
      <c r="E96" s="23" t="s">
        <v>264</v>
      </c>
    </row>
    <row r="97" spans="1:5">
      <c r="A97" s="23" t="s">
        <v>388</v>
      </c>
      <c r="B97" s="19">
        <v>5</v>
      </c>
      <c r="D97" s="23" t="s">
        <v>6</v>
      </c>
      <c r="E97" s="23" t="s">
        <v>264</v>
      </c>
    </row>
    <row r="98" spans="1:5">
      <c r="A98" s="23" t="s">
        <v>389</v>
      </c>
      <c r="B98" s="19">
        <v>2.6</v>
      </c>
      <c r="D98" s="23" t="s">
        <v>4</v>
      </c>
      <c r="E98" s="23" t="s">
        <v>264</v>
      </c>
    </row>
    <row r="99" spans="1:5">
      <c r="A99" s="23" t="s">
        <v>408</v>
      </c>
      <c r="B99" s="19">
        <v>0</v>
      </c>
      <c r="D99" s="23" t="s">
        <v>113</v>
      </c>
      <c r="E99" s="23" t="s">
        <v>264</v>
      </c>
    </row>
    <row r="100" spans="1:5">
      <c r="A100" s="23" t="s">
        <v>390</v>
      </c>
      <c r="B100" s="19">
        <v>7.5</v>
      </c>
      <c r="D100" s="23" t="s">
        <v>4</v>
      </c>
      <c r="E100" s="23" t="s">
        <v>264</v>
      </c>
    </row>
    <row r="101" spans="1:5">
      <c r="A101" s="23" t="s">
        <v>391</v>
      </c>
      <c r="B101" s="19">
        <v>5</v>
      </c>
      <c r="D101" s="23" t="s">
        <v>5</v>
      </c>
      <c r="E101" s="23" t="s">
        <v>264</v>
      </c>
    </row>
    <row r="102" spans="1:5">
      <c r="A102" s="23" t="s">
        <v>323</v>
      </c>
      <c r="B102" s="19">
        <v>7.5</v>
      </c>
      <c r="C102" s="23" t="s">
        <v>33</v>
      </c>
      <c r="D102" s="23" t="s">
        <v>4</v>
      </c>
      <c r="E102" s="23" t="s">
        <v>264</v>
      </c>
    </row>
    <row r="103" spans="1:5">
      <c r="A103" s="23" t="s">
        <v>392</v>
      </c>
      <c r="B103" s="19">
        <v>4.4000000000000004</v>
      </c>
      <c r="D103" s="23" t="s">
        <v>4</v>
      </c>
      <c r="E103" s="23" t="s">
        <v>264</v>
      </c>
    </row>
    <row r="104" spans="1:5">
      <c r="A104" s="23" t="s">
        <v>278</v>
      </c>
      <c r="B104" s="19">
        <v>6.8</v>
      </c>
      <c r="D104" s="23" t="s">
        <v>6</v>
      </c>
      <c r="E104" s="23" t="s">
        <v>264</v>
      </c>
    </row>
    <row r="105" spans="1:5">
      <c r="A105" s="23" t="s">
        <v>396</v>
      </c>
      <c r="B105" s="19">
        <v>6.8</v>
      </c>
      <c r="D105" s="23" t="s">
        <v>4</v>
      </c>
      <c r="E105" s="23" t="s">
        <v>264</v>
      </c>
    </row>
    <row r="106" spans="1:5">
      <c r="A106" s="23" t="s">
        <v>395</v>
      </c>
      <c r="B106" s="19">
        <v>4.4000000000000004</v>
      </c>
      <c r="D106" s="23" t="s">
        <v>4</v>
      </c>
      <c r="E106" s="23" t="s">
        <v>264</v>
      </c>
    </row>
    <row r="107" spans="1:5">
      <c r="A107" s="23" t="s">
        <v>714</v>
      </c>
      <c r="B107" s="19">
        <v>7.5</v>
      </c>
      <c r="D107" s="23" t="s">
        <v>4</v>
      </c>
      <c r="E107" s="23" t="s">
        <v>264</v>
      </c>
    </row>
    <row r="108" spans="1:5">
      <c r="A108" s="23" t="s">
        <v>397</v>
      </c>
      <c r="B108" s="19">
        <v>7.5</v>
      </c>
      <c r="D108" s="23" t="s">
        <v>4</v>
      </c>
      <c r="E108" s="23" t="s">
        <v>264</v>
      </c>
    </row>
    <row r="109" spans="1:5">
      <c r="A109" s="23" t="s">
        <v>399</v>
      </c>
      <c r="B109" s="19">
        <v>5</v>
      </c>
      <c r="D109" s="23" t="s">
        <v>4</v>
      </c>
      <c r="E109" s="23" t="s">
        <v>264</v>
      </c>
    </row>
    <row r="110" spans="1:5">
      <c r="A110" s="23" t="s">
        <v>400</v>
      </c>
      <c r="B110" s="19">
        <v>0</v>
      </c>
      <c r="D110" s="23" t="s">
        <v>6</v>
      </c>
      <c r="E110" s="23" t="s">
        <v>264</v>
      </c>
    </row>
    <row r="111" spans="1:5">
      <c r="A111" s="23" t="s">
        <v>403</v>
      </c>
      <c r="B111" s="19">
        <v>7.5</v>
      </c>
      <c r="D111" s="23" t="s">
        <v>4</v>
      </c>
      <c r="E111" s="23" t="s">
        <v>264</v>
      </c>
    </row>
    <row r="112" spans="1:5">
      <c r="A112" s="23" t="s">
        <v>404</v>
      </c>
      <c r="B112" s="19">
        <v>5</v>
      </c>
      <c r="D112" s="23" t="s">
        <v>6</v>
      </c>
      <c r="E112" s="23" t="s">
        <v>264</v>
      </c>
    </row>
    <row r="113" spans="1:5">
      <c r="A113" s="23" t="s">
        <v>405</v>
      </c>
      <c r="B113" s="19">
        <v>4.4000000000000004</v>
      </c>
      <c r="D113" s="23" t="s">
        <v>4</v>
      </c>
      <c r="E113" s="23" t="s">
        <v>264</v>
      </c>
    </row>
    <row r="114" spans="1:5">
      <c r="A114" s="23" t="s">
        <v>724</v>
      </c>
      <c r="B114" s="19">
        <v>5</v>
      </c>
      <c r="D114" s="23" t="s">
        <v>4</v>
      </c>
      <c r="E114" s="23" t="s">
        <v>264</v>
      </c>
    </row>
    <row r="115" spans="1:5">
      <c r="A115" s="23" t="s">
        <v>719</v>
      </c>
      <c r="B115" s="19">
        <v>5</v>
      </c>
      <c r="D115" s="23" t="s">
        <v>4</v>
      </c>
      <c r="E115" s="23" t="s">
        <v>264</v>
      </c>
    </row>
    <row r="116" spans="1:5">
      <c r="A116" s="23" t="s">
        <v>114</v>
      </c>
      <c r="B116" s="19">
        <v>0</v>
      </c>
      <c r="D116" s="23" t="s">
        <v>113</v>
      </c>
      <c r="E116" s="23" t="s">
        <v>264</v>
      </c>
    </row>
    <row r="117" spans="1:5">
      <c r="A117" s="23" t="s">
        <v>407</v>
      </c>
      <c r="D117" s="23" t="s">
        <v>6</v>
      </c>
      <c r="E117" s="23" t="s">
        <v>264</v>
      </c>
    </row>
    <row r="118" spans="1:5">
      <c r="A118" s="23" t="s">
        <v>421</v>
      </c>
      <c r="B118" s="19">
        <v>2.6</v>
      </c>
      <c r="D118" s="23" t="s">
        <v>4</v>
      </c>
      <c r="E118" s="23" t="s">
        <v>264</v>
      </c>
    </row>
    <row r="119" spans="1:5">
      <c r="A119" s="23" t="s">
        <v>265</v>
      </c>
      <c r="B119" s="19">
        <v>5</v>
      </c>
      <c r="D119" s="23" t="s">
        <v>4</v>
      </c>
      <c r="E119" s="23" t="s">
        <v>264</v>
      </c>
    </row>
    <row r="120" spans="1:5">
      <c r="A120" s="23" t="s">
        <v>422</v>
      </c>
      <c r="B120" s="19">
        <v>4.4000000000000004</v>
      </c>
      <c r="D120" s="23" t="s">
        <v>5</v>
      </c>
      <c r="E120" s="23" t="s">
        <v>264</v>
      </c>
    </row>
    <row r="121" spans="1:5">
      <c r="A121" s="23" t="s">
        <v>423</v>
      </c>
      <c r="B121" s="19">
        <v>4.4000000000000004</v>
      </c>
      <c r="D121" s="23" t="s">
        <v>5</v>
      </c>
      <c r="E121" s="23" t="s">
        <v>264</v>
      </c>
    </row>
    <row r="122" spans="1:5">
      <c r="A122" s="23" t="s">
        <v>744</v>
      </c>
      <c r="B122" s="19">
        <v>4.4000000000000004</v>
      </c>
      <c r="C122" s="23" t="s">
        <v>124</v>
      </c>
      <c r="D122" s="23" t="s">
        <v>4</v>
      </c>
      <c r="E122" s="23" t="s">
        <v>264</v>
      </c>
    </row>
    <row r="123" spans="1:5">
      <c r="A123" s="23" t="s">
        <v>394</v>
      </c>
      <c r="B123" s="19">
        <v>4.4000000000000004</v>
      </c>
      <c r="C123" s="23" t="s">
        <v>124</v>
      </c>
      <c r="D123" s="23" t="s">
        <v>4</v>
      </c>
      <c r="E123" s="23" t="s">
        <v>264</v>
      </c>
    </row>
    <row r="124" spans="1:5">
      <c r="A124" s="23" t="s">
        <v>474</v>
      </c>
      <c r="B124" s="19">
        <v>6.4</v>
      </c>
      <c r="C124" s="23" t="s">
        <v>124</v>
      </c>
      <c r="D124" s="22" t="s">
        <v>4</v>
      </c>
      <c r="E124" s="23" t="s">
        <v>264</v>
      </c>
    </row>
    <row r="125" spans="1:5">
      <c r="A125" s="23" t="s">
        <v>425</v>
      </c>
      <c r="B125" s="19">
        <v>5</v>
      </c>
      <c r="D125" s="23" t="s">
        <v>4</v>
      </c>
      <c r="E125" s="23" t="s">
        <v>264</v>
      </c>
    </row>
    <row r="126" spans="1:5">
      <c r="A126" s="23" t="s">
        <v>426</v>
      </c>
      <c r="B126" s="19">
        <v>5</v>
      </c>
      <c r="D126" s="23" t="s">
        <v>5</v>
      </c>
      <c r="E126" s="23" t="s">
        <v>264</v>
      </c>
    </row>
    <row r="127" spans="1:5">
      <c r="A127" s="23" t="s">
        <v>427</v>
      </c>
      <c r="B127" s="19">
        <v>0</v>
      </c>
      <c r="D127" s="23" t="s">
        <v>113</v>
      </c>
      <c r="E127" s="23" t="s">
        <v>264</v>
      </c>
    </row>
    <row r="128" spans="1:5">
      <c r="A128" s="23" t="s">
        <v>659</v>
      </c>
      <c r="B128" s="19">
        <v>7.9</v>
      </c>
      <c r="C128" s="23" t="s">
        <v>31</v>
      </c>
      <c r="D128" s="23" t="s">
        <v>4</v>
      </c>
      <c r="E128" s="23" t="s">
        <v>264</v>
      </c>
    </row>
    <row r="129" spans="1:5">
      <c r="A129" s="23" t="s">
        <v>659</v>
      </c>
      <c r="B129" s="19">
        <v>7.9</v>
      </c>
      <c r="C129" s="23" t="s">
        <v>31</v>
      </c>
      <c r="D129" s="23" t="s">
        <v>4</v>
      </c>
      <c r="E129" s="23" t="s">
        <v>264</v>
      </c>
    </row>
    <row r="130" spans="1:5">
      <c r="A130" s="23" t="s">
        <v>159</v>
      </c>
      <c r="B130" s="19">
        <v>5</v>
      </c>
      <c r="D130" s="23" t="s">
        <v>5</v>
      </c>
      <c r="E130" s="23" t="s">
        <v>264</v>
      </c>
    </row>
    <row r="131" spans="1:5">
      <c r="A131" s="23" t="s">
        <v>429</v>
      </c>
      <c r="B131" s="19">
        <v>6.8</v>
      </c>
      <c r="D131" s="23" t="s">
        <v>4</v>
      </c>
      <c r="E131" s="23" t="s">
        <v>264</v>
      </c>
    </row>
    <row r="132" spans="1:5">
      <c r="A132" s="23" t="s">
        <v>431</v>
      </c>
      <c r="B132" s="19">
        <v>6.4</v>
      </c>
      <c r="C132" s="23" t="s">
        <v>44</v>
      </c>
      <c r="D132" s="23" t="s">
        <v>4</v>
      </c>
      <c r="E132" s="23" t="s">
        <v>264</v>
      </c>
    </row>
    <row r="133" spans="1:5">
      <c r="A133" s="23" t="s">
        <v>432</v>
      </c>
      <c r="B133" s="19">
        <v>5</v>
      </c>
      <c r="C133" s="23" t="s">
        <v>44</v>
      </c>
      <c r="D133" s="23" t="s">
        <v>5</v>
      </c>
      <c r="E133" s="23" t="s">
        <v>264</v>
      </c>
    </row>
    <row r="134" spans="1:5">
      <c r="A134" s="23" t="s">
        <v>433</v>
      </c>
      <c r="B134" s="19">
        <v>5</v>
      </c>
      <c r="C134" s="23" t="s">
        <v>44</v>
      </c>
      <c r="D134" s="23" t="s">
        <v>5</v>
      </c>
      <c r="E134" s="23" t="s">
        <v>264</v>
      </c>
    </row>
    <row r="135" spans="1:5">
      <c r="A135" s="23" t="s">
        <v>434</v>
      </c>
      <c r="B135" s="19">
        <v>5</v>
      </c>
      <c r="C135" s="23" t="s">
        <v>44</v>
      </c>
      <c r="D135" s="23" t="s">
        <v>4</v>
      </c>
      <c r="E135" s="23" t="s">
        <v>264</v>
      </c>
    </row>
    <row r="136" spans="1:5">
      <c r="A136" s="23" t="s">
        <v>627</v>
      </c>
      <c r="B136" s="19">
        <v>5</v>
      </c>
      <c r="D136" s="23" t="s">
        <v>6</v>
      </c>
      <c r="E136" s="23" t="s">
        <v>264</v>
      </c>
    </row>
    <row r="137" spans="1:5">
      <c r="A137" s="23" t="s">
        <v>295</v>
      </c>
      <c r="B137" s="19">
        <v>4.4000000000000004</v>
      </c>
      <c r="D137" s="23" t="s">
        <v>4</v>
      </c>
      <c r="E137" s="23" t="s">
        <v>264</v>
      </c>
    </row>
    <row r="138" spans="1:5">
      <c r="A138" s="23" t="s">
        <v>435</v>
      </c>
      <c r="B138" s="19">
        <v>4.4000000000000004</v>
      </c>
      <c r="D138" s="23" t="s">
        <v>4</v>
      </c>
      <c r="E138" s="23" t="s">
        <v>264</v>
      </c>
    </row>
    <row r="139" spans="1:5">
      <c r="A139" s="23" t="s">
        <v>436</v>
      </c>
      <c r="B139" s="19">
        <v>6.8</v>
      </c>
      <c r="D139" s="23" t="s">
        <v>4</v>
      </c>
      <c r="E139" s="23" t="s">
        <v>264</v>
      </c>
    </row>
    <row r="140" spans="1:5">
      <c r="A140" s="23" t="s">
        <v>437</v>
      </c>
      <c r="B140" s="19">
        <v>5</v>
      </c>
      <c r="D140" s="23" t="s">
        <v>5</v>
      </c>
      <c r="E140" s="23" t="s">
        <v>264</v>
      </c>
    </row>
    <row r="141" spans="1:5">
      <c r="A141" s="23" t="s">
        <v>438</v>
      </c>
      <c r="B141" s="19">
        <v>5</v>
      </c>
      <c r="D141" s="32" t="s">
        <v>6</v>
      </c>
      <c r="E141" s="23" t="s">
        <v>264</v>
      </c>
    </row>
    <row r="142" spans="1:5">
      <c r="A142" s="23" t="s">
        <v>439</v>
      </c>
      <c r="B142" s="19">
        <v>7.5</v>
      </c>
      <c r="D142" s="23" t="s">
        <v>4</v>
      </c>
      <c r="E142" s="23" t="s">
        <v>264</v>
      </c>
    </row>
    <row r="143" spans="1:5">
      <c r="A143" s="23" t="s">
        <v>441</v>
      </c>
      <c r="B143" s="19">
        <v>7.5</v>
      </c>
      <c r="D143" s="23" t="s">
        <v>4</v>
      </c>
      <c r="E143" s="23" t="s">
        <v>264</v>
      </c>
    </row>
    <row r="144" spans="1:5">
      <c r="A144" s="23" t="s">
        <v>442</v>
      </c>
      <c r="B144" s="19">
        <v>6.8</v>
      </c>
      <c r="D144" s="23" t="s">
        <v>4</v>
      </c>
      <c r="E144" s="23" t="s">
        <v>264</v>
      </c>
    </row>
    <row r="145" spans="1:5">
      <c r="A145" s="23" t="s">
        <v>440</v>
      </c>
      <c r="B145" s="19">
        <v>7.5</v>
      </c>
      <c r="C145" s="23" t="s">
        <v>58</v>
      </c>
      <c r="D145" s="23" t="s">
        <v>4</v>
      </c>
      <c r="E145" s="23" t="s">
        <v>264</v>
      </c>
    </row>
    <row r="146" spans="1:5">
      <c r="A146" s="23" t="s">
        <v>444</v>
      </c>
      <c r="B146" s="19">
        <v>6.8</v>
      </c>
      <c r="D146" s="23" t="s">
        <v>4</v>
      </c>
      <c r="E146" s="23" t="s">
        <v>264</v>
      </c>
    </row>
    <row r="147" spans="1:5">
      <c r="A147" s="23" t="s">
        <v>443</v>
      </c>
      <c r="B147" s="19">
        <v>0</v>
      </c>
      <c r="D147" s="23" t="s">
        <v>4</v>
      </c>
      <c r="E147" s="23" t="s">
        <v>264</v>
      </c>
    </row>
    <row r="148" spans="1:5">
      <c r="A148" s="23" t="s">
        <v>445</v>
      </c>
      <c r="B148" s="19">
        <v>5</v>
      </c>
      <c r="D148" s="23" t="s">
        <v>5</v>
      </c>
      <c r="E148" s="23" t="s">
        <v>264</v>
      </c>
    </row>
    <row r="149" spans="1:5">
      <c r="A149" s="23" t="s">
        <v>284</v>
      </c>
      <c r="B149" s="19">
        <v>5</v>
      </c>
      <c r="D149" s="23" t="s">
        <v>113</v>
      </c>
      <c r="E149" s="23" t="s">
        <v>264</v>
      </c>
    </row>
    <row r="150" spans="1:5">
      <c r="A150" s="23" t="s">
        <v>446</v>
      </c>
      <c r="B150" s="19">
        <v>5</v>
      </c>
      <c r="D150" s="23" t="s">
        <v>4</v>
      </c>
      <c r="E150" s="23" t="s">
        <v>264</v>
      </c>
    </row>
    <row r="151" spans="1:5">
      <c r="A151" s="23" t="s">
        <v>447</v>
      </c>
      <c r="B151" s="19">
        <v>5</v>
      </c>
      <c r="D151" s="23" t="s">
        <v>4</v>
      </c>
      <c r="E151" s="23" t="s">
        <v>264</v>
      </c>
    </row>
    <row r="152" spans="1:5">
      <c r="A152" s="23" t="s">
        <v>448</v>
      </c>
      <c r="B152" s="19">
        <v>5</v>
      </c>
      <c r="D152" s="23" t="s">
        <v>6</v>
      </c>
      <c r="E152" s="23" t="s">
        <v>264</v>
      </c>
    </row>
    <row r="153" spans="1:5">
      <c r="A153" s="23" t="s">
        <v>268</v>
      </c>
      <c r="B153" s="19">
        <v>5</v>
      </c>
      <c r="D153" s="23" t="s">
        <v>5</v>
      </c>
      <c r="E153" s="23" t="s">
        <v>264</v>
      </c>
    </row>
    <row r="154" spans="1:5">
      <c r="A154" s="23" t="s">
        <v>449</v>
      </c>
      <c r="B154" s="19">
        <v>5</v>
      </c>
      <c r="D154" s="23" t="s">
        <v>6</v>
      </c>
      <c r="E154" s="23" t="s">
        <v>264</v>
      </c>
    </row>
    <row r="155" spans="1:5">
      <c r="A155" s="23" t="s">
        <v>292</v>
      </c>
      <c r="B155" s="19">
        <v>5</v>
      </c>
      <c r="D155" s="23" t="s">
        <v>113</v>
      </c>
      <c r="E155" s="23" t="s">
        <v>264</v>
      </c>
    </row>
    <row r="156" spans="1:5">
      <c r="A156" s="23" t="s">
        <v>649</v>
      </c>
      <c r="B156" s="19">
        <v>7.2</v>
      </c>
      <c r="C156" s="23" t="s">
        <v>31</v>
      </c>
      <c r="D156" s="23" t="s">
        <v>4</v>
      </c>
      <c r="E156" s="23" t="s">
        <v>264</v>
      </c>
    </row>
    <row r="157" spans="1:5">
      <c r="A157" s="23" t="s">
        <v>450</v>
      </c>
      <c r="B157" s="19">
        <v>5.8</v>
      </c>
      <c r="D157" s="23" t="s">
        <v>4</v>
      </c>
      <c r="E157" s="23" t="s">
        <v>264</v>
      </c>
    </row>
    <row r="158" spans="1:5">
      <c r="A158" s="23" t="s">
        <v>451</v>
      </c>
      <c r="B158" s="19">
        <v>5.8</v>
      </c>
      <c r="D158" s="23" t="s">
        <v>4</v>
      </c>
      <c r="E158" s="23" t="s">
        <v>264</v>
      </c>
    </row>
    <row r="159" spans="1:5">
      <c r="A159" s="23" t="s">
        <v>452</v>
      </c>
      <c r="B159" s="19">
        <v>5</v>
      </c>
      <c r="D159" s="23" t="s">
        <v>5</v>
      </c>
      <c r="E159" s="23" t="s">
        <v>264</v>
      </c>
    </row>
    <row r="160" spans="1:5">
      <c r="A160" s="23" t="s">
        <v>453</v>
      </c>
      <c r="B160" s="19">
        <v>7.5</v>
      </c>
      <c r="D160" s="23" t="s">
        <v>5</v>
      </c>
      <c r="E160" s="23" t="s">
        <v>264</v>
      </c>
    </row>
    <row r="161" spans="1:5">
      <c r="A161" s="23" t="s">
        <v>454</v>
      </c>
      <c r="B161" s="19">
        <v>4.4000000000000004</v>
      </c>
      <c r="D161" s="23" t="s">
        <v>4</v>
      </c>
      <c r="E161" s="23" t="s">
        <v>264</v>
      </c>
    </row>
    <row r="162" spans="1:5">
      <c r="A162" s="23" t="s">
        <v>455</v>
      </c>
      <c r="B162" s="19">
        <v>7.5</v>
      </c>
      <c r="D162" s="23" t="s">
        <v>4</v>
      </c>
      <c r="E162" s="23" t="s">
        <v>264</v>
      </c>
    </row>
    <row r="163" spans="1:5">
      <c r="A163" s="23" t="s">
        <v>456</v>
      </c>
      <c r="B163" s="19">
        <v>5</v>
      </c>
      <c r="D163" s="23" t="s">
        <v>5</v>
      </c>
      <c r="E163" s="23" t="s">
        <v>264</v>
      </c>
    </row>
    <row r="164" spans="1:5">
      <c r="A164" s="23" t="s">
        <v>410</v>
      </c>
      <c r="B164" s="19">
        <v>0</v>
      </c>
      <c r="D164" s="23" t="s">
        <v>6</v>
      </c>
      <c r="E164" s="23" t="s">
        <v>264</v>
      </c>
    </row>
    <row r="165" spans="1:5">
      <c r="A165" s="23" t="s">
        <v>458</v>
      </c>
      <c r="B165" s="19">
        <v>4.4000000000000004</v>
      </c>
      <c r="D165" s="23" t="s">
        <v>4</v>
      </c>
      <c r="E165" s="23" t="s">
        <v>264</v>
      </c>
    </row>
    <row r="166" spans="1:5">
      <c r="A166" s="23" t="s">
        <v>409</v>
      </c>
      <c r="B166" s="19">
        <v>0</v>
      </c>
      <c r="D166" s="23" t="s">
        <v>113</v>
      </c>
      <c r="E166" s="23" t="s">
        <v>264</v>
      </c>
    </row>
    <row r="167" spans="1:5">
      <c r="A167" s="23" t="s">
        <v>459</v>
      </c>
      <c r="B167" s="19">
        <v>5</v>
      </c>
      <c r="D167" s="32" t="s">
        <v>6</v>
      </c>
      <c r="E167" s="23" t="s">
        <v>264</v>
      </c>
    </row>
    <row r="168" spans="1:5">
      <c r="A168" s="23" t="s">
        <v>462</v>
      </c>
      <c r="B168" s="19">
        <v>7.5</v>
      </c>
      <c r="D168" s="23" t="s">
        <v>4</v>
      </c>
      <c r="E168" s="23" t="s">
        <v>264</v>
      </c>
    </row>
    <row r="169" spans="1:5">
      <c r="A169" s="23" t="s">
        <v>463</v>
      </c>
      <c r="B169" s="19">
        <v>5</v>
      </c>
      <c r="D169" s="23" t="s">
        <v>5</v>
      </c>
      <c r="E169" s="23" t="s">
        <v>264</v>
      </c>
    </row>
    <row r="170" spans="1:5">
      <c r="A170" s="23" t="s">
        <v>464</v>
      </c>
      <c r="B170" s="19">
        <v>7.5</v>
      </c>
      <c r="D170" s="23" t="s">
        <v>6</v>
      </c>
      <c r="E170" s="23" t="s">
        <v>264</v>
      </c>
    </row>
    <row r="171" spans="1:5">
      <c r="A171" s="23" t="s">
        <v>465</v>
      </c>
      <c r="B171" s="19">
        <v>5</v>
      </c>
      <c r="D171" s="23" t="s">
        <v>6</v>
      </c>
      <c r="E171" s="23" t="s">
        <v>264</v>
      </c>
    </row>
    <row r="172" spans="1:5">
      <c r="A172" s="23" t="s">
        <v>466</v>
      </c>
      <c r="B172" s="19">
        <v>7.5</v>
      </c>
      <c r="D172" s="23" t="s">
        <v>5</v>
      </c>
      <c r="E172" s="23" t="s">
        <v>264</v>
      </c>
    </row>
    <row r="173" spans="1:5">
      <c r="A173" s="23" t="s">
        <v>467</v>
      </c>
      <c r="B173" s="19">
        <v>6.4</v>
      </c>
      <c r="C173" s="22" t="s">
        <v>677</v>
      </c>
      <c r="D173" s="23" t="s">
        <v>4</v>
      </c>
      <c r="E173" s="23" t="s">
        <v>264</v>
      </c>
    </row>
    <row r="174" spans="1:5">
      <c r="A174" s="23" t="s">
        <v>468</v>
      </c>
      <c r="B174" s="19">
        <v>5.0999999999999996</v>
      </c>
      <c r="D174" s="23" t="s">
        <v>4</v>
      </c>
      <c r="E174" s="23" t="s">
        <v>264</v>
      </c>
    </row>
    <row r="175" spans="1:5">
      <c r="A175" s="23" t="s">
        <v>470</v>
      </c>
      <c r="B175" s="19">
        <v>0</v>
      </c>
      <c r="D175" s="23" t="s">
        <v>113</v>
      </c>
      <c r="E175" s="23" t="s">
        <v>264</v>
      </c>
    </row>
    <row r="176" spans="1:5">
      <c r="A176" s="23" t="s">
        <v>471</v>
      </c>
      <c r="B176" s="19">
        <v>5</v>
      </c>
      <c r="D176" s="23" t="s">
        <v>4</v>
      </c>
      <c r="E176" s="23" t="s">
        <v>264</v>
      </c>
    </row>
    <row r="177" spans="1:5">
      <c r="A177" s="23" t="s">
        <v>473</v>
      </c>
      <c r="B177" s="19">
        <v>7.5</v>
      </c>
      <c r="D177" s="23" t="s">
        <v>4</v>
      </c>
      <c r="E177" s="23" t="s">
        <v>264</v>
      </c>
    </row>
    <row r="178" spans="1:5">
      <c r="A178" s="23" t="s">
        <v>489</v>
      </c>
      <c r="B178" s="19">
        <v>5</v>
      </c>
      <c r="D178" s="23" t="s">
        <v>5</v>
      </c>
      <c r="E178" s="23" t="s">
        <v>264</v>
      </c>
    </row>
    <row r="179" spans="1:5">
      <c r="A179" s="23" t="s">
        <v>279</v>
      </c>
      <c r="B179" s="19">
        <v>0</v>
      </c>
      <c r="C179" s="23" t="s">
        <v>673</v>
      </c>
      <c r="D179" s="23" t="s">
        <v>6</v>
      </c>
      <c r="E179" s="23" t="s">
        <v>264</v>
      </c>
    </row>
    <row r="180" spans="1:5">
      <c r="A180" s="23" t="s">
        <v>478</v>
      </c>
      <c r="B180" s="19">
        <v>5.8</v>
      </c>
      <c r="D180" s="23" t="s">
        <v>4</v>
      </c>
      <c r="E180" s="23" t="s">
        <v>264</v>
      </c>
    </row>
    <row r="181" spans="1:5">
      <c r="A181" s="23" t="s">
        <v>477</v>
      </c>
      <c r="B181" s="19">
        <v>6.8</v>
      </c>
      <c r="D181" s="23" t="s">
        <v>4</v>
      </c>
      <c r="E181" s="23" t="s">
        <v>264</v>
      </c>
    </row>
    <row r="182" spans="1:5">
      <c r="A182" s="23" t="s">
        <v>479</v>
      </c>
      <c r="B182" s="19">
        <v>2.6</v>
      </c>
      <c r="D182" s="23" t="s">
        <v>4</v>
      </c>
      <c r="E182" s="23" t="s">
        <v>264</v>
      </c>
    </row>
    <row r="183" spans="1:5">
      <c r="A183" s="23" t="s">
        <v>482</v>
      </c>
      <c r="B183" s="19">
        <v>5.8</v>
      </c>
      <c r="D183" s="23" t="s">
        <v>6</v>
      </c>
      <c r="E183" s="23" t="s">
        <v>264</v>
      </c>
    </row>
    <row r="184" spans="1:5">
      <c r="A184" s="23" t="s">
        <v>269</v>
      </c>
      <c r="B184" s="19">
        <v>2.6</v>
      </c>
      <c r="C184" s="23" t="s">
        <v>303</v>
      </c>
      <c r="D184" s="23" t="s">
        <v>5</v>
      </c>
      <c r="E184" s="23" t="s">
        <v>264</v>
      </c>
    </row>
    <row r="185" spans="1:5">
      <c r="A185" s="23" t="s">
        <v>483</v>
      </c>
      <c r="B185" s="19">
        <v>5</v>
      </c>
      <c r="D185" s="23" t="s">
        <v>5</v>
      </c>
      <c r="E185" s="23" t="s">
        <v>264</v>
      </c>
    </row>
    <row r="186" spans="1:5">
      <c r="A186" s="23" t="s">
        <v>480</v>
      </c>
      <c r="B186" s="19">
        <v>5</v>
      </c>
      <c r="D186" s="23" t="s">
        <v>4</v>
      </c>
      <c r="E186" s="23" t="s">
        <v>264</v>
      </c>
    </row>
    <row r="187" spans="1:5">
      <c r="A187" s="23" t="s">
        <v>628</v>
      </c>
      <c r="B187" s="19">
        <v>5.8</v>
      </c>
      <c r="D187" s="23" t="s">
        <v>4</v>
      </c>
      <c r="E187" s="23" t="s">
        <v>264</v>
      </c>
    </row>
    <row r="188" spans="1:5">
      <c r="A188" s="23" t="s">
        <v>484</v>
      </c>
      <c r="B188" s="19">
        <v>5</v>
      </c>
      <c r="D188" s="23" t="s">
        <v>4</v>
      </c>
      <c r="E188" s="23" t="s">
        <v>264</v>
      </c>
    </row>
    <row r="189" spans="1:5">
      <c r="A189" s="23" t="s">
        <v>411</v>
      </c>
      <c r="B189" s="19">
        <v>5.8</v>
      </c>
      <c r="C189" s="23" t="s">
        <v>949</v>
      </c>
      <c r="D189" s="23" t="s">
        <v>5</v>
      </c>
      <c r="E189" s="23" t="s">
        <v>264</v>
      </c>
    </row>
    <row r="190" spans="1:5">
      <c r="A190" s="23" t="s">
        <v>412</v>
      </c>
      <c r="B190" s="19">
        <v>5.8</v>
      </c>
      <c r="C190" s="23" t="s">
        <v>949</v>
      </c>
      <c r="D190" s="23" t="s">
        <v>5</v>
      </c>
      <c r="E190" s="23" t="s">
        <v>264</v>
      </c>
    </row>
    <row r="191" spans="1:5">
      <c r="A191" s="23" t="s">
        <v>519</v>
      </c>
      <c r="B191" s="19">
        <v>4.4000000000000004</v>
      </c>
      <c r="D191" s="23" t="s">
        <v>4</v>
      </c>
      <c r="E191" s="23" t="s">
        <v>264</v>
      </c>
    </row>
    <row r="192" spans="1:5">
      <c r="A192" s="23" t="s">
        <v>485</v>
      </c>
      <c r="B192" s="19">
        <v>5</v>
      </c>
      <c r="D192" s="23" t="s">
        <v>4</v>
      </c>
      <c r="E192" s="23" t="s">
        <v>264</v>
      </c>
    </row>
    <row r="193" spans="1:5">
      <c r="A193" s="23" t="s">
        <v>486</v>
      </c>
      <c r="B193" s="19">
        <v>5</v>
      </c>
      <c r="D193" s="23" t="s">
        <v>4</v>
      </c>
      <c r="E193" s="23" t="s">
        <v>264</v>
      </c>
    </row>
    <row r="194" spans="1:5">
      <c r="A194" s="23" t="s">
        <v>488</v>
      </c>
      <c r="B194" s="19">
        <v>7.5</v>
      </c>
      <c r="D194" s="23" t="s">
        <v>4</v>
      </c>
      <c r="E194" s="23" t="s">
        <v>264</v>
      </c>
    </row>
    <row r="195" spans="1:5">
      <c r="A195" s="23" t="s">
        <v>493</v>
      </c>
      <c r="B195" s="19">
        <v>5</v>
      </c>
      <c r="C195" s="22" t="s">
        <v>677</v>
      </c>
      <c r="D195" s="23" t="s">
        <v>4</v>
      </c>
      <c r="E195" s="23" t="s">
        <v>264</v>
      </c>
    </row>
    <row r="196" spans="1:5">
      <c r="A196" s="23" t="s">
        <v>393</v>
      </c>
      <c r="B196" s="19">
        <v>5</v>
      </c>
      <c r="D196" s="22" t="s">
        <v>5</v>
      </c>
      <c r="E196" s="23" t="s">
        <v>264</v>
      </c>
    </row>
    <row r="197" spans="1:5">
      <c r="A197" s="23" t="s">
        <v>270</v>
      </c>
      <c r="B197" s="19">
        <v>5</v>
      </c>
      <c r="C197" s="23" t="s">
        <v>302</v>
      </c>
      <c r="D197" s="23" t="s">
        <v>5</v>
      </c>
      <c r="E197" s="23" t="s">
        <v>264</v>
      </c>
    </row>
    <row r="198" spans="1:5">
      <c r="A198" s="23" t="s">
        <v>461</v>
      </c>
      <c r="B198" s="19">
        <v>4.4000000000000004</v>
      </c>
      <c r="D198" s="23" t="s">
        <v>6</v>
      </c>
      <c r="E198" s="23" t="s">
        <v>264</v>
      </c>
    </row>
    <row r="199" spans="1:5">
      <c r="A199" s="23" t="s">
        <v>415</v>
      </c>
      <c r="B199" s="19">
        <v>0</v>
      </c>
      <c r="C199" s="22" t="s">
        <v>301</v>
      </c>
      <c r="D199" s="23" t="s">
        <v>5</v>
      </c>
      <c r="E199" s="23" t="s">
        <v>264</v>
      </c>
    </row>
    <row r="200" spans="1:5">
      <c r="A200" s="23" t="s">
        <v>414</v>
      </c>
      <c r="B200" s="19">
        <v>0</v>
      </c>
      <c r="C200" s="22" t="s">
        <v>301</v>
      </c>
      <c r="D200" s="23" t="s">
        <v>6</v>
      </c>
      <c r="E200" s="23" t="s">
        <v>264</v>
      </c>
    </row>
    <row r="201" spans="1:5">
      <c r="A201" s="23" t="s">
        <v>413</v>
      </c>
      <c r="B201" s="19">
        <v>0</v>
      </c>
      <c r="D201" s="23" t="s">
        <v>113</v>
      </c>
      <c r="E201" s="23" t="s">
        <v>264</v>
      </c>
    </row>
    <row r="202" spans="1:5">
      <c r="A202" s="23" t="s">
        <v>490</v>
      </c>
      <c r="B202" s="19">
        <v>5</v>
      </c>
      <c r="D202" s="23" t="s">
        <v>6</v>
      </c>
      <c r="E202" s="23" t="s">
        <v>264</v>
      </c>
    </row>
    <row r="203" spans="1:5">
      <c r="A203" s="23" t="s">
        <v>495</v>
      </c>
      <c r="B203" s="19">
        <v>10</v>
      </c>
      <c r="D203" s="23" t="s">
        <v>4</v>
      </c>
      <c r="E203" s="23" t="s">
        <v>264</v>
      </c>
    </row>
    <row r="204" spans="1:5">
      <c r="A204" s="23" t="s">
        <v>496</v>
      </c>
      <c r="B204" s="19">
        <v>7.5</v>
      </c>
      <c r="D204" s="23" t="s">
        <v>4</v>
      </c>
      <c r="E204" s="23" t="s">
        <v>264</v>
      </c>
    </row>
    <row r="205" spans="1:5">
      <c r="A205" s="23" t="s">
        <v>416</v>
      </c>
      <c r="B205" s="19">
        <v>0</v>
      </c>
      <c r="D205" s="23" t="s">
        <v>113</v>
      </c>
      <c r="E205" s="23" t="s">
        <v>264</v>
      </c>
    </row>
    <row r="206" spans="1:5">
      <c r="A206" s="23" t="s">
        <v>497</v>
      </c>
      <c r="B206" s="19">
        <v>7.5</v>
      </c>
      <c r="D206" s="23" t="s">
        <v>4</v>
      </c>
      <c r="E206" s="23" t="s">
        <v>264</v>
      </c>
    </row>
    <row r="207" spans="1:5">
      <c r="A207" s="23" t="s">
        <v>498</v>
      </c>
      <c r="B207" s="19">
        <v>7.5</v>
      </c>
      <c r="D207" s="23" t="s">
        <v>4</v>
      </c>
      <c r="E207" s="23" t="s">
        <v>264</v>
      </c>
    </row>
    <row r="208" spans="1:5">
      <c r="A208" s="23" t="s">
        <v>503</v>
      </c>
      <c r="B208" s="19">
        <v>7.5</v>
      </c>
      <c r="D208" s="23" t="s">
        <v>4</v>
      </c>
      <c r="E208" s="23" t="s">
        <v>264</v>
      </c>
    </row>
    <row r="209" spans="1:5">
      <c r="A209" s="23" t="s">
        <v>499</v>
      </c>
      <c r="B209" s="19">
        <v>7.5</v>
      </c>
      <c r="D209" s="23" t="s">
        <v>4</v>
      </c>
      <c r="E209" s="23" t="s">
        <v>264</v>
      </c>
    </row>
    <row r="210" spans="1:5">
      <c r="A210" s="23" t="s">
        <v>500</v>
      </c>
      <c r="B210" s="19">
        <v>6.4</v>
      </c>
      <c r="D210" s="23" t="s">
        <v>4</v>
      </c>
      <c r="E210" s="23" t="s">
        <v>264</v>
      </c>
    </row>
    <row r="211" spans="1:5">
      <c r="A211" s="23" t="s">
        <v>502</v>
      </c>
      <c r="B211" s="19">
        <v>5</v>
      </c>
      <c r="D211" s="23" t="s">
        <v>4</v>
      </c>
      <c r="E211" s="23" t="s">
        <v>264</v>
      </c>
    </row>
    <row r="212" spans="1:5">
      <c r="A212" s="23" t="s">
        <v>501</v>
      </c>
      <c r="B212" s="19">
        <v>5</v>
      </c>
      <c r="D212" s="23" t="s">
        <v>4</v>
      </c>
      <c r="E212" s="23" t="s">
        <v>264</v>
      </c>
    </row>
    <row r="213" spans="1:5">
      <c r="A213" s="23" t="s">
        <v>504</v>
      </c>
      <c r="B213" s="19">
        <v>7.5</v>
      </c>
      <c r="D213" s="23" t="s">
        <v>4</v>
      </c>
      <c r="E213" s="23" t="s">
        <v>264</v>
      </c>
    </row>
    <row r="214" spans="1:5">
      <c r="A214" s="23" t="s">
        <v>505</v>
      </c>
      <c r="B214" s="19">
        <v>5</v>
      </c>
      <c r="D214" s="23" t="s">
        <v>5</v>
      </c>
      <c r="E214" s="23" t="s">
        <v>264</v>
      </c>
    </row>
    <row r="215" spans="1:5">
      <c r="A215" s="23" t="s">
        <v>271</v>
      </c>
      <c r="B215" s="19">
        <v>5</v>
      </c>
      <c r="D215" s="23" t="s">
        <v>5</v>
      </c>
      <c r="E215" s="23" t="s">
        <v>264</v>
      </c>
    </row>
    <row r="216" spans="1:5">
      <c r="A216" s="23" t="s">
        <v>506</v>
      </c>
      <c r="B216" s="19">
        <v>5.8</v>
      </c>
      <c r="D216" s="23" t="s">
        <v>4</v>
      </c>
      <c r="E216" s="23" t="s">
        <v>264</v>
      </c>
    </row>
    <row r="217" spans="1:5">
      <c r="A217" s="23" t="s">
        <v>508</v>
      </c>
      <c r="B217" s="19">
        <v>6.8</v>
      </c>
      <c r="C217" s="23" t="s">
        <v>58</v>
      </c>
      <c r="D217" s="23" t="s">
        <v>4</v>
      </c>
      <c r="E217" s="23" t="s">
        <v>264</v>
      </c>
    </row>
    <row r="218" spans="1:5">
      <c r="A218" s="23" t="s">
        <v>507</v>
      </c>
      <c r="B218" s="19">
        <v>6.8</v>
      </c>
      <c r="D218" s="23" t="s">
        <v>4</v>
      </c>
      <c r="E218" s="23" t="s">
        <v>264</v>
      </c>
    </row>
    <row r="219" spans="1:5">
      <c r="A219" s="23" t="s">
        <v>509</v>
      </c>
      <c r="B219" s="19">
        <v>6.8</v>
      </c>
      <c r="C219" s="23" t="s">
        <v>58</v>
      </c>
      <c r="D219" s="23" t="s">
        <v>4</v>
      </c>
      <c r="E219" s="23" t="s">
        <v>264</v>
      </c>
    </row>
    <row r="220" spans="1:5">
      <c r="A220" s="23" t="s">
        <v>512</v>
      </c>
      <c r="B220" s="19">
        <v>6.8</v>
      </c>
      <c r="C220" s="23" t="s">
        <v>58</v>
      </c>
      <c r="D220" s="23" t="s">
        <v>4</v>
      </c>
      <c r="E220" s="23" t="s">
        <v>264</v>
      </c>
    </row>
    <row r="221" spans="1:5">
      <c r="A221" s="23" t="s">
        <v>510</v>
      </c>
      <c r="B221" s="19">
        <v>7.5</v>
      </c>
      <c r="D221" s="23" t="s">
        <v>4</v>
      </c>
      <c r="E221" s="23" t="s">
        <v>264</v>
      </c>
    </row>
    <row r="222" spans="1:5">
      <c r="A222" s="23" t="s">
        <v>511</v>
      </c>
      <c r="B222" s="19">
        <v>6.8</v>
      </c>
      <c r="D222" s="23" t="s">
        <v>4</v>
      </c>
      <c r="E222" s="23" t="s">
        <v>264</v>
      </c>
    </row>
    <row r="223" spans="1:5">
      <c r="A223" s="23" t="s">
        <v>513</v>
      </c>
      <c r="B223" s="19">
        <v>6.8</v>
      </c>
      <c r="C223" s="23" t="s">
        <v>58</v>
      </c>
      <c r="D223" s="23" t="s">
        <v>4</v>
      </c>
      <c r="E223" s="23" t="s">
        <v>264</v>
      </c>
    </row>
    <row r="224" spans="1:5">
      <c r="A224" s="23" t="s">
        <v>514</v>
      </c>
      <c r="B224" s="19">
        <v>4.4000000000000004</v>
      </c>
      <c r="D224" s="23" t="s">
        <v>4</v>
      </c>
      <c r="E224" s="23" t="s">
        <v>264</v>
      </c>
    </row>
    <row r="225" spans="1:5">
      <c r="A225" s="23" t="s">
        <v>515</v>
      </c>
      <c r="B225" s="19">
        <v>3.5</v>
      </c>
      <c r="D225" s="23" t="s">
        <v>4</v>
      </c>
      <c r="E225" s="23" t="s">
        <v>264</v>
      </c>
    </row>
    <row r="226" spans="1:5">
      <c r="A226" s="23" t="s">
        <v>516</v>
      </c>
      <c r="B226" s="19">
        <v>4.4000000000000004</v>
      </c>
      <c r="D226" s="23" t="s">
        <v>5</v>
      </c>
      <c r="E226" s="23" t="s">
        <v>264</v>
      </c>
    </row>
    <row r="227" spans="1:5">
      <c r="A227" s="23" t="s">
        <v>107</v>
      </c>
      <c r="B227" s="19">
        <v>6.8</v>
      </c>
      <c r="C227" s="22" t="s">
        <v>126</v>
      </c>
      <c r="D227" s="23" t="s">
        <v>4</v>
      </c>
      <c r="E227" s="23" t="s">
        <v>264</v>
      </c>
    </row>
    <row r="228" spans="1:5">
      <c r="A228" s="23" t="s">
        <v>517</v>
      </c>
      <c r="B228" s="19">
        <v>7.5</v>
      </c>
      <c r="D228" s="23" t="s">
        <v>4</v>
      </c>
      <c r="E228" s="23" t="s">
        <v>264</v>
      </c>
    </row>
    <row r="229" spans="1:5">
      <c r="A229" s="23" t="s">
        <v>518</v>
      </c>
      <c r="B229" s="19">
        <v>6.8</v>
      </c>
      <c r="C229" s="23" t="s">
        <v>58</v>
      </c>
      <c r="D229" s="23" t="s">
        <v>4</v>
      </c>
      <c r="E229" s="23" t="s">
        <v>264</v>
      </c>
    </row>
    <row r="230" spans="1:5">
      <c r="A230" s="23" t="s">
        <v>280</v>
      </c>
      <c r="B230" s="19">
        <v>5</v>
      </c>
      <c r="D230" s="23" t="s">
        <v>6</v>
      </c>
      <c r="E230" s="23" t="s">
        <v>264</v>
      </c>
    </row>
    <row r="231" spans="1:5">
      <c r="A231" s="23" t="s">
        <v>520</v>
      </c>
      <c r="B231" s="19">
        <v>7.5</v>
      </c>
      <c r="D231" s="23" t="s">
        <v>4</v>
      </c>
      <c r="E231" s="23" t="s">
        <v>264</v>
      </c>
    </row>
    <row r="232" spans="1:5">
      <c r="A232" s="23" t="s">
        <v>521</v>
      </c>
      <c r="B232" s="19">
        <v>5</v>
      </c>
      <c r="D232" s="23" t="s">
        <v>4</v>
      </c>
      <c r="E232" s="23" t="s">
        <v>264</v>
      </c>
    </row>
    <row r="233" spans="1:5">
      <c r="A233" s="23" t="s">
        <v>523</v>
      </c>
      <c r="B233" s="19">
        <v>6.8</v>
      </c>
      <c r="D233" s="23" t="s">
        <v>4</v>
      </c>
      <c r="E233" s="23" t="s">
        <v>264</v>
      </c>
    </row>
    <row r="234" spans="1:5">
      <c r="A234" s="23" t="s">
        <v>522</v>
      </c>
      <c r="B234" s="19">
        <v>5</v>
      </c>
      <c r="D234" s="23" t="s">
        <v>4</v>
      </c>
      <c r="E234" s="23" t="s">
        <v>264</v>
      </c>
    </row>
    <row r="235" spans="1:5">
      <c r="A235" s="23" t="s">
        <v>524</v>
      </c>
      <c r="B235" s="19">
        <v>6</v>
      </c>
      <c r="D235" s="23" t="s">
        <v>4</v>
      </c>
      <c r="E235" s="23" t="s">
        <v>264</v>
      </c>
    </row>
    <row r="236" spans="1:5">
      <c r="A236" s="23" t="s">
        <v>525</v>
      </c>
      <c r="B236" s="19">
        <v>5</v>
      </c>
      <c r="D236" s="23" t="s">
        <v>4</v>
      </c>
      <c r="E236" s="23" t="s">
        <v>264</v>
      </c>
    </row>
    <row r="237" spans="1:5">
      <c r="A237" s="23" t="s">
        <v>383</v>
      </c>
      <c r="B237" s="19">
        <v>8.5</v>
      </c>
      <c r="D237" s="23" t="s">
        <v>4</v>
      </c>
      <c r="E237" s="23" t="s">
        <v>264</v>
      </c>
    </row>
    <row r="238" spans="1:5">
      <c r="A238" s="23" t="s">
        <v>526</v>
      </c>
      <c r="B238" s="19">
        <v>5</v>
      </c>
      <c r="D238" s="23" t="s">
        <v>113</v>
      </c>
      <c r="E238" s="23" t="s">
        <v>264</v>
      </c>
    </row>
    <row r="239" spans="1:5">
      <c r="A239" s="23" t="s">
        <v>487</v>
      </c>
      <c r="B239" s="19">
        <v>6.8</v>
      </c>
      <c r="D239" s="23" t="s">
        <v>4</v>
      </c>
      <c r="E239" s="23" t="s">
        <v>264</v>
      </c>
    </row>
    <row r="240" spans="1:5">
      <c r="A240" s="23" t="s">
        <v>491</v>
      </c>
      <c r="B240" s="19">
        <v>5</v>
      </c>
      <c r="D240" s="23" t="s">
        <v>6</v>
      </c>
      <c r="E240" s="23" t="s">
        <v>264</v>
      </c>
    </row>
    <row r="241" spans="1:5">
      <c r="A241" s="23" t="s">
        <v>296</v>
      </c>
      <c r="B241" s="19">
        <v>5</v>
      </c>
      <c r="C241" s="23" t="s">
        <v>300</v>
      </c>
      <c r="D241" s="23" t="s">
        <v>4</v>
      </c>
      <c r="E241" s="23" t="s">
        <v>264</v>
      </c>
    </row>
    <row r="242" spans="1:5">
      <c r="A242" s="23" t="s">
        <v>492</v>
      </c>
      <c r="B242" s="19">
        <v>7.6</v>
      </c>
      <c r="D242" s="23" t="s">
        <v>4</v>
      </c>
      <c r="E242" s="23" t="s">
        <v>264</v>
      </c>
    </row>
    <row r="243" spans="1:5">
      <c r="A243" s="23" t="s">
        <v>527</v>
      </c>
      <c r="B243" s="19">
        <v>10</v>
      </c>
      <c r="D243" s="23" t="s">
        <v>4</v>
      </c>
      <c r="E243" s="23" t="s">
        <v>264</v>
      </c>
    </row>
    <row r="244" spans="1:5">
      <c r="A244" s="23" t="s">
        <v>285</v>
      </c>
      <c r="B244" s="19">
        <v>5</v>
      </c>
      <c r="D244" s="23" t="s">
        <v>113</v>
      </c>
      <c r="E244" s="23" t="s">
        <v>264</v>
      </c>
    </row>
    <row r="245" spans="1:5">
      <c r="A245" s="23" t="s">
        <v>534</v>
      </c>
      <c r="B245" s="19">
        <v>7.5</v>
      </c>
      <c r="C245" s="22" t="s">
        <v>677</v>
      </c>
      <c r="D245" s="23" t="s">
        <v>4</v>
      </c>
      <c r="E245" s="23" t="s">
        <v>264</v>
      </c>
    </row>
    <row r="246" spans="1:5">
      <c r="A246" s="23" t="s">
        <v>535</v>
      </c>
      <c r="B246" s="19">
        <v>7.2</v>
      </c>
      <c r="D246" s="23" t="s">
        <v>5</v>
      </c>
      <c r="E246" s="23" t="s">
        <v>264</v>
      </c>
    </row>
    <row r="247" spans="1:5">
      <c r="A247" s="23" t="s">
        <v>528</v>
      </c>
      <c r="B247" s="19">
        <v>5</v>
      </c>
      <c r="D247" s="23" t="s">
        <v>4</v>
      </c>
      <c r="E247" s="23" t="s">
        <v>264</v>
      </c>
    </row>
    <row r="248" spans="1:5">
      <c r="A248" s="23" t="s">
        <v>529</v>
      </c>
      <c r="B248" s="19">
        <v>6</v>
      </c>
      <c r="D248" s="23" t="s">
        <v>4</v>
      </c>
      <c r="E248" s="23" t="s">
        <v>264</v>
      </c>
    </row>
    <row r="249" spans="1:5">
      <c r="A249" s="23" t="s">
        <v>530</v>
      </c>
      <c r="B249" s="19">
        <v>5</v>
      </c>
      <c r="D249" s="23" t="s">
        <v>5</v>
      </c>
      <c r="E249" s="23" t="s">
        <v>264</v>
      </c>
    </row>
    <row r="250" spans="1:5">
      <c r="A250" s="23" t="s">
        <v>531</v>
      </c>
      <c r="B250" s="19">
        <v>6.8</v>
      </c>
      <c r="D250" s="23" t="s">
        <v>4</v>
      </c>
      <c r="E250" s="23" t="s">
        <v>264</v>
      </c>
    </row>
    <row r="251" spans="1:5">
      <c r="A251" s="23" t="s">
        <v>532</v>
      </c>
      <c r="B251" s="19">
        <v>7.5</v>
      </c>
      <c r="D251" s="23" t="s">
        <v>4</v>
      </c>
      <c r="E251" s="23" t="s">
        <v>264</v>
      </c>
    </row>
    <row r="252" spans="1:5">
      <c r="A252" s="23" t="s">
        <v>668</v>
      </c>
      <c r="B252" s="19">
        <v>6.4</v>
      </c>
      <c r="C252" s="23" t="s">
        <v>33</v>
      </c>
      <c r="D252" s="23" t="s">
        <v>4</v>
      </c>
      <c r="E252" s="23" t="s">
        <v>264</v>
      </c>
    </row>
    <row r="253" spans="1:5">
      <c r="A253" s="23" t="s">
        <v>582</v>
      </c>
      <c r="B253" s="19">
        <v>0</v>
      </c>
      <c r="D253" s="23" t="s">
        <v>5</v>
      </c>
      <c r="E253" s="23" t="s">
        <v>264</v>
      </c>
    </row>
    <row r="254" spans="1:5">
      <c r="A254" s="23" t="s">
        <v>494</v>
      </c>
      <c r="B254" s="19">
        <v>6.8</v>
      </c>
      <c r="D254" s="23" t="s">
        <v>4</v>
      </c>
      <c r="E254" s="23" t="s">
        <v>264</v>
      </c>
    </row>
    <row r="255" spans="1:5">
      <c r="A255" s="23" t="s">
        <v>475</v>
      </c>
      <c r="B255" s="19">
        <v>6.4</v>
      </c>
      <c r="C255" s="23" t="s">
        <v>124</v>
      </c>
      <c r="D255" s="22" t="s">
        <v>4</v>
      </c>
      <c r="E255" s="23" t="s">
        <v>264</v>
      </c>
    </row>
    <row r="256" spans="1:5">
      <c r="A256" s="23" t="s">
        <v>537</v>
      </c>
      <c r="B256" s="19">
        <v>6</v>
      </c>
      <c r="D256" s="23" t="s">
        <v>4</v>
      </c>
      <c r="E256" s="23" t="s">
        <v>264</v>
      </c>
    </row>
    <row r="257" spans="1:5">
      <c r="A257" s="23" t="s">
        <v>541</v>
      </c>
      <c r="B257" s="19">
        <v>4.5999999999999996</v>
      </c>
      <c r="D257" s="23" t="s">
        <v>4</v>
      </c>
      <c r="E257" s="23" t="s">
        <v>264</v>
      </c>
    </row>
    <row r="258" spans="1:5">
      <c r="A258" s="23" t="s">
        <v>536</v>
      </c>
      <c r="B258" s="19">
        <v>6</v>
      </c>
      <c r="D258" s="23" t="s">
        <v>6</v>
      </c>
      <c r="E258" s="23" t="s">
        <v>264</v>
      </c>
    </row>
    <row r="259" spans="1:5">
      <c r="A259" s="23" t="s">
        <v>550</v>
      </c>
      <c r="B259" s="19">
        <v>2.2000000000000002</v>
      </c>
      <c r="D259" s="23" t="s">
        <v>4</v>
      </c>
      <c r="E259" s="23" t="s">
        <v>264</v>
      </c>
    </row>
    <row r="260" spans="1:5">
      <c r="A260" s="23" t="s">
        <v>538</v>
      </c>
      <c r="B260" s="19">
        <v>5.8</v>
      </c>
      <c r="D260" s="23" t="s">
        <v>4</v>
      </c>
      <c r="E260" s="23" t="s">
        <v>264</v>
      </c>
    </row>
    <row r="261" spans="1:5">
      <c r="A261" s="23" t="s">
        <v>542</v>
      </c>
      <c r="B261" s="19">
        <v>5</v>
      </c>
      <c r="D261" s="23" t="s">
        <v>4</v>
      </c>
      <c r="E261" s="23" t="s">
        <v>264</v>
      </c>
    </row>
    <row r="262" spans="1:5">
      <c r="A262" s="23" t="s">
        <v>543</v>
      </c>
      <c r="B262" s="19">
        <v>5</v>
      </c>
      <c r="D262" s="23" t="s">
        <v>5</v>
      </c>
      <c r="E262" s="23" t="s">
        <v>264</v>
      </c>
    </row>
    <row r="263" spans="1:5">
      <c r="A263" s="23" t="s">
        <v>544</v>
      </c>
      <c r="B263" s="19">
        <v>7.2</v>
      </c>
      <c r="D263" s="23" t="s">
        <v>4</v>
      </c>
      <c r="E263" s="23" t="s">
        <v>264</v>
      </c>
    </row>
    <row r="264" spans="1:5">
      <c r="A264" s="23" t="s">
        <v>545</v>
      </c>
      <c r="B264" s="19">
        <v>4.5999999999999996</v>
      </c>
      <c r="C264" s="23" t="s">
        <v>57</v>
      </c>
      <c r="D264" s="23" t="s">
        <v>4</v>
      </c>
      <c r="E264" s="23" t="s">
        <v>264</v>
      </c>
    </row>
    <row r="265" spans="1:5">
      <c r="A265" s="23" t="s">
        <v>547</v>
      </c>
      <c r="B265" s="19">
        <v>6.8</v>
      </c>
      <c r="C265" s="23" t="s">
        <v>57</v>
      </c>
      <c r="D265" s="23" t="s">
        <v>4</v>
      </c>
      <c r="E265" s="23" t="s">
        <v>264</v>
      </c>
    </row>
    <row r="266" spans="1:5">
      <c r="A266" s="23" t="s">
        <v>548</v>
      </c>
      <c r="B266" s="19">
        <v>7.5</v>
      </c>
      <c r="C266" s="23" t="s">
        <v>57</v>
      </c>
      <c r="D266" s="23" t="s">
        <v>4</v>
      </c>
      <c r="E266" s="23" t="s">
        <v>264</v>
      </c>
    </row>
    <row r="267" spans="1:5">
      <c r="A267" s="23" t="s">
        <v>549</v>
      </c>
      <c r="B267" s="19">
        <v>4.5999999999999996</v>
      </c>
      <c r="C267" s="23" t="s">
        <v>57</v>
      </c>
      <c r="D267" s="23" t="s">
        <v>4</v>
      </c>
      <c r="E267" s="23" t="s">
        <v>264</v>
      </c>
    </row>
    <row r="268" spans="1:5">
      <c r="A268" s="23" t="s">
        <v>546</v>
      </c>
      <c r="B268" s="19">
        <v>7.5</v>
      </c>
      <c r="C268" s="23" t="s">
        <v>57</v>
      </c>
      <c r="D268" s="23" t="s">
        <v>4</v>
      </c>
      <c r="E268" s="23" t="s">
        <v>264</v>
      </c>
    </row>
    <row r="269" spans="1:5">
      <c r="A269" s="23" t="s">
        <v>540</v>
      </c>
      <c r="B269" s="19">
        <v>7.5</v>
      </c>
      <c r="C269" s="22" t="s">
        <v>677</v>
      </c>
      <c r="D269" s="23" t="s">
        <v>4</v>
      </c>
      <c r="E269" s="23" t="s">
        <v>264</v>
      </c>
    </row>
    <row r="270" spans="1:5">
      <c r="A270" s="23" t="s">
        <v>551</v>
      </c>
      <c r="B270" s="19">
        <v>7.5</v>
      </c>
      <c r="C270" s="23" t="s">
        <v>58</v>
      </c>
      <c r="D270" s="23" t="s">
        <v>4</v>
      </c>
      <c r="E270" s="23" t="s">
        <v>264</v>
      </c>
    </row>
    <row r="271" spans="1:5">
      <c r="A271" s="23" t="s">
        <v>552</v>
      </c>
      <c r="B271" s="19">
        <v>7.5</v>
      </c>
      <c r="D271" s="23" t="s">
        <v>4</v>
      </c>
      <c r="E271" s="23" t="s">
        <v>264</v>
      </c>
    </row>
    <row r="272" spans="1:5">
      <c r="A272" s="23" t="s">
        <v>555</v>
      </c>
      <c r="B272" s="19">
        <v>5</v>
      </c>
      <c r="D272" s="23" t="s">
        <v>4</v>
      </c>
      <c r="E272" s="23" t="s">
        <v>264</v>
      </c>
    </row>
    <row r="273" spans="1:5">
      <c r="A273" s="23" t="s">
        <v>556</v>
      </c>
      <c r="B273" s="19">
        <v>7.5</v>
      </c>
      <c r="D273" s="23" t="s">
        <v>4</v>
      </c>
      <c r="E273" s="23" t="s">
        <v>264</v>
      </c>
    </row>
    <row r="274" spans="1:5">
      <c r="A274" s="23" t="s">
        <v>554</v>
      </c>
      <c r="B274" s="19">
        <v>5.0999999999999996</v>
      </c>
      <c r="D274" s="23" t="s">
        <v>4</v>
      </c>
      <c r="E274" s="23" t="s">
        <v>264</v>
      </c>
    </row>
    <row r="275" spans="1:5">
      <c r="A275" s="23" t="s">
        <v>553</v>
      </c>
      <c r="B275" s="19">
        <v>7.5</v>
      </c>
      <c r="D275" s="23" t="s">
        <v>4</v>
      </c>
      <c r="E275" s="23" t="s">
        <v>264</v>
      </c>
    </row>
    <row r="276" spans="1:5">
      <c r="A276" s="23" t="s">
        <v>557</v>
      </c>
      <c r="B276" s="19">
        <v>6.8</v>
      </c>
      <c r="D276" s="23" t="s">
        <v>4</v>
      </c>
      <c r="E276" s="23" t="s">
        <v>264</v>
      </c>
    </row>
    <row r="277" spans="1:5">
      <c r="A277" s="23" t="s">
        <v>664</v>
      </c>
      <c r="B277" s="19">
        <v>6.8</v>
      </c>
      <c r="D277" s="23" t="s">
        <v>4</v>
      </c>
      <c r="E277" s="23" t="s">
        <v>264</v>
      </c>
    </row>
    <row r="278" spans="1:5">
      <c r="A278" s="23" t="s">
        <v>562</v>
      </c>
      <c r="B278" s="19">
        <v>5</v>
      </c>
      <c r="D278" s="23" t="s">
        <v>5</v>
      </c>
      <c r="E278" s="23" t="s">
        <v>264</v>
      </c>
    </row>
    <row r="279" spans="1:5">
      <c r="A279" s="23" t="s">
        <v>654</v>
      </c>
      <c r="B279" s="19">
        <v>0</v>
      </c>
      <c r="D279" s="23" t="s">
        <v>5</v>
      </c>
      <c r="E279" s="23" t="s">
        <v>264</v>
      </c>
    </row>
    <row r="280" spans="1:5">
      <c r="A280" s="23" t="s">
        <v>740</v>
      </c>
      <c r="B280" s="19">
        <v>0</v>
      </c>
      <c r="D280" s="23" t="s">
        <v>4</v>
      </c>
      <c r="E280" s="23" t="s">
        <v>264</v>
      </c>
    </row>
    <row r="281" spans="1:5">
      <c r="A281" s="23" t="s">
        <v>559</v>
      </c>
      <c r="B281" s="19">
        <v>7.5</v>
      </c>
      <c r="D281" s="23" t="s">
        <v>4</v>
      </c>
      <c r="E281" s="23" t="s">
        <v>264</v>
      </c>
    </row>
    <row r="282" spans="1:5">
      <c r="A282" s="23" t="s">
        <v>560</v>
      </c>
      <c r="B282" s="19">
        <v>7.5</v>
      </c>
      <c r="D282" s="23" t="s">
        <v>4</v>
      </c>
      <c r="E282" s="23" t="s">
        <v>264</v>
      </c>
    </row>
    <row r="283" spans="1:5">
      <c r="A283" s="23" t="s">
        <v>561</v>
      </c>
      <c r="B283" s="19">
        <v>6.8</v>
      </c>
      <c r="C283" s="23" t="s">
        <v>58</v>
      </c>
      <c r="D283" s="23" t="s">
        <v>4</v>
      </c>
      <c r="E283" s="23" t="s">
        <v>264</v>
      </c>
    </row>
    <row r="284" spans="1:5">
      <c r="A284" s="23" t="s">
        <v>294</v>
      </c>
      <c r="B284" s="19">
        <v>5</v>
      </c>
      <c r="D284" s="23" t="s">
        <v>6</v>
      </c>
      <c r="E284" s="23" t="s">
        <v>264</v>
      </c>
    </row>
    <row r="285" spans="1:5">
      <c r="A285" s="23" t="s">
        <v>568</v>
      </c>
      <c r="B285" s="19">
        <v>6.4</v>
      </c>
      <c r="C285" s="22" t="s">
        <v>677</v>
      </c>
      <c r="D285" s="23" t="s">
        <v>4</v>
      </c>
      <c r="E285" s="23" t="s">
        <v>264</v>
      </c>
    </row>
    <row r="286" spans="1:5">
      <c r="A286" s="23" t="s">
        <v>567</v>
      </c>
      <c r="B286" s="19">
        <v>5</v>
      </c>
      <c r="D286" s="23" t="s">
        <v>4</v>
      </c>
      <c r="E286" s="23" t="s">
        <v>264</v>
      </c>
    </row>
    <row r="287" spans="1:5">
      <c r="A287" s="23" t="s">
        <v>472</v>
      </c>
      <c r="B287" s="19">
        <v>10</v>
      </c>
      <c r="D287" s="23" t="s">
        <v>4</v>
      </c>
      <c r="E287" s="23" t="s">
        <v>264</v>
      </c>
    </row>
    <row r="288" spans="1:5">
      <c r="A288" s="23" t="s">
        <v>469</v>
      </c>
      <c r="B288" s="19">
        <v>5</v>
      </c>
      <c r="D288" s="23" t="s">
        <v>4</v>
      </c>
      <c r="E288" s="23" t="s">
        <v>264</v>
      </c>
    </row>
    <row r="289" spans="1:5">
      <c r="A289" s="23" t="s">
        <v>612</v>
      </c>
      <c r="B289" s="19">
        <v>7.5</v>
      </c>
      <c r="C289" s="23" t="s">
        <v>58</v>
      </c>
      <c r="D289" s="23" t="s">
        <v>4</v>
      </c>
      <c r="E289" s="23" t="s">
        <v>264</v>
      </c>
    </row>
    <row r="290" spans="1:5">
      <c r="A290" s="23" t="s">
        <v>613</v>
      </c>
      <c r="B290" s="19">
        <v>6.4</v>
      </c>
      <c r="D290" s="23" t="s">
        <v>4</v>
      </c>
      <c r="E290" s="23" t="s">
        <v>264</v>
      </c>
    </row>
    <row r="291" spans="1:5">
      <c r="A291" s="23" t="s">
        <v>704</v>
      </c>
      <c r="B291" s="19">
        <v>4.4000000000000004</v>
      </c>
      <c r="D291" s="23" t="s">
        <v>5</v>
      </c>
      <c r="E291" s="23" t="s">
        <v>264</v>
      </c>
    </row>
    <row r="292" spans="1:5">
      <c r="A292" s="23" t="s">
        <v>110</v>
      </c>
      <c r="B292" s="19">
        <v>0</v>
      </c>
      <c r="D292" s="23" t="s">
        <v>5</v>
      </c>
      <c r="E292" s="23" t="s">
        <v>264</v>
      </c>
    </row>
    <row r="293" spans="1:5">
      <c r="A293" s="23" t="s">
        <v>286</v>
      </c>
      <c r="B293" s="19">
        <v>0</v>
      </c>
      <c r="C293" s="23" t="s">
        <v>299</v>
      </c>
      <c r="D293" s="32" t="s">
        <v>6</v>
      </c>
      <c r="E293" s="23" t="s">
        <v>264</v>
      </c>
    </row>
    <row r="294" spans="1:5">
      <c r="A294" s="23" t="s">
        <v>580</v>
      </c>
      <c r="B294" s="19">
        <v>7.5</v>
      </c>
      <c r="D294" s="23" t="s">
        <v>5</v>
      </c>
      <c r="E294" s="23" t="s">
        <v>264</v>
      </c>
    </row>
    <row r="295" spans="1:5">
      <c r="A295" s="23" t="s">
        <v>581</v>
      </c>
      <c r="B295" s="19">
        <v>7.5</v>
      </c>
      <c r="D295" s="23" t="s">
        <v>4</v>
      </c>
      <c r="E295" s="23" t="s">
        <v>264</v>
      </c>
    </row>
    <row r="296" spans="1:5">
      <c r="A296" s="23" t="s">
        <v>272</v>
      </c>
      <c r="B296" s="19">
        <v>0</v>
      </c>
      <c r="D296" s="23" t="s">
        <v>5</v>
      </c>
      <c r="E296" s="23" t="s">
        <v>264</v>
      </c>
    </row>
    <row r="297" spans="1:5">
      <c r="A297" s="23" t="s">
        <v>573</v>
      </c>
      <c r="B297" s="19">
        <v>0</v>
      </c>
      <c r="D297" s="23" t="s">
        <v>4</v>
      </c>
      <c r="E297" s="23" t="s">
        <v>264</v>
      </c>
    </row>
    <row r="298" spans="1:5">
      <c r="A298" s="23" t="s">
        <v>584</v>
      </c>
      <c r="B298" s="19">
        <v>6.8</v>
      </c>
      <c r="D298" s="23" t="s">
        <v>4</v>
      </c>
      <c r="E298" s="23" t="s">
        <v>264</v>
      </c>
    </row>
    <row r="299" spans="1:5">
      <c r="A299" s="23" t="s">
        <v>585</v>
      </c>
      <c r="B299" s="19">
        <v>6.8</v>
      </c>
      <c r="D299" s="23" t="s">
        <v>5</v>
      </c>
      <c r="E299" s="23" t="s">
        <v>264</v>
      </c>
    </row>
    <row r="300" spans="1:5">
      <c r="A300" s="23" t="s">
        <v>586</v>
      </c>
      <c r="B300" s="19">
        <v>10</v>
      </c>
      <c r="D300" s="23" t="s">
        <v>5</v>
      </c>
      <c r="E300" s="23" t="s">
        <v>264</v>
      </c>
    </row>
    <row r="301" spans="1:5">
      <c r="A301" s="23" t="s">
        <v>273</v>
      </c>
      <c r="B301" s="19">
        <v>5</v>
      </c>
      <c r="D301" s="23" t="s">
        <v>5</v>
      </c>
      <c r="E301" s="23" t="s">
        <v>264</v>
      </c>
    </row>
    <row r="302" spans="1:5">
      <c r="A302" s="23" t="s">
        <v>587</v>
      </c>
      <c r="B302" s="19">
        <v>0</v>
      </c>
      <c r="D302" s="23" t="s">
        <v>113</v>
      </c>
      <c r="E302" s="23" t="s">
        <v>264</v>
      </c>
    </row>
    <row r="303" spans="1:5">
      <c r="A303" s="23" t="s">
        <v>588</v>
      </c>
      <c r="B303" s="19">
        <v>5</v>
      </c>
      <c r="D303" s="23" t="s">
        <v>5</v>
      </c>
      <c r="E303" s="23" t="s">
        <v>264</v>
      </c>
    </row>
    <row r="304" spans="1:5">
      <c r="A304" s="23" t="s">
        <v>589</v>
      </c>
      <c r="B304" s="19">
        <v>5</v>
      </c>
      <c r="D304" s="23" t="s">
        <v>4</v>
      </c>
      <c r="E304" s="23" t="s">
        <v>264</v>
      </c>
    </row>
    <row r="305" spans="1:5">
      <c r="A305" s="23" t="s">
        <v>590</v>
      </c>
      <c r="B305" s="19">
        <v>7.5</v>
      </c>
      <c r="D305" s="23" t="s">
        <v>4</v>
      </c>
      <c r="E305" s="23" t="s">
        <v>264</v>
      </c>
    </row>
    <row r="306" spans="1:5">
      <c r="A306" s="23" t="s">
        <v>591</v>
      </c>
      <c r="B306" s="19">
        <v>7.5</v>
      </c>
      <c r="D306" s="23" t="s">
        <v>5</v>
      </c>
      <c r="E306" s="23" t="s">
        <v>264</v>
      </c>
    </row>
    <row r="307" spans="1:5">
      <c r="A307" s="23" t="s">
        <v>592</v>
      </c>
      <c r="B307" s="19">
        <v>5</v>
      </c>
      <c r="D307" s="23" t="s">
        <v>5</v>
      </c>
      <c r="E307" s="23" t="s">
        <v>264</v>
      </c>
    </row>
    <row r="308" spans="1:5">
      <c r="A308" s="23" t="s">
        <v>593</v>
      </c>
      <c r="B308" s="19">
        <v>5</v>
      </c>
      <c r="D308" s="23" t="s">
        <v>5</v>
      </c>
      <c r="E308" s="23" t="s">
        <v>264</v>
      </c>
    </row>
    <row r="309" spans="1:5">
      <c r="A309" s="23" t="s">
        <v>594</v>
      </c>
      <c r="B309" s="19">
        <v>10</v>
      </c>
      <c r="D309" s="23" t="s">
        <v>4</v>
      </c>
      <c r="E309" s="23" t="s">
        <v>264</v>
      </c>
    </row>
    <row r="310" spans="1:5">
      <c r="A310" s="23" t="s">
        <v>274</v>
      </c>
      <c r="B310" s="19">
        <v>0</v>
      </c>
      <c r="D310" s="23" t="s">
        <v>5</v>
      </c>
      <c r="E310" s="23" t="s">
        <v>264</v>
      </c>
    </row>
    <row r="311" spans="1:5">
      <c r="A311" s="23" t="s">
        <v>595</v>
      </c>
      <c r="B311" s="19">
        <v>7.5</v>
      </c>
      <c r="D311" s="23" t="s">
        <v>4</v>
      </c>
      <c r="E311" s="23" t="s">
        <v>264</v>
      </c>
    </row>
    <row r="312" spans="1:5">
      <c r="A312" s="23" t="s">
        <v>596</v>
      </c>
      <c r="B312" s="19">
        <v>7.5</v>
      </c>
      <c r="D312" s="23" t="s">
        <v>5</v>
      </c>
      <c r="E312" s="23" t="s">
        <v>264</v>
      </c>
    </row>
    <row r="313" spans="1:5">
      <c r="A313" s="23" t="s">
        <v>574</v>
      </c>
      <c r="B313" s="19">
        <v>5</v>
      </c>
      <c r="D313" s="23" t="s">
        <v>4</v>
      </c>
      <c r="E313" s="23" t="s">
        <v>264</v>
      </c>
    </row>
    <row r="314" spans="1:5">
      <c r="A314" s="23" t="s">
        <v>597</v>
      </c>
      <c r="B314" s="19">
        <v>1.9</v>
      </c>
      <c r="D314" s="23" t="s">
        <v>4</v>
      </c>
      <c r="E314" s="23" t="s">
        <v>264</v>
      </c>
    </row>
    <row r="315" spans="1:5">
      <c r="A315" s="23" t="s">
        <v>575</v>
      </c>
      <c r="B315" s="19">
        <v>0</v>
      </c>
      <c r="D315" s="23" t="s">
        <v>5</v>
      </c>
      <c r="E315" s="23" t="s">
        <v>264</v>
      </c>
    </row>
    <row r="316" spans="1:5">
      <c r="A316" s="23" t="s">
        <v>598</v>
      </c>
      <c r="B316" s="19">
        <v>7.5</v>
      </c>
      <c r="D316" s="23" t="s">
        <v>5</v>
      </c>
      <c r="E316" s="23" t="s">
        <v>264</v>
      </c>
    </row>
    <row r="317" spans="1:5">
      <c r="A317" s="23" t="s">
        <v>599</v>
      </c>
      <c r="B317" s="19">
        <v>1.9</v>
      </c>
      <c r="D317" s="23" t="s">
        <v>5</v>
      </c>
      <c r="E317" s="23" t="s">
        <v>264</v>
      </c>
    </row>
    <row r="318" spans="1:5">
      <c r="A318" s="23" t="s">
        <v>600</v>
      </c>
      <c r="B318" s="19">
        <v>7.5</v>
      </c>
      <c r="D318" s="23" t="s">
        <v>5</v>
      </c>
      <c r="E318" s="23" t="s">
        <v>264</v>
      </c>
    </row>
    <row r="319" spans="1:5">
      <c r="A319" s="23" t="s">
        <v>601</v>
      </c>
      <c r="B319" s="19">
        <v>0</v>
      </c>
      <c r="D319" s="23" t="s">
        <v>5</v>
      </c>
      <c r="E319" s="23" t="s">
        <v>264</v>
      </c>
    </row>
    <row r="320" spans="1:5">
      <c r="A320" s="23" t="s">
        <v>602</v>
      </c>
      <c r="B320" s="19">
        <v>2.2000000000000002</v>
      </c>
      <c r="D320" s="23" t="s">
        <v>4</v>
      </c>
      <c r="E320" s="23" t="s">
        <v>264</v>
      </c>
    </row>
    <row r="321" spans="1:5">
      <c r="A321" s="23" t="s">
        <v>603</v>
      </c>
      <c r="B321" s="19">
        <v>5</v>
      </c>
      <c r="D321" s="23" t="s">
        <v>5</v>
      </c>
      <c r="E321" s="23" t="s">
        <v>264</v>
      </c>
    </row>
    <row r="322" spans="1:5">
      <c r="A322" s="23" t="s">
        <v>604</v>
      </c>
      <c r="B322" s="19">
        <v>6.8</v>
      </c>
      <c r="C322" s="23" t="s">
        <v>31</v>
      </c>
      <c r="D322" s="23" t="s">
        <v>5</v>
      </c>
      <c r="E322" s="23" t="s">
        <v>264</v>
      </c>
    </row>
    <row r="323" spans="1:5">
      <c r="A323" s="23" t="s">
        <v>605</v>
      </c>
      <c r="B323" s="19">
        <v>6.8</v>
      </c>
      <c r="C323" s="23" t="s">
        <v>31</v>
      </c>
      <c r="D323" s="23" t="s">
        <v>4</v>
      </c>
      <c r="E323" s="23" t="s">
        <v>264</v>
      </c>
    </row>
    <row r="324" spans="1:5">
      <c r="A324" s="23" t="s">
        <v>606</v>
      </c>
      <c r="B324" s="19">
        <v>7.5</v>
      </c>
      <c r="C324" s="23" t="s">
        <v>31</v>
      </c>
      <c r="D324" s="23" t="s">
        <v>4</v>
      </c>
      <c r="E324" s="23" t="s">
        <v>264</v>
      </c>
    </row>
    <row r="325" spans="1:5">
      <c r="A325" s="23" t="s">
        <v>607</v>
      </c>
      <c r="B325" s="19">
        <v>6.8</v>
      </c>
      <c r="C325" s="23" t="s">
        <v>31</v>
      </c>
      <c r="D325" s="23" t="s">
        <v>4</v>
      </c>
      <c r="E325" s="23" t="s">
        <v>264</v>
      </c>
    </row>
    <row r="326" spans="1:5">
      <c r="A326" s="23" t="s">
        <v>608</v>
      </c>
      <c r="B326" s="19">
        <v>5</v>
      </c>
      <c r="C326" s="23" t="s">
        <v>31</v>
      </c>
      <c r="D326" s="23" t="s">
        <v>4</v>
      </c>
      <c r="E326" s="23" t="s">
        <v>264</v>
      </c>
    </row>
    <row r="327" spans="1:5">
      <c r="A327" s="23" t="s">
        <v>609</v>
      </c>
      <c r="B327" s="19">
        <v>10</v>
      </c>
      <c r="C327" s="23" t="s">
        <v>31</v>
      </c>
      <c r="D327" s="23" t="s">
        <v>4</v>
      </c>
      <c r="E327" s="23" t="s">
        <v>264</v>
      </c>
    </row>
    <row r="328" spans="1:5">
      <c r="A328" s="23" t="s">
        <v>610</v>
      </c>
      <c r="B328" s="19">
        <v>7.5</v>
      </c>
      <c r="C328" s="23" t="s">
        <v>31</v>
      </c>
      <c r="D328" s="23" t="s">
        <v>4</v>
      </c>
      <c r="E328" s="23" t="s">
        <v>264</v>
      </c>
    </row>
    <row r="329" spans="1:5">
      <c r="A329" s="23" t="s">
        <v>611</v>
      </c>
      <c r="B329" s="19">
        <v>9.4</v>
      </c>
      <c r="D329" s="23" t="s">
        <v>4</v>
      </c>
      <c r="E329" s="23" t="s">
        <v>264</v>
      </c>
    </row>
    <row r="330" spans="1:5">
      <c r="A330" s="23" t="s">
        <v>583</v>
      </c>
      <c r="B330" s="19">
        <v>7.5</v>
      </c>
      <c r="D330" s="23" t="s">
        <v>4</v>
      </c>
      <c r="E330" s="23" t="s">
        <v>264</v>
      </c>
    </row>
    <row r="331" spans="1:5">
      <c r="A331" s="23" t="s">
        <v>583</v>
      </c>
      <c r="B331" s="19">
        <v>7.5</v>
      </c>
      <c r="D331" s="23" t="s">
        <v>4</v>
      </c>
      <c r="E331" s="23" t="s">
        <v>264</v>
      </c>
    </row>
    <row r="332" spans="1:5">
      <c r="A332" s="23" t="s">
        <v>569</v>
      </c>
      <c r="B332" s="19">
        <v>7.5</v>
      </c>
      <c r="C332" s="23" t="s">
        <v>58</v>
      </c>
      <c r="D332" s="23" t="s">
        <v>4</v>
      </c>
      <c r="E332" s="23" t="s">
        <v>264</v>
      </c>
    </row>
    <row r="333" spans="1:5">
      <c r="A333" s="23" t="s">
        <v>570</v>
      </c>
      <c r="B333" s="19">
        <v>7.5</v>
      </c>
      <c r="D333" s="23" t="s">
        <v>6</v>
      </c>
      <c r="E333" s="23" t="s">
        <v>264</v>
      </c>
    </row>
    <row r="334" spans="1:5">
      <c r="A334" s="23" t="s">
        <v>571</v>
      </c>
      <c r="B334" s="19">
        <v>5</v>
      </c>
      <c r="D334" s="23" t="s">
        <v>5</v>
      </c>
      <c r="E334" s="23" t="s">
        <v>264</v>
      </c>
    </row>
    <row r="335" spans="1:5">
      <c r="A335" s="23" t="s">
        <v>572</v>
      </c>
      <c r="B335" s="19">
        <v>10</v>
      </c>
      <c r="D335" s="23" t="s">
        <v>5</v>
      </c>
      <c r="E335" s="23" t="s">
        <v>264</v>
      </c>
    </row>
    <row r="336" spans="1:5">
      <c r="A336" s="23" t="s">
        <v>275</v>
      </c>
      <c r="B336" s="19">
        <v>5</v>
      </c>
      <c r="D336" s="23" t="s">
        <v>5</v>
      </c>
      <c r="E336" s="23" t="s">
        <v>264</v>
      </c>
    </row>
    <row r="337" spans="1:5">
      <c r="A337" s="23" t="s">
        <v>275</v>
      </c>
      <c r="B337" s="19">
        <v>5</v>
      </c>
      <c r="D337" s="23" t="s">
        <v>5</v>
      </c>
      <c r="E337" s="23" t="s">
        <v>264</v>
      </c>
    </row>
    <row r="338" spans="1:5">
      <c r="A338" s="23" t="s">
        <v>576</v>
      </c>
      <c r="B338" s="19">
        <v>7.5</v>
      </c>
      <c r="C338" s="22" t="s">
        <v>677</v>
      </c>
      <c r="D338" s="23" t="s">
        <v>4</v>
      </c>
      <c r="E338" s="23" t="s">
        <v>264</v>
      </c>
    </row>
    <row r="339" spans="1:5">
      <c r="A339" s="23" t="s">
        <v>578</v>
      </c>
      <c r="B339" s="19">
        <v>5</v>
      </c>
      <c r="D339" s="23" t="s">
        <v>5</v>
      </c>
      <c r="E339" s="23" t="s">
        <v>264</v>
      </c>
    </row>
    <row r="340" spans="1:5">
      <c r="A340" s="23" t="s">
        <v>577</v>
      </c>
      <c r="B340" s="19">
        <v>7.5</v>
      </c>
      <c r="D340" s="23" t="s">
        <v>4</v>
      </c>
      <c r="E340" s="23" t="s">
        <v>264</v>
      </c>
    </row>
    <row r="341" spans="1:5">
      <c r="A341" s="23" t="s">
        <v>579</v>
      </c>
      <c r="B341" s="19">
        <v>6.8</v>
      </c>
      <c r="D341" s="23" t="s">
        <v>4</v>
      </c>
      <c r="E341" s="23" t="s">
        <v>264</v>
      </c>
    </row>
    <row r="342" spans="1:5">
      <c r="A342" s="23" t="s">
        <v>614</v>
      </c>
      <c r="B342" s="19">
        <v>9.4</v>
      </c>
      <c r="D342" s="23" t="s">
        <v>4</v>
      </c>
      <c r="E342" s="23" t="s">
        <v>264</v>
      </c>
    </row>
    <row r="343" spans="1:5">
      <c r="A343" s="23" t="s">
        <v>615</v>
      </c>
      <c r="B343" s="19">
        <v>4.4000000000000004</v>
      </c>
      <c r="D343" s="23" t="s">
        <v>4</v>
      </c>
      <c r="E343" s="23" t="s">
        <v>264</v>
      </c>
    </row>
    <row r="344" spans="1:5">
      <c r="A344" s="23" t="s">
        <v>616</v>
      </c>
      <c r="B344" s="19">
        <v>5</v>
      </c>
      <c r="C344" s="22" t="s">
        <v>677</v>
      </c>
      <c r="D344" s="23" t="s">
        <v>4</v>
      </c>
      <c r="E344" s="23" t="s">
        <v>264</v>
      </c>
    </row>
    <row r="345" spans="1:5">
      <c r="A345" s="23" t="s">
        <v>424</v>
      </c>
      <c r="B345" s="19">
        <v>0</v>
      </c>
      <c r="D345" s="23" t="s">
        <v>113</v>
      </c>
      <c r="E345" s="23" t="s">
        <v>264</v>
      </c>
    </row>
    <row r="346" spans="1:5">
      <c r="A346" s="23" t="s">
        <v>428</v>
      </c>
      <c r="B346" s="19">
        <v>4.4000000000000004</v>
      </c>
      <c r="D346" s="23" t="s">
        <v>5</v>
      </c>
      <c r="E346" s="23" t="s">
        <v>264</v>
      </c>
    </row>
    <row r="347" spans="1:5">
      <c r="A347" s="23" t="s">
        <v>287</v>
      </c>
      <c r="B347" s="19">
        <v>5</v>
      </c>
      <c r="C347" s="23" t="s">
        <v>299</v>
      </c>
      <c r="D347" s="32" t="s">
        <v>6</v>
      </c>
      <c r="E347" s="23" t="s">
        <v>264</v>
      </c>
    </row>
    <row r="348" spans="1:5">
      <c r="A348" s="23" t="s">
        <v>617</v>
      </c>
      <c r="B348" s="19">
        <v>4.4000000000000004</v>
      </c>
      <c r="D348" s="23" t="s">
        <v>5</v>
      </c>
      <c r="E348" s="23" t="s">
        <v>264</v>
      </c>
    </row>
    <row r="349" spans="1:5">
      <c r="A349" s="23" t="s">
        <v>618</v>
      </c>
      <c r="B349" s="19">
        <v>5</v>
      </c>
      <c r="C349" s="23" t="s">
        <v>299</v>
      </c>
      <c r="D349" s="23" t="s">
        <v>6</v>
      </c>
      <c r="E349" s="23" t="s">
        <v>264</v>
      </c>
    </row>
    <row r="350" spans="1:5">
      <c r="A350" s="23" t="s">
        <v>288</v>
      </c>
      <c r="B350" s="19">
        <v>5</v>
      </c>
      <c r="D350" s="23" t="s">
        <v>113</v>
      </c>
      <c r="E350" s="23" t="s">
        <v>264</v>
      </c>
    </row>
    <row r="351" spans="1:5">
      <c r="A351" s="23" t="s">
        <v>619</v>
      </c>
      <c r="B351" s="19">
        <v>5</v>
      </c>
      <c r="D351" s="23" t="s">
        <v>113</v>
      </c>
      <c r="E351" s="23" t="s">
        <v>264</v>
      </c>
    </row>
    <row r="352" spans="1:5">
      <c r="A352" s="23" t="s">
        <v>419</v>
      </c>
      <c r="B352" s="19">
        <v>0</v>
      </c>
      <c r="D352" s="23" t="s">
        <v>6</v>
      </c>
      <c r="E352" s="23" t="s">
        <v>264</v>
      </c>
    </row>
    <row r="353" spans="1:5">
      <c r="A353" s="23" t="s">
        <v>289</v>
      </c>
      <c r="B353" s="19">
        <v>5</v>
      </c>
      <c r="D353" s="23" t="s">
        <v>113</v>
      </c>
      <c r="E353" s="23" t="s">
        <v>264</v>
      </c>
    </row>
    <row r="354" spans="1:5">
      <c r="A354" s="23" t="s">
        <v>281</v>
      </c>
      <c r="B354" s="19">
        <v>5</v>
      </c>
      <c r="D354" s="32" t="s">
        <v>113</v>
      </c>
      <c r="E354" s="23" t="s">
        <v>264</v>
      </c>
    </row>
    <row r="355" spans="1:5">
      <c r="A355" s="23" t="s">
        <v>620</v>
      </c>
      <c r="B355" s="19">
        <v>7.5</v>
      </c>
      <c r="C355" s="22" t="s">
        <v>677</v>
      </c>
      <c r="D355" s="23" t="s">
        <v>4</v>
      </c>
      <c r="E355" s="23" t="s">
        <v>264</v>
      </c>
    </row>
    <row r="356" spans="1:5">
      <c r="A356" s="23" t="s">
        <v>564</v>
      </c>
      <c r="B356" s="19">
        <v>5</v>
      </c>
      <c r="D356" s="23" t="s">
        <v>4</v>
      </c>
      <c r="E356" s="23" t="s">
        <v>264</v>
      </c>
    </row>
    <row r="357" spans="1:5">
      <c r="A357" s="23" t="s">
        <v>565</v>
      </c>
      <c r="B357" s="19">
        <v>5</v>
      </c>
      <c r="D357" s="23" t="s">
        <v>5</v>
      </c>
      <c r="E357" s="23" t="s">
        <v>264</v>
      </c>
    </row>
    <row r="358" spans="1:5">
      <c r="A358" s="23" t="s">
        <v>566</v>
      </c>
      <c r="B358" s="19">
        <v>5</v>
      </c>
      <c r="D358" s="23" t="s">
        <v>4</v>
      </c>
      <c r="E358" s="23" t="s">
        <v>264</v>
      </c>
    </row>
    <row r="359" spans="1:5">
      <c r="A359" s="23" t="s">
        <v>563</v>
      </c>
      <c r="B359" s="19">
        <v>5</v>
      </c>
      <c r="D359" s="23" t="s">
        <v>4</v>
      </c>
      <c r="E359" s="23" t="s">
        <v>264</v>
      </c>
    </row>
    <row r="360" spans="1:5">
      <c r="A360" s="23" t="s">
        <v>621</v>
      </c>
      <c r="B360" s="19">
        <v>5</v>
      </c>
      <c r="D360" s="23" t="s">
        <v>6</v>
      </c>
      <c r="E360" s="23" t="s">
        <v>264</v>
      </c>
    </row>
    <row r="361" spans="1:5">
      <c r="A361" s="23" t="s">
        <v>624</v>
      </c>
      <c r="B361" s="19">
        <v>5.8</v>
      </c>
      <c r="D361" s="23" t="s">
        <v>4</v>
      </c>
      <c r="E361" s="23" t="s">
        <v>264</v>
      </c>
    </row>
    <row r="362" spans="1:5">
      <c r="A362" s="23" t="s">
        <v>643</v>
      </c>
      <c r="B362" s="19">
        <v>5</v>
      </c>
      <c r="C362" s="23" t="s">
        <v>673</v>
      </c>
      <c r="D362" s="23" t="s">
        <v>4</v>
      </c>
      <c r="E362" s="23" t="s">
        <v>264</v>
      </c>
    </row>
    <row r="363" spans="1:5">
      <c r="A363" s="23" t="s">
        <v>711</v>
      </c>
      <c r="B363" s="19">
        <v>7.5</v>
      </c>
      <c r="C363" s="23" t="s">
        <v>31</v>
      </c>
      <c r="D363" s="23" t="s">
        <v>4</v>
      </c>
      <c r="E363" s="23" t="s">
        <v>264</v>
      </c>
    </row>
    <row r="364" spans="1:5">
      <c r="A364" s="23" t="s">
        <v>629</v>
      </c>
      <c r="B364" s="19">
        <v>6.8</v>
      </c>
      <c r="D364" s="23" t="s">
        <v>4</v>
      </c>
      <c r="E364" s="23" t="s">
        <v>264</v>
      </c>
    </row>
    <row r="365" spans="1:5">
      <c r="A365" s="23" t="s">
        <v>630</v>
      </c>
      <c r="B365" s="19">
        <v>5</v>
      </c>
      <c r="D365" s="23" t="s">
        <v>5</v>
      </c>
      <c r="E365" s="23" t="s">
        <v>264</v>
      </c>
    </row>
    <row r="366" spans="1:5">
      <c r="A366" s="23" t="s">
        <v>631</v>
      </c>
      <c r="B366" s="19">
        <v>5</v>
      </c>
      <c r="D366" s="23" t="s">
        <v>6</v>
      </c>
      <c r="E366" s="23" t="s">
        <v>264</v>
      </c>
    </row>
    <row r="367" spans="1:5">
      <c r="A367" s="23" t="s">
        <v>632</v>
      </c>
      <c r="B367" s="19">
        <v>5</v>
      </c>
      <c r="D367" s="23" t="s">
        <v>4</v>
      </c>
      <c r="E367" s="23" t="s">
        <v>264</v>
      </c>
    </row>
    <row r="368" spans="1:5">
      <c r="A368" s="23" t="s">
        <v>633</v>
      </c>
      <c r="B368" s="19">
        <v>5</v>
      </c>
      <c r="D368" s="23" t="s">
        <v>4</v>
      </c>
      <c r="E368" s="23" t="s">
        <v>264</v>
      </c>
    </row>
    <row r="369" spans="1:5">
      <c r="A369" s="23" t="s">
        <v>634</v>
      </c>
      <c r="B369" s="19">
        <v>5</v>
      </c>
      <c r="D369" s="23" t="s">
        <v>6</v>
      </c>
      <c r="E369" s="23" t="s">
        <v>264</v>
      </c>
    </row>
    <row r="370" spans="1:5">
      <c r="A370" s="23" t="s">
        <v>622</v>
      </c>
      <c r="B370" s="19">
        <v>4.4000000000000004</v>
      </c>
      <c r="D370" s="23" t="s">
        <v>6</v>
      </c>
      <c r="E370" s="23" t="s">
        <v>264</v>
      </c>
    </row>
    <row r="371" spans="1:5">
      <c r="A371" s="23" t="s">
        <v>623</v>
      </c>
      <c r="B371" s="19">
        <v>5</v>
      </c>
      <c r="D371" s="23" t="s">
        <v>4</v>
      </c>
      <c r="E371" s="23" t="s">
        <v>264</v>
      </c>
    </row>
    <row r="372" spans="1:5">
      <c r="A372" s="23" t="s">
        <v>636</v>
      </c>
      <c r="B372" s="19">
        <v>5</v>
      </c>
      <c r="D372" s="23" t="s">
        <v>4</v>
      </c>
      <c r="E372" s="23" t="s">
        <v>264</v>
      </c>
    </row>
    <row r="373" spans="1:5">
      <c r="A373" s="23" t="s">
        <v>635</v>
      </c>
      <c r="B373" s="19">
        <v>6.8</v>
      </c>
      <c r="D373" s="23" t="s">
        <v>4</v>
      </c>
      <c r="E373" s="23" t="s">
        <v>264</v>
      </c>
    </row>
    <row r="374" spans="1:5">
      <c r="A374" s="23" t="s">
        <v>625</v>
      </c>
      <c r="B374" s="19">
        <v>7.5</v>
      </c>
      <c r="D374" s="23" t="s">
        <v>4</v>
      </c>
      <c r="E374" s="23" t="s">
        <v>264</v>
      </c>
    </row>
    <row r="375" spans="1:5">
      <c r="A375" s="23" t="s">
        <v>716</v>
      </c>
      <c r="B375" s="19">
        <v>7.5</v>
      </c>
      <c r="D375" s="23" t="s">
        <v>4</v>
      </c>
      <c r="E375" s="23" t="s">
        <v>264</v>
      </c>
    </row>
    <row r="376" spans="1:5">
      <c r="A376" s="23" t="s">
        <v>626</v>
      </c>
      <c r="B376" s="19">
        <v>7.5</v>
      </c>
      <c r="D376" s="23" t="s">
        <v>4</v>
      </c>
      <c r="E376" s="23" t="s">
        <v>264</v>
      </c>
    </row>
    <row r="377" spans="1:5">
      <c r="A377" s="23" t="s">
        <v>637</v>
      </c>
      <c r="B377" s="19">
        <v>0</v>
      </c>
      <c r="D377" s="23" t="s">
        <v>5</v>
      </c>
      <c r="E377" s="23" t="s">
        <v>264</v>
      </c>
    </row>
    <row r="378" spans="1:5">
      <c r="A378" s="23" t="s">
        <v>638</v>
      </c>
      <c r="B378" s="19">
        <v>5</v>
      </c>
      <c r="D378" s="23" t="s">
        <v>4</v>
      </c>
      <c r="E378" s="23" t="s">
        <v>264</v>
      </c>
    </row>
    <row r="379" spans="1:5">
      <c r="A379" s="23" t="s">
        <v>401</v>
      </c>
      <c r="B379" s="19">
        <v>10</v>
      </c>
      <c r="D379" s="23" t="s">
        <v>4</v>
      </c>
      <c r="E379" s="23" t="s">
        <v>264</v>
      </c>
    </row>
    <row r="380" spans="1:5">
      <c r="A380" s="23" t="s">
        <v>539</v>
      </c>
      <c r="B380" s="19">
        <v>5.0999999999999996</v>
      </c>
      <c r="D380" s="23" t="s">
        <v>4</v>
      </c>
      <c r="E380" s="23" t="s">
        <v>264</v>
      </c>
    </row>
    <row r="381" spans="1:5">
      <c r="A381" s="23" t="s">
        <v>639</v>
      </c>
      <c r="B381" s="19">
        <v>4.4000000000000004</v>
      </c>
      <c r="D381" s="23" t="s">
        <v>6</v>
      </c>
      <c r="E381" s="23" t="s">
        <v>264</v>
      </c>
    </row>
    <row r="382" spans="1:5">
      <c r="A382" s="23" t="s">
        <v>417</v>
      </c>
      <c r="B382" s="19">
        <v>0</v>
      </c>
      <c r="C382" s="23" t="s">
        <v>949</v>
      </c>
      <c r="D382" s="23" t="s">
        <v>6</v>
      </c>
      <c r="E382" s="23" t="s">
        <v>264</v>
      </c>
    </row>
    <row r="383" spans="1:5">
      <c r="A383" s="23" t="s">
        <v>666</v>
      </c>
      <c r="B383" s="19">
        <v>5.8</v>
      </c>
      <c r="D383" s="23" t="s">
        <v>4</v>
      </c>
      <c r="E383" s="23" t="s">
        <v>264</v>
      </c>
    </row>
    <row r="384" spans="1:5">
      <c r="A384" s="23" t="s">
        <v>291</v>
      </c>
      <c r="B384" s="19">
        <v>0</v>
      </c>
      <c r="C384" s="22" t="s">
        <v>36</v>
      </c>
      <c r="D384" s="23" t="s">
        <v>6</v>
      </c>
      <c r="E384" s="23" t="s">
        <v>264</v>
      </c>
    </row>
    <row r="385" spans="1:5">
      <c r="A385" s="23" t="s">
        <v>282</v>
      </c>
      <c r="B385" s="19">
        <v>0</v>
      </c>
      <c r="C385" s="22" t="s">
        <v>36</v>
      </c>
      <c r="D385" s="32" t="s">
        <v>6</v>
      </c>
      <c r="E385" s="23" t="s">
        <v>264</v>
      </c>
    </row>
    <row r="386" spans="1:5">
      <c r="A386" s="23" t="s">
        <v>283</v>
      </c>
      <c r="B386" s="19">
        <v>0</v>
      </c>
      <c r="C386" s="22" t="s">
        <v>36</v>
      </c>
      <c r="D386" s="32" t="s">
        <v>6</v>
      </c>
      <c r="E386" s="23" t="s">
        <v>264</v>
      </c>
    </row>
    <row r="387" spans="1:5">
      <c r="A387" s="23" t="s">
        <v>640</v>
      </c>
      <c r="B387" s="19">
        <v>4.4000000000000004</v>
      </c>
      <c r="D387" s="23" t="s">
        <v>4</v>
      </c>
      <c r="E387" s="23" t="s">
        <v>264</v>
      </c>
    </row>
    <row r="388" spans="1:5">
      <c r="A388" s="23" t="s">
        <v>122</v>
      </c>
      <c r="B388" s="19">
        <v>0</v>
      </c>
      <c r="D388" s="23" t="s">
        <v>6</v>
      </c>
      <c r="E388" s="23" t="s">
        <v>264</v>
      </c>
    </row>
    <row r="389" spans="1:5">
      <c r="A389" s="23" t="s">
        <v>641</v>
      </c>
      <c r="B389" s="19">
        <v>7.5</v>
      </c>
      <c r="C389" s="23" t="s">
        <v>299</v>
      </c>
      <c r="D389" s="23" t="s">
        <v>4</v>
      </c>
      <c r="E389" s="23" t="s">
        <v>264</v>
      </c>
    </row>
    <row r="390" spans="1:5">
      <c r="A390" s="23" t="s">
        <v>642</v>
      </c>
      <c r="B390" s="19">
        <v>5</v>
      </c>
      <c r="C390" s="23" t="s">
        <v>299</v>
      </c>
      <c r="D390" s="23" t="s">
        <v>5</v>
      </c>
      <c r="E390" s="23" t="s">
        <v>264</v>
      </c>
    </row>
    <row r="391" spans="1:5">
      <c r="A391" s="23" t="s">
        <v>644</v>
      </c>
      <c r="B391" s="19">
        <v>5</v>
      </c>
      <c r="C391" s="23" t="s">
        <v>299</v>
      </c>
      <c r="D391" s="23" t="s">
        <v>4</v>
      </c>
      <c r="E391" s="23" t="s">
        <v>264</v>
      </c>
    </row>
    <row r="392" spans="1:5">
      <c r="A392" s="23" t="s">
        <v>645</v>
      </c>
      <c r="B392" s="19">
        <v>0</v>
      </c>
      <c r="D392" s="23" t="s">
        <v>5</v>
      </c>
      <c r="E392" s="23" t="s">
        <v>264</v>
      </c>
    </row>
    <row r="393" spans="1:5">
      <c r="A393" s="23" t="s">
        <v>418</v>
      </c>
      <c r="B393" s="19">
        <v>5</v>
      </c>
      <c r="D393" s="23" t="s">
        <v>6</v>
      </c>
      <c r="E393" s="23" t="s">
        <v>264</v>
      </c>
    </row>
    <row r="394" spans="1:5">
      <c r="A394" s="23" t="s">
        <v>646</v>
      </c>
      <c r="B394" s="19">
        <v>7.5</v>
      </c>
      <c r="C394" s="22" t="s">
        <v>677</v>
      </c>
      <c r="D394" s="23" t="s">
        <v>4</v>
      </c>
      <c r="E394" s="23" t="s">
        <v>264</v>
      </c>
    </row>
    <row r="395" spans="1:5">
      <c r="A395" s="23" t="s">
        <v>647</v>
      </c>
      <c r="B395" s="19">
        <v>5</v>
      </c>
      <c r="C395" s="23" t="s">
        <v>673</v>
      </c>
      <c r="D395" s="23" t="s">
        <v>6</v>
      </c>
      <c r="E395" s="23" t="s">
        <v>264</v>
      </c>
    </row>
    <row r="396" spans="1:5">
      <c r="A396" s="23" t="s">
        <v>648</v>
      </c>
      <c r="B396" s="19">
        <v>5</v>
      </c>
      <c r="C396" s="23" t="s">
        <v>673</v>
      </c>
      <c r="D396" s="23" t="s">
        <v>6</v>
      </c>
      <c r="E396" s="23" t="s">
        <v>264</v>
      </c>
    </row>
    <row r="397" spans="1:5">
      <c r="A397" s="23" t="s">
        <v>651</v>
      </c>
      <c r="B397" s="19">
        <v>5</v>
      </c>
      <c r="D397" s="23" t="s">
        <v>5</v>
      </c>
      <c r="E397" s="23" t="s">
        <v>264</v>
      </c>
    </row>
    <row r="398" spans="1:5">
      <c r="A398" s="23" t="s">
        <v>650</v>
      </c>
      <c r="B398" s="19">
        <v>0</v>
      </c>
      <c r="D398" s="23" t="s">
        <v>5</v>
      </c>
      <c r="E398" s="23" t="s">
        <v>264</v>
      </c>
    </row>
    <row r="399" spans="1:5">
      <c r="A399" s="23" t="s">
        <v>652</v>
      </c>
      <c r="B399" s="19">
        <v>5</v>
      </c>
      <c r="D399" s="23" t="s">
        <v>5</v>
      </c>
      <c r="E399" s="23" t="s">
        <v>264</v>
      </c>
    </row>
    <row r="400" spans="1:5">
      <c r="A400" s="23" t="s">
        <v>653</v>
      </c>
      <c r="B400" s="19">
        <v>10</v>
      </c>
      <c r="C400" s="22" t="s">
        <v>677</v>
      </c>
      <c r="D400" s="23" t="s">
        <v>4</v>
      </c>
      <c r="E400" s="23" t="s">
        <v>264</v>
      </c>
    </row>
    <row r="401" spans="1:5">
      <c r="A401" s="23" t="s">
        <v>460</v>
      </c>
      <c r="B401" s="19">
        <v>2.2000000000000002</v>
      </c>
      <c r="D401" s="23" t="s">
        <v>4</v>
      </c>
      <c r="E401" s="23" t="s">
        <v>264</v>
      </c>
    </row>
    <row r="402" spans="1:5">
      <c r="A402" s="23" t="s">
        <v>112</v>
      </c>
      <c r="B402" s="19">
        <v>5</v>
      </c>
      <c r="C402" s="23" t="s">
        <v>299</v>
      </c>
      <c r="D402" s="23" t="s">
        <v>5</v>
      </c>
      <c r="E402" s="23" t="s">
        <v>264</v>
      </c>
    </row>
    <row r="403" spans="1:5">
      <c r="A403" s="23" t="s">
        <v>656</v>
      </c>
      <c r="B403" s="19">
        <v>6.8</v>
      </c>
      <c r="C403" s="23" t="s">
        <v>58</v>
      </c>
      <c r="D403" s="23" t="s">
        <v>4</v>
      </c>
      <c r="E403" s="23" t="s">
        <v>264</v>
      </c>
    </row>
    <row r="404" spans="1:5">
      <c r="A404" s="23" t="s">
        <v>678</v>
      </c>
      <c r="B404" s="19">
        <v>5.8</v>
      </c>
      <c r="C404" s="23" t="s">
        <v>58</v>
      </c>
      <c r="D404" s="23" t="s">
        <v>4</v>
      </c>
      <c r="E404" s="23" t="s">
        <v>264</v>
      </c>
    </row>
    <row r="405" spans="1:5">
      <c r="A405" s="23" t="s">
        <v>657</v>
      </c>
      <c r="B405" s="19">
        <v>6.8</v>
      </c>
      <c r="C405" s="23" t="s">
        <v>58</v>
      </c>
      <c r="D405" s="23" t="s">
        <v>4</v>
      </c>
      <c r="E405" s="23" t="s">
        <v>264</v>
      </c>
    </row>
    <row r="406" spans="1:5">
      <c r="A406" s="23" t="s">
        <v>655</v>
      </c>
      <c r="B406" s="19">
        <v>5</v>
      </c>
      <c r="D406" s="23" t="s">
        <v>5</v>
      </c>
      <c r="E406" s="23" t="s">
        <v>264</v>
      </c>
    </row>
    <row r="407" spans="1:5">
      <c r="A407" s="23" t="s">
        <v>658</v>
      </c>
      <c r="B407" s="19">
        <v>7.5</v>
      </c>
      <c r="C407" s="22" t="s">
        <v>677</v>
      </c>
      <c r="D407" s="23" t="s">
        <v>4</v>
      </c>
      <c r="E407" s="23" t="s">
        <v>264</v>
      </c>
    </row>
    <row r="408" spans="1:5">
      <c r="A408" s="23" t="s">
        <v>660</v>
      </c>
      <c r="B408" s="19">
        <v>6.8</v>
      </c>
      <c r="C408" s="23" t="s">
        <v>949</v>
      </c>
      <c r="D408" s="32" t="s">
        <v>5</v>
      </c>
      <c r="E408" s="23" t="s">
        <v>264</v>
      </c>
    </row>
    <row r="409" spans="1:5">
      <c r="A409" s="23" t="s">
        <v>663</v>
      </c>
      <c r="B409" s="19">
        <v>0</v>
      </c>
      <c r="C409" s="23" t="s">
        <v>949</v>
      </c>
      <c r="D409" s="23" t="s">
        <v>4</v>
      </c>
      <c r="E409" s="23" t="s">
        <v>264</v>
      </c>
    </row>
    <row r="410" spans="1:5">
      <c r="A410" s="23" t="s">
        <v>662</v>
      </c>
      <c r="B410" s="19">
        <v>5</v>
      </c>
      <c r="C410" s="23" t="s">
        <v>949</v>
      </c>
      <c r="D410" s="23" t="s">
        <v>5</v>
      </c>
      <c r="E410" s="23" t="s">
        <v>264</v>
      </c>
    </row>
    <row r="411" spans="1:5">
      <c r="A411" s="23" t="s">
        <v>665</v>
      </c>
      <c r="B411" s="19">
        <v>1.9</v>
      </c>
      <c r="C411" s="23" t="s">
        <v>949</v>
      </c>
      <c r="D411" s="23" t="s">
        <v>5</v>
      </c>
      <c r="E411" s="23" t="s">
        <v>264</v>
      </c>
    </row>
    <row r="412" spans="1:5">
      <c r="A412" s="23" t="s">
        <v>672</v>
      </c>
      <c r="B412" s="19">
        <v>5</v>
      </c>
      <c r="C412" s="23" t="s">
        <v>34</v>
      </c>
      <c r="D412" s="23" t="s">
        <v>4</v>
      </c>
      <c r="E412" s="23" t="s">
        <v>264</v>
      </c>
    </row>
    <row r="413" spans="1:5">
      <c r="A413" s="23" t="s">
        <v>669</v>
      </c>
      <c r="B413" s="19">
        <v>9.4</v>
      </c>
      <c r="C413" s="23" t="s">
        <v>33</v>
      </c>
      <c r="D413" s="23" t="s">
        <v>4</v>
      </c>
      <c r="E413" s="23" t="s">
        <v>264</v>
      </c>
    </row>
    <row r="414" spans="1:5">
      <c r="A414" s="23" t="s">
        <v>671</v>
      </c>
      <c r="B414" s="19">
        <v>5</v>
      </c>
      <c r="C414" s="23" t="s">
        <v>33</v>
      </c>
      <c r="D414" s="23" t="s">
        <v>4</v>
      </c>
      <c r="E414" s="23" t="s">
        <v>264</v>
      </c>
    </row>
    <row r="415" spans="1:5">
      <c r="A415" s="23" t="s">
        <v>420</v>
      </c>
      <c r="B415" s="19">
        <v>0</v>
      </c>
      <c r="D415" s="23" t="s">
        <v>113</v>
      </c>
      <c r="E415" s="23" t="s">
        <v>264</v>
      </c>
    </row>
    <row r="416" spans="1:5">
      <c r="A416" s="23" t="s">
        <v>674</v>
      </c>
      <c r="B416" s="19">
        <v>5.8</v>
      </c>
      <c r="D416" s="23" t="s">
        <v>4</v>
      </c>
      <c r="E416" s="23" t="s">
        <v>264</v>
      </c>
    </row>
    <row r="417" spans="1:5">
      <c r="A417" s="23" t="s">
        <v>675</v>
      </c>
      <c r="B417" s="19">
        <v>4.4000000000000004</v>
      </c>
      <c r="D417" s="23" t="s">
        <v>4</v>
      </c>
      <c r="E417" s="23" t="s">
        <v>264</v>
      </c>
    </row>
    <row r="418" spans="1:5">
      <c r="A418" s="23" t="s">
        <v>676</v>
      </c>
      <c r="B418" s="19">
        <v>5</v>
      </c>
      <c r="C418" s="23" t="s">
        <v>677</v>
      </c>
      <c r="D418" s="23" t="s">
        <v>4</v>
      </c>
      <c r="E418" s="23" t="s">
        <v>264</v>
      </c>
    </row>
    <row r="419" spans="1:5">
      <c r="A419" s="23" t="s">
        <v>679</v>
      </c>
      <c r="B419" s="19">
        <v>0</v>
      </c>
      <c r="C419" s="23" t="s">
        <v>35</v>
      </c>
      <c r="D419" s="23" t="s">
        <v>6</v>
      </c>
      <c r="E419" s="23" t="s">
        <v>264</v>
      </c>
    </row>
    <row r="420" spans="1:5">
      <c r="A420" s="23" t="s">
        <v>680</v>
      </c>
      <c r="B420" s="19">
        <v>5</v>
      </c>
      <c r="C420" s="23" t="s">
        <v>677</v>
      </c>
      <c r="D420" s="23" t="s">
        <v>4</v>
      </c>
      <c r="E420" s="23" t="s">
        <v>264</v>
      </c>
    </row>
    <row r="421" spans="1:5">
      <c r="A421" s="23" t="s">
        <v>476</v>
      </c>
      <c r="B421" s="19">
        <v>6.4</v>
      </c>
      <c r="C421" s="23" t="s">
        <v>31</v>
      </c>
      <c r="D421" s="23" t="s">
        <v>4</v>
      </c>
      <c r="E421" s="23" t="s">
        <v>264</v>
      </c>
    </row>
    <row r="422" spans="1:5">
      <c r="A422" s="23" t="s">
        <v>682</v>
      </c>
      <c r="B422" s="19">
        <v>6.8</v>
      </c>
      <c r="D422" s="23" t="s">
        <v>4</v>
      </c>
      <c r="E422" s="23" t="s">
        <v>264</v>
      </c>
    </row>
    <row r="423" spans="1:5">
      <c r="A423" s="23" t="s">
        <v>683</v>
      </c>
      <c r="B423" s="19">
        <v>6.8</v>
      </c>
      <c r="D423" s="23" t="s">
        <v>4</v>
      </c>
      <c r="E423" s="23" t="s">
        <v>264</v>
      </c>
    </row>
    <row r="424" spans="1:5">
      <c r="A424" s="23" t="s">
        <v>684</v>
      </c>
      <c r="B424" s="19">
        <v>0</v>
      </c>
      <c r="C424" s="23" t="s">
        <v>32</v>
      </c>
      <c r="D424" s="23" t="s">
        <v>5</v>
      </c>
      <c r="E424" s="23" t="s">
        <v>264</v>
      </c>
    </row>
    <row r="425" spans="1:5">
      <c r="A425" s="23" t="s">
        <v>686</v>
      </c>
      <c r="B425" s="19">
        <v>5</v>
      </c>
      <c r="C425" s="23" t="s">
        <v>34</v>
      </c>
      <c r="D425" s="23" t="s">
        <v>6</v>
      </c>
      <c r="E425" s="23" t="s">
        <v>264</v>
      </c>
    </row>
    <row r="426" spans="1:5">
      <c r="A426" s="23" t="s">
        <v>687</v>
      </c>
      <c r="B426" s="19">
        <v>7.5</v>
      </c>
      <c r="C426" s="23" t="s">
        <v>688</v>
      </c>
      <c r="D426" s="23" t="s">
        <v>4</v>
      </c>
      <c r="E426" s="23" t="s">
        <v>264</v>
      </c>
    </row>
    <row r="427" spans="1:5">
      <c r="A427" s="23" t="s">
        <v>157</v>
      </c>
      <c r="B427" s="19">
        <v>0</v>
      </c>
      <c r="D427" s="23" t="s">
        <v>6</v>
      </c>
      <c r="E427" s="23" t="s">
        <v>264</v>
      </c>
    </row>
    <row r="428" spans="1:5">
      <c r="A428" s="23" t="s">
        <v>689</v>
      </c>
      <c r="B428" s="19">
        <v>0</v>
      </c>
      <c r="D428" s="23" t="s">
        <v>6</v>
      </c>
      <c r="E428" s="23" t="s">
        <v>264</v>
      </c>
    </row>
    <row r="429" spans="1:5">
      <c r="A429" s="23" t="s">
        <v>690</v>
      </c>
      <c r="B429" s="19">
        <v>7.5</v>
      </c>
      <c r="D429" s="23" t="s">
        <v>4</v>
      </c>
      <c r="E429" s="23" t="s">
        <v>264</v>
      </c>
    </row>
    <row r="430" spans="1:5">
      <c r="A430" s="23" t="s">
        <v>691</v>
      </c>
      <c r="B430" s="19">
        <v>7.5</v>
      </c>
      <c r="D430" s="23" t="s">
        <v>4</v>
      </c>
      <c r="E430" s="23" t="s">
        <v>264</v>
      </c>
    </row>
    <row r="431" spans="1:5">
      <c r="A431" s="23" t="s">
        <v>693</v>
      </c>
      <c r="B431" s="19">
        <v>6.8</v>
      </c>
      <c r="D431" s="23" t="s">
        <v>4</v>
      </c>
      <c r="E431" s="23" t="s">
        <v>264</v>
      </c>
    </row>
    <row r="432" spans="1:5">
      <c r="A432" s="23" t="s">
        <v>694</v>
      </c>
      <c r="B432" s="19">
        <v>6.8</v>
      </c>
      <c r="D432" s="23" t="s">
        <v>4</v>
      </c>
      <c r="E432" s="23" t="s">
        <v>264</v>
      </c>
    </row>
    <row r="433" spans="1:5">
      <c r="A433" s="23" t="s">
        <v>298</v>
      </c>
      <c r="B433" s="19">
        <v>0</v>
      </c>
      <c r="C433" s="23" t="s">
        <v>299</v>
      </c>
      <c r="D433" s="23" t="s">
        <v>5</v>
      </c>
      <c r="E433" s="23" t="s">
        <v>264</v>
      </c>
    </row>
    <row r="434" spans="1:5">
      <c r="A434" s="23" t="s">
        <v>695</v>
      </c>
      <c r="B434" s="19">
        <v>4.4000000000000004</v>
      </c>
      <c r="D434" s="23" t="s">
        <v>4</v>
      </c>
      <c r="E434" s="23" t="s">
        <v>264</v>
      </c>
    </row>
    <row r="435" spans="1:5">
      <c r="A435" s="23" t="s">
        <v>696</v>
      </c>
      <c r="B435" s="19">
        <v>4.4000000000000004</v>
      </c>
      <c r="D435" s="23" t="s">
        <v>4</v>
      </c>
      <c r="E435" s="23" t="s">
        <v>264</v>
      </c>
    </row>
    <row r="436" spans="1:5">
      <c r="A436" s="23" t="s">
        <v>700</v>
      </c>
      <c r="B436" s="19">
        <v>5</v>
      </c>
      <c r="D436" s="23" t="s">
        <v>5</v>
      </c>
      <c r="E436" s="23" t="s">
        <v>264</v>
      </c>
    </row>
    <row r="437" spans="1:5">
      <c r="A437" s="23" t="s">
        <v>697</v>
      </c>
      <c r="B437" s="19">
        <v>7.5</v>
      </c>
      <c r="D437" s="23" t="s">
        <v>4</v>
      </c>
      <c r="E437" s="23" t="s">
        <v>264</v>
      </c>
    </row>
    <row r="438" spans="1:5">
      <c r="A438" s="23" t="s">
        <v>698</v>
      </c>
      <c r="B438" s="19">
        <v>7.5</v>
      </c>
      <c r="D438" s="23" t="s">
        <v>4</v>
      </c>
      <c r="E438" s="23" t="s">
        <v>264</v>
      </c>
    </row>
    <row r="439" spans="1:5">
      <c r="A439" s="23" t="s">
        <v>457</v>
      </c>
      <c r="B439" s="19">
        <v>7.5</v>
      </c>
      <c r="D439" s="23" t="s">
        <v>4</v>
      </c>
      <c r="E439" s="23" t="s">
        <v>264</v>
      </c>
    </row>
    <row r="440" spans="1:5">
      <c r="A440" s="23" t="s">
        <v>558</v>
      </c>
      <c r="B440" s="19">
        <v>6.8</v>
      </c>
      <c r="D440" s="23" t="s">
        <v>4</v>
      </c>
      <c r="E440" s="23" t="s">
        <v>264</v>
      </c>
    </row>
    <row r="441" spans="1:5">
      <c r="A441" s="23" t="s">
        <v>699</v>
      </c>
      <c r="B441" s="19">
        <v>7.5</v>
      </c>
      <c r="D441" s="23" t="s">
        <v>4</v>
      </c>
      <c r="E441" s="23" t="s">
        <v>264</v>
      </c>
    </row>
    <row r="442" spans="1:5">
      <c r="A442" s="23" t="s">
        <v>276</v>
      </c>
      <c r="B442" s="19">
        <v>6.4</v>
      </c>
      <c r="D442" s="23" t="s">
        <v>5</v>
      </c>
      <c r="E442" s="23" t="s">
        <v>264</v>
      </c>
    </row>
    <row r="443" spans="1:5">
      <c r="A443" s="23" t="s">
        <v>701</v>
      </c>
      <c r="B443" s="19">
        <v>4.4000000000000004</v>
      </c>
      <c r="D443" s="23" t="s">
        <v>5</v>
      </c>
      <c r="E443" s="23" t="s">
        <v>264</v>
      </c>
    </row>
    <row r="444" spans="1:5">
      <c r="A444" s="23" t="s">
        <v>702</v>
      </c>
      <c r="B444" s="19">
        <v>4.4000000000000004</v>
      </c>
      <c r="D444" s="23" t="s">
        <v>4</v>
      </c>
      <c r="E444" s="23" t="s">
        <v>264</v>
      </c>
    </row>
    <row r="445" spans="1:5">
      <c r="A445" s="23" t="s">
        <v>277</v>
      </c>
      <c r="B445" s="19">
        <v>5</v>
      </c>
      <c r="D445" s="23" t="s">
        <v>5</v>
      </c>
      <c r="E445" s="23" t="s">
        <v>264</v>
      </c>
    </row>
    <row r="446" spans="1:5">
      <c r="A446" s="23" t="s">
        <v>703</v>
      </c>
      <c r="B446" s="19">
        <v>4.4000000000000004</v>
      </c>
      <c r="D446" s="23" t="s">
        <v>5</v>
      </c>
      <c r="E446" s="23" t="s">
        <v>264</v>
      </c>
    </row>
    <row r="447" spans="1:5">
      <c r="A447" s="23" t="s">
        <v>705</v>
      </c>
      <c r="B447" s="19">
        <v>7.5</v>
      </c>
      <c r="D447" s="23" t="s">
        <v>4</v>
      </c>
      <c r="E447" s="23" t="s">
        <v>264</v>
      </c>
    </row>
    <row r="448" spans="1:5">
      <c r="A448" s="23" t="s">
        <v>706</v>
      </c>
      <c r="B448" s="19">
        <v>6.8</v>
      </c>
      <c r="D448" s="23" t="s">
        <v>4</v>
      </c>
      <c r="E448" s="23" t="s">
        <v>264</v>
      </c>
    </row>
    <row r="449" spans="1:5">
      <c r="A449" s="23" t="s">
        <v>707</v>
      </c>
      <c r="B449" s="19">
        <v>7.5</v>
      </c>
      <c r="D449" s="23" t="s">
        <v>4</v>
      </c>
      <c r="E449" s="23" t="s">
        <v>264</v>
      </c>
    </row>
    <row r="450" spans="1:5">
      <c r="A450" s="23" t="s">
        <v>708</v>
      </c>
      <c r="B450" s="19">
        <v>6.8</v>
      </c>
      <c r="D450" s="23" t="s">
        <v>4</v>
      </c>
      <c r="E450" s="23" t="s">
        <v>264</v>
      </c>
    </row>
    <row r="451" spans="1:5">
      <c r="A451" s="23" t="s">
        <v>709</v>
      </c>
      <c r="B451" s="19">
        <v>5</v>
      </c>
      <c r="D451" s="23" t="s">
        <v>5</v>
      </c>
      <c r="E451" s="23" t="s">
        <v>264</v>
      </c>
    </row>
    <row r="452" spans="1:5">
      <c r="A452" s="23" t="s">
        <v>430</v>
      </c>
      <c r="B452" s="19">
        <v>6.9</v>
      </c>
      <c r="D452" s="23" t="s">
        <v>4</v>
      </c>
      <c r="E452" s="23" t="s">
        <v>264</v>
      </c>
    </row>
    <row r="453" spans="1:5">
      <c r="A453" s="23" t="s">
        <v>710</v>
      </c>
      <c r="B453" s="19">
        <v>10</v>
      </c>
      <c r="C453" s="23" t="s">
        <v>677</v>
      </c>
      <c r="D453" s="23" t="s">
        <v>4</v>
      </c>
      <c r="E453" s="23" t="s">
        <v>264</v>
      </c>
    </row>
    <row r="454" spans="1:5">
      <c r="A454" s="23" t="s">
        <v>533</v>
      </c>
      <c r="B454" s="19">
        <v>4.4000000000000004</v>
      </c>
      <c r="D454" s="23" t="s">
        <v>4</v>
      </c>
      <c r="E454" s="23" t="s">
        <v>264</v>
      </c>
    </row>
    <row r="455" spans="1:5">
      <c r="A455" s="23" t="s">
        <v>712</v>
      </c>
      <c r="B455" s="19">
        <v>6.4</v>
      </c>
      <c r="D455" s="23" t="s">
        <v>4</v>
      </c>
      <c r="E455" s="23" t="s">
        <v>264</v>
      </c>
    </row>
    <row r="456" spans="1:5">
      <c r="A456" s="23" t="s">
        <v>715</v>
      </c>
      <c r="B456" s="19">
        <v>7.5</v>
      </c>
      <c r="C456" s="23" t="s">
        <v>677</v>
      </c>
      <c r="D456" s="23" t="s">
        <v>4</v>
      </c>
      <c r="E456" s="23" t="s">
        <v>264</v>
      </c>
    </row>
    <row r="457" spans="1:5">
      <c r="A457" s="23" t="s">
        <v>713</v>
      </c>
      <c r="B457" s="19">
        <v>0</v>
      </c>
      <c r="D457" s="23" t="s">
        <v>5</v>
      </c>
      <c r="E457" s="23" t="s">
        <v>264</v>
      </c>
    </row>
    <row r="458" spans="1:5">
      <c r="A458" s="23" t="s">
        <v>727</v>
      </c>
      <c r="B458" s="19">
        <v>0</v>
      </c>
      <c r="D458" s="23" t="s">
        <v>113</v>
      </c>
      <c r="E458" s="23" t="s">
        <v>264</v>
      </c>
    </row>
    <row r="459" spans="1:5">
      <c r="A459" s="23" t="s">
        <v>717</v>
      </c>
      <c r="B459" s="19">
        <v>7.5</v>
      </c>
      <c r="D459" s="23" t="s">
        <v>4</v>
      </c>
      <c r="E459" s="23" t="s">
        <v>264</v>
      </c>
    </row>
    <row r="460" spans="1:5">
      <c r="A460" s="23" t="s">
        <v>718</v>
      </c>
      <c r="B460" s="19">
        <v>5</v>
      </c>
      <c r="D460" s="23" t="s">
        <v>5</v>
      </c>
      <c r="E460" s="23" t="s">
        <v>264</v>
      </c>
    </row>
    <row r="461" spans="1:5">
      <c r="A461" s="23" t="s">
        <v>721</v>
      </c>
      <c r="B461" s="19">
        <v>5</v>
      </c>
      <c r="D461" s="23" t="s">
        <v>5</v>
      </c>
      <c r="E461" s="23" t="s">
        <v>264</v>
      </c>
    </row>
    <row r="462" spans="1:5">
      <c r="A462" s="23" t="s">
        <v>720</v>
      </c>
      <c r="B462" s="19">
        <v>6.8</v>
      </c>
      <c r="D462" s="23" t="s">
        <v>4</v>
      </c>
      <c r="E462" s="23" t="s">
        <v>264</v>
      </c>
    </row>
    <row r="463" spans="1:5">
      <c r="A463" s="23" t="s">
        <v>722</v>
      </c>
      <c r="B463" s="19">
        <v>0</v>
      </c>
      <c r="D463" s="23" t="s">
        <v>6</v>
      </c>
      <c r="E463" s="23" t="s">
        <v>264</v>
      </c>
    </row>
    <row r="464" spans="1:5">
      <c r="A464" s="23" t="s">
        <v>723</v>
      </c>
      <c r="B464" s="19">
        <v>10</v>
      </c>
      <c r="D464" s="23" t="s">
        <v>4</v>
      </c>
      <c r="E464" s="23" t="s">
        <v>264</v>
      </c>
    </row>
    <row r="465" spans="1:5">
      <c r="A465" s="23" t="s">
        <v>725</v>
      </c>
      <c r="B465" s="19">
        <v>7.5</v>
      </c>
      <c r="D465" s="23" t="s">
        <v>4</v>
      </c>
      <c r="E465" s="23" t="s">
        <v>264</v>
      </c>
    </row>
    <row r="466" spans="1:5">
      <c r="A466" s="23" t="s">
        <v>726</v>
      </c>
      <c r="B466" s="19">
        <v>5</v>
      </c>
      <c r="D466" s="23" t="s">
        <v>4</v>
      </c>
      <c r="E466" s="23" t="s">
        <v>264</v>
      </c>
    </row>
    <row r="467" spans="1:5">
      <c r="A467" s="23" t="s">
        <v>681</v>
      </c>
      <c r="B467" s="19">
        <v>0</v>
      </c>
      <c r="D467" s="23" t="s">
        <v>113</v>
      </c>
      <c r="E467" s="23" t="s">
        <v>264</v>
      </c>
    </row>
    <row r="468" spans="1:5">
      <c r="A468" s="23" t="s">
        <v>728</v>
      </c>
      <c r="B468" s="19">
        <v>6.8</v>
      </c>
      <c r="D468" s="23" t="s">
        <v>4</v>
      </c>
      <c r="E468" s="23" t="s">
        <v>264</v>
      </c>
    </row>
    <row r="469" spans="1:5">
      <c r="A469" s="23" t="s">
        <v>736</v>
      </c>
      <c r="B469" s="19">
        <v>6.8</v>
      </c>
      <c r="D469" s="23" t="s">
        <v>5</v>
      </c>
      <c r="E469" s="23" t="s">
        <v>264</v>
      </c>
    </row>
    <row r="470" spans="1:5">
      <c r="A470" s="23" t="s">
        <v>730</v>
      </c>
      <c r="B470" s="19">
        <v>6.8</v>
      </c>
      <c r="D470" s="23" t="s">
        <v>4</v>
      </c>
      <c r="E470" s="23" t="s">
        <v>264</v>
      </c>
    </row>
    <row r="471" spans="1:5">
      <c r="A471" s="23" t="s">
        <v>737</v>
      </c>
      <c r="B471" s="19">
        <v>9.4</v>
      </c>
      <c r="D471" s="23" t="s">
        <v>4</v>
      </c>
      <c r="E471" s="23" t="s">
        <v>264</v>
      </c>
    </row>
    <row r="472" spans="1:5">
      <c r="A472" s="23" t="s">
        <v>731</v>
      </c>
      <c r="B472" s="19">
        <v>6.4</v>
      </c>
      <c r="D472" s="23" t="s">
        <v>5</v>
      </c>
      <c r="E472" s="23" t="s">
        <v>264</v>
      </c>
    </row>
    <row r="473" spans="1:5">
      <c r="A473" s="23" t="s">
        <v>732</v>
      </c>
      <c r="B473" s="19">
        <v>6.8</v>
      </c>
      <c r="D473" s="23" t="s">
        <v>4</v>
      </c>
      <c r="E473" s="23" t="s">
        <v>264</v>
      </c>
    </row>
    <row r="474" spans="1:5">
      <c r="A474" s="23" t="s">
        <v>729</v>
      </c>
      <c r="B474" s="19">
        <v>7.5</v>
      </c>
      <c r="D474" s="23" t="s">
        <v>4</v>
      </c>
      <c r="E474" s="23" t="s">
        <v>264</v>
      </c>
    </row>
    <row r="475" spans="1:5">
      <c r="A475" s="23" t="s">
        <v>733</v>
      </c>
      <c r="B475" s="19">
        <v>6.4</v>
      </c>
      <c r="D475" s="23" t="s">
        <v>5</v>
      </c>
      <c r="E475" s="23" t="s">
        <v>264</v>
      </c>
    </row>
    <row r="476" spans="1:5">
      <c r="A476" s="23" t="s">
        <v>734</v>
      </c>
      <c r="B476" s="19">
        <v>0</v>
      </c>
      <c r="D476" s="23" t="s">
        <v>5</v>
      </c>
      <c r="E476" s="23" t="s">
        <v>264</v>
      </c>
    </row>
    <row r="477" spans="1:5">
      <c r="A477" s="23" t="s">
        <v>735</v>
      </c>
      <c r="B477" s="19">
        <v>5</v>
      </c>
      <c r="D477" s="23" t="s">
        <v>4</v>
      </c>
      <c r="E477" s="23" t="s">
        <v>264</v>
      </c>
    </row>
    <row r="478" spans="1:5">
      <c r="A478" s="23" t="s">
        <v>738</v>
      </c>
      <c r="B478" s="19">
        <v>5</v>
      </c>
      <c r="D478" s="23" t="s">
        <v>5</v>
      </c>
      <c r="E478" s="23" t="s">
        <v>264</v>
      </c>
    </row>
    <row r="479" spans="1:5">
      <c r="A479" s="23" t="s">
        <v>739</v>
      </c>
      <c r="B479" s="19">
        <v>5</v>
      </c>
      <c r="D479" s="23" t="s">
        <v>4</v>
      </c>
      <c r="E479" s="23" t="s">
        <v>264</v>
      </c>
    </row>
    <row r="480" spans="1:5">
      <c r="A480" s="23" t="s">
        <v>741</v>
      </c>
      <c r="B480" s="19">
        <v>0</v>
      </c>
      <c r="D480" s="23" t="s">
        <v>6</v>
      </c>
      <c r="E480" s="23" t="s">
        <v>264</v>
      </c>
    </row>
    <row r="481" spans="1:7">
      <c r="A481" s="23" t="s">
        <v>137</v>
      </c>
      <c r="B481" s="19">
        <v>6.8</v>
      </c>
      <c r="D481" s="23" t="s">
        <v>4</v>
      </c>
      <c r="E481" s="23" t="s">
        <v>264</v>
      </c>
    </row>
    <row r="482" spans="1:7">
      <c r="A482" s="23" t="s">
        <v>742</v>
      </c>
      <c r="B482" s="19">
        <v>6.8</v>
      </c>
      <c r="D482" s="23" t="s">
        <v>4</v>
      </c>
      <c r="E482" s="23" t="s">
        <v>264</v>
      </c>
      <c r="G482" s="75"/>
    </row>
    <row r="483" spans="1:7">
      <c r="A483" s="23" t="s">
        <v>743</v>
      </c>
      <c r="B483" s="19">
        <v>5.8</v>
      </c>
      <c r="D483" s="23" t="s">
        <v>4</v>
      </c>
      <c r="E483" s="23" t="s">
        <v>264</v>
      </c>
    </row>
    <row r="484" spans="1:7">
      <c r="A484" s="23" t="s">
        <v>376</v>
      </c>
      <c r="B484" s="19">
        <v>4.4000000000000004</v>
      </c>
      <c r="D484" s="23" t="s">
        <v>5</v>
      </c>
      <c r="E484" s="23" t="s">
        <v>264</v>
      </c>
    </row>
    <row r="485" spans="1:7">
      <c r="A485" s="23" t="s">
        <v>692</v>
      </c>
      <c r="B485" s="19">
        <v>0</v>
      </c>
      <c r="D485" s="23" t="s">
        <v>5</v>
      </c>
      <c r="E485" s="23" t="s">
        <v>264</v>
      </c>
    </row>
    <row r="486" spans="1:7">
      <c r="A486" s="23" t="s">
        <v>661</v>
      </c>
      <c r="B486" s="19">
        <v>5</v>
      </c>
      <c r="C486" s="23" t="s">
        <v>32</v>
      </c>
      <c r="D486" s="23" t="s">
        <v>6</v>
      </c>
      <c r="E486" s="23" t="s">
        <v>264</v>
      </c>
    </row>
    <row r="487" spans="1:7">
      <c r="A487" s="23" t="s">
        <v>745</v>
      </c>
      <c r="B487" s="19" t="s">
        <v>746</v>
      </c>
      <c r="D487" s="23" t="s">
        <v>4</v>
      </c>
      <c r="E487" s="23" t="s">
        <v>264</v>
      </c>
    </row>
    <row r="488" spans="1:7">
      <c r="A488" s="23" t="s">
        <v>747</v>
      </c>
      <c r="B488" s="19">
        <v>6.8</v>
      </c>
      <c r="D488" s="23" t="s">
        <v>4</v>
      </c>
      <c r="E488" s="23" t="s">
        <v>264</v>
      </c>
    </row>
    <row r="489" spans="1:7">
      <c r="A489" s="23" t="s">
        <v>748</v>
      </c>
      <c r="B489" s="19">
        <v>6.4</v>
      </c>
      <c r="D489" s="23" t="s">
        <v>4</v>
      </c>
      <c r="E489" s="23" t="s">
        <v>264</v>
      </c>
    </row>
    <row r="490" spans="1:7">
      <c r="A490" s="23" t="s">
        <v>749</v>
      </c>
      <c r="B490" s="19">
        <v>6.4</v>
      </c>
      <c r="D490" s="23" t="s">
        <v>4</v>
      </c>
      <c r="E490" s="23" t="s">
        <v>264</v>
      </c>
    </row>
    <row r="491" spans="1:7">
      <c r="A491" s="58" t="s">
        <v>1009</v>
      </c>
      <c r="E491" s="25" t="s">
        <v>176</v>
      </c>
      <c r="F491" s="76">
        <v>40477</v>
      </c>
    </row>
    <row r="492" spans="1:7">
      <c r="A492" s="23" t="s">
        <v>140</v>
      </c>
      <c r="C492" s="24"/>
      <c r="D492" s="24"/>
      <c r="E492" s="25" t="s">
        <v>176</v>
      </c>
    </row>
    <row r="493" spans="1:7">
      <c r="A493" s="23" t="s">
        <v>135</v>
      </c>
      <c r="C493" s="24"/>
      <c r="D493" s="24"/>
      <c r="E493" s="25" t="s">
        <v>176</v>
      </c>
    </row>
    <row r="494" spans="1:7">
      <c r="A494" s="23" t="s">
        <v>151</v>
      </c>
      <c r="C494" s="24"/>
      <c r="D494" s="24"/>
      <c r="E494" s="25" t="s">
        <v>176</v>
      </c>
    </row>
    <row r="495" spans="1:7">
      <c r="A495" s="23" t="s">
        <v>162</v>
      </c>
      <c r="C495" s="24"/>
      <c r="D495" s="22" t="s">
        <v>113</v>
      </c>
      <c r="E495" s="25" t="s">
        <v>176</v>
      </c>
    </row>
    <row r="496" spans="1:7">
      <c r="A496" s="23" t="s">
        <v>156</v>
      </c>
      <c r="C496" s="24"/>
      <c r="D496" s="24"/>
      <c r="E496" s="25" t="s">
        <v>176</v>
      </c>
    </row>
    <row r="497" spans="1:5">
      <c r="A497" s="22" t="s">
        <v>132</v>
      </c>
      <c r="B497" s="7"/>
      <c r="C497" s="22" t="s">
        <v>998</v>
      </c>
      <c r="D497" s="22" t="s">
        <v>113</v>
      </c>
      <c r="E497" s="25" t="s">
        <v>176</v>
      </c>
    </row>
    <row r="498" spans="1:5">
      <c r="A498" s="22" t="s">
        <v>103</v>
      </c>
      <c r="B498" s="7"/>
      <c r="C498" s="22" t="s">
        <v>123</v>
      </c>
      <c r="D498" s="22" t="s">
        <v>4</v>
      </c>
      <c r="E498" s="25" t="s">
        <v>176</v>
      </c>
    </row>
    <row r="499" spans="1:5">
      <c r="A499" s="23" t="s">
        <v>1525</v>
      </c>
      <c r="B499" s="7"/>
      <c r="C499" s="22"/>
      <c r="D499" s="22"/>
      <c r="E499" s="25" t="s">
        <v>176</v>
      </c>
    </row>
    <row r="500" spans="1:5">
      <c r="A500" s="58" t="s">
        <v>1005</v>
      </c>
      <c r="B500" s="7"/>
      <c r="C500" s="22"/>
      <c r="D500" s="22"/>
      <c r="E500" s="25" t="s">
        <v>176</v>
      </c>
    </row>
    <row r="501" spans="1:5">
      <c r="A501" s="23" t="s">
        <v>1524</v>
      </c>
      <c r="B501" s="7"/>
      <c r="C501" s="22"/>
      <c r="D501" s="22"/>
      <c r="E501" s="25" t="s">
        <v>176</v>
      </c>
    </row>
    <row r="502" spans="1:5">
      <c r="A502" s="22" t="s">
        <v>133</v>
      </c>
      <c r="B502" s="7"/>
      <c r="D502" s="22" t="s">
        <v>113</v>
      </c>
      <c r="E502" s="25" t="s">
        <v>176</v>
      </c>
    </row>
    <row r="503" spans="1:5">
      <c r="A503" s="22" t="s">
        <v>114</v>
      </c>
      <c r="B503" s="7"/>
      <c r="C503" s="22" t="s">
        <v>998</v>
      </c>
      <c r="D503" s="22" t="s">
        <v>113</v>
      </c>
      <c r="E503" s="25" t="s">
        <v>176</v>
      </c>
    </row>
    <row r="504" spans="1:5">
      <c r="A504" s="58" t="s">
        <v>1008</v>
      </c>
      <c r="B504" s="7"/>
      <c r="C504" s="22"/>
      <c r="D504" s="22"/>
      <c r="E504" s="25" t="s">
        <v>176</v>
      </c>
    </row>
    <row r="505" spans="1:5">
      <c r="A505" s="23" t="s">
        <v>154</v>
      </c>
      <c r="C505" s="22" t="s">
        <v>36</v>
      </c>
      <c r="E505" s="25" t="s">
        <v>176</v>
      </c>
    </row>
    <row r="506" spans="1:5">
      <c r="A506" s="22" t="s">
        <v>166</v>
      </c>
      <c r="B506" s="7"/>
      <c r="C506" s="22" t="s">
        <v>36</v>
      </c>
      <c r="D506" s="26" t="s">
        <v>6</v>
      </c>
      <c r="E506" s="25" t="s">
        <v>176</v>
      </c>
    </row>
    <row r="507" spans="1:5">
      <c r="A507" s="23" t="s">
        <v>161</v>
      </c>
      <c r="E507" s="25" t="s">
        <v>176</v>
      </c>
    </row>
    <row r="508" spans="1:5">
      <c r="A508" s="23" t="s">
        <v>150</v>
      </c>
      <c r="E508" s="25" t="s">
        <v>176</v>
      </c>
    </row>
    <row r="509" spans="1:5">
      <c r="A509" s="22" t="s">
        <v>115</v>
      </c>
      <c r="B509" s="7"/>
      <c r="C509" s="22"/>
      <c r="D509" s="22" t="s">
        <v>113</v>
      </c>
      <c r="E509" s="25" t="s">
        <v>176</v>
      </c>
    </row>
    <row r="510" spans="1:5">
      <c r="A510" s="22" t="s">
        <v>116</v>
      </c>
      <c r="B510" s="7"/>
      <c r="C510" s="22"/>
      <c r="D510" s="22" t="s">
        <v>113</v>
      </c>
      <c r="E510" s="25" t="s">
        <v>176</v>
      </c>
    </row>
    <row r="511" spans="1:5">
      <c r="A511" s="58" t="s">
        <v>1003</v>
      </c>
      <c r="B511" s="7"/>
      <c r="C511" s="22"/>
      <c r="D511" s="22"/>
      <c r="E511" s="25" t="s">
        <v>176</v>
      </c>
    </row>
    <row r="512" spans="1:5">
      <c r="A512" s="22" t="s">
        <v>104</v>
      </c>
      <c r="B512" s="7"/>
      <c r="C512" s="22" t="s">
        <v>124</v>
      </c>
      <c r="D512" s="22" t="s">
        <v>4</v>
      </c>
      <c r="E512" s="25" t="s">
        <v>176</v>
      </c>
    </row>
    <row r="513" spans="1:5">
      <c r="A513" s="22" t="s">
        <v>105</v>
      </c>
      <c r="B513" s="7"/>
      <c r="C513" s="22" t="s">
        <v>124</v>
      </c>
      <c r="D513" s="22" t="s">
        <v>4</v>
      </c>
      <c r="E513" s="25" t="s">
        <v>176</v>
      </c>
    </row>
    <row r="514" spans="1:5">
      <c r="A514" s="23" t="s">
        <v>158</v>
      </c>
      <c r="C514" s="22"/>
      <c r="D514" s="22"/>
      <c r="E514" s="25" t="s">
        <v>176</v>
      </c>
    </row>
    <row r="515" spans="1:5">
      <c r="A515" s="58" t="s">
        <v>1010</v>
      </c>
      <c r="C515" s="22"/>
      <c r="D515" s="22"/>
      <c r="E515" s="25" t="s">
        <v>176</v>
      </c>
    </row>
    <row r="516" spans="1:5">
      <c r="A516" s="23" t="s">
        <v>159</v>
      </c>
      <c r="C516" s="22"/>
      <c r="D516" s="22" t="s">
        <v>113</v>
      </c>
      <c r="E516" s="25" t="s">
        <v>176</v>
      </c>
    </row>
    <row r="517" spans="1:5">
      <c r="A517" s="23" t="s">
        <v>1528</v>
      </c>
      <c r="C517" s="22"/>
      <c r="D517" s="22"/>
      <c r="E517" s="25" t="s">
        <v>176</v>
      </c>
    </row>
    <row r="518" spans="1:5">
      <c r="A518" s="23" t="s">
        <v>1529</v>
      </c>
      <c r="C518" s="22"/>
      <c r="D518" s="22"/>
      <c r="E518" s="25" t="s">
        <v>176</v>
      </c>
    </row>
    <row r="519" spans="1:5">
      <c r="A519" s="22" t="s">
        <v>117</v>
      </c>
      <c r="B519" s="7"/>
      <c r="C519" s="23" t="s">
        <v>299</v>
      </c>
      <c r="D519" s="22" t="s">
        <v>113</v>
      </c>
      <c r="E519" s="25" t="s">
        <v>176</v>
      </c>
    </row>
    <row r="520" spans="1:5">
      <c r="A520" s="74" t="s">
        <v>1530</v>
      </c>
      <c r="C520" s="22"/>
      <c r="D520" s="22"/>
      <c r="E520" s="25" t="s">
        <v>176</v>
      </c>
    </row>
    <row r="521" spans="1:5">
      <c r="A521" s="23" t="s">
        <v>1519</v>
      </c>
      <c r="C521" s="22"/>
      <c r="D521" s="22"/>
      <c r="E521" s="25" t="s">
        <v>176</v>
      </c>
    </row>
    <row r="522" spans="1:5">
      <c r="A522" s="23" t="s">
        <v>136</v>
      </c>
      <c r="C522" s="22"/>
      <c r="D522" s="22" t="s">
        <v>4</v>
      </c>
      <c r="E522" s="25" t="s">
        <v>176</v>
      </c>
    </row>
    <row r="523" spans="1:5">
      <c r="A523" s="22" t="s">
        <v>134</v>
      </c>
      <c r="B523" s="7"/>
      <c r="D523" s="22" t="s">
        <v>113</v>
      </c>
      <c r="E523" s="25" t="s">
        <v>176</v>
      </c>
    </row>
    <row r="524" spans="1:5">
      <c r="A524" s="22" t="s">
        <v>106</v>
      </c>
      <c r="B524" s="7"/>
      <c r="C524" s="22" t="s">
        <v>998</v>
      </c>
      <c r="D524" s="22" t="s">
        <v>4</v>
      </c>
      <c r="E524" s="25" t="s">
        <v>176</v>
      </c>
    </row>
    <row r="525" spans="1:5">
      <c r="A525" s="22" t="s">
        <v>118</v>
      </c>
      <c r="B525" s="7"/>
      <c r="C525" s="22"/>
      <c r="D525" s="22" t="s">
        <v>113</v>
      </c>
      <c r="E525" s="25" t="s">
        <v>176</v>
      </c>
    </row>
    <row r="526" spans="1:5">
      <c r="A526" s="22" t="s">
        <v>119</v>
      </c>
      <c r="B526" s="7"/>
      <c r="C526" s="22" t="s">
        <v>998</v>
      </c>
      <c r="D526" s="22" t="s">
        <v>113</v>
      </c>
      <c r="E526" s="25" t="s">
        <v>176</v>
      </c>
    </row>
    <row r="527" spans="1:5">
      <c r="A527" s="23" t="s">
        <v>164</v>
      </c>
      <c r="C527" s="22"/>
      <c r="D527" s="22" t="s">
        <v>113</v>
      </c>
      <c r="E527" s="25" t="s">
        <v>176</v>
      </c>
    </row>
    <row r="528" spans="1:5">
      <c r="A528" s="23" t="s">
        <v>144</v>
      </c>
      <c r="C528" s="22"/>
      <c r="D528" s="22"/>
      <c r="E528" s="25" t="s">
        <v>176</v>
      </c>
    </row>
    <row r="529" spans="1:5">
      <c r="A529" s="58" t="s">
        <v>1012</v>
      </c>
      <c r="C529" s="22"/>
      <c r="D529" s="22"/>
      <c r="E529" s="25" t="s">
        <v>176</v>
      </c>
    </row>
    <row r="530" spans="1:5">
      <c r="A530" s="58" t="s">
        <v>1011</v>
      </c>
      <c r="C530" s="22"/>
      <c r="D530" s="22"/>
      <c r="E530" s="25" t="s">
        <v>176</v>
      </c>
    </row>
    <row r="531" spans="1:5">
      <c r="A531" s="23" t="s">
        <v>141</v>
      </c>
      <c r="C531" s="22"/>
      <c r="D531" s="22"/>
      <c r="E531" s="25" t="s">
        <v>176</v>
      </c>
    </row>
    <row r="532" spans="1:5">
      <c r="A532" s="58" t="s">
        <v>1002</v>
      </c>
      <c r="C532" s="22"/>
      <c r="D532" s="22"/>
      <c r="E532" s="25" t="s">
        <v>176</v>
      </c>
    </row>
    <row r="533" spans="1:5">
      <c r="A533" s="58" t="s">
        <v>1004</v>
      </c>
      <c r="C533" s="22"/>
      <c r="D533" s="22"/>
      <c r="E533" s="25" t="s">
        <v>176</v>
      </c>
    </row>
    <row r="534" spans="1:5">
      <c r="A534" s="22" t="s">
        <v>107</v>
      </c>
      <c r="B534" s="7"/>
      <c r="C534" s="22" t="s">
        <v>126</v>
      </c>
      <c r="D534" s="22" t="s">
        <v>4</v>
      </c>
      <c r="E534" s="25" t="s">
        <v>176</v>
      </c>
    </row>
    <row r="535" spans="1:5">
      <c r="A535" s="23" t="s">
        <v>1527</v>
      </c>
      <c r="B535" s="7"/>
      <c r="C535" s="22"/>
      <c r="D535" s="22"/>
      <c r="E535" s="25" t="s">
        <v>176</v>
      </c>
    </row>
    <row r="536" spans="1:5">
      <c r="A536" s="58" t="s">
        <v>1007</v>
      </c>
      <c r="B536" s="7"/>
      <c r="C536" s="22"/>
      <c r="D536" s="22"/>
      <c r="E536" s="25" t="s">
        <v>176</v>
      </c>
    </row>
    <row r="537" spans="1:5">
      <c r="A537" s="23" t="s">
        <v>153</v>
      </c>
      <c r="C537" s="22"/>
      <c r="D537" s="22" t="s">
        <v>113</v>
      </c>
      <c r="E537" s="25" t="s">
        <v>176</v>
      </c>
    </row>
    <row r="538" spans="1:5">
      <c r="A538" s="23" t="s">
        <v>163</v>
      </c>
      <c r="C538" s="22"/>
      <c r="D538" s="22" t="s">
        <v>113</v>
      </c>
      <c r="E538" s="25" t="s">
        <v>176</v>
      </c>
    </row>
    <row r="539" spans="1:5">
      <c r="A539" s="22" t="s">
        <v>109</v>
      </c>
      <c r="B539" s="7"/>
      <c r="C539" s="22" t="s">
        <v>129</v>
      </c>
      <c r="D539" s="22" t="s">
        <v>6</v>
      </c>
      <c r="E539" s="25" t="s">
        <v>176</v>
      </c>
    </row>
    <row r="540" spans="1:5">
      <c r="A540" s="22" t="s">
        <v>997</v>
      </c>
      <c r="B540" s="7"/>
      <c r="C540" s="22" t="s">
        <v>129</v>
      </c>
      <c r="D540" s="22" t="s">
        <v>6</v>
      </c>
      <c r="E540" s="25" t="s">
        <v>176</v>
      </c>
    </row>
    <row r="541" spans="1:5">
      <c r="A541" s="22" t="s">
        <v>108</v>
      </c>
      <c r="B541" s="7"/>
      <c r="C541" s="22" t="s">
        <v>127</v>
      </c>
      <c r="D541" s="22" t="s">
        <v>4</v>
      </c>
      <c r="E541" s="25" t="s">
        <v>176</v>
      </c>
    </row>
    <row r="542" spans="1:5">
      <c r="A542" s="22" t="s">
        <v>110</v>
      </c>
      <c r="B542" s="7"/>
      <c r="C542" s="22"/>
      <c r="D542" s="22" t="s">
        <v>6</v>
      </c>
      <c r="E542" s="25" t="s">
        <v>176</v>
      </c>
    </row>
    <row r="543" spans="1:5">
      <c r="A543" s="22" t="s">
        <v>111</v>
      </c>
      <c r="B543" s="7"/>
      <c r="C543" s="22" t="s">
        <v>168</v>
      </c>
      <c r="D543" s="22" t="s">
        <v>6</v>
      </c>
      <c r="E543" s="25" t="s">
        <v>176</v>
      </c>
    </row>
    <row r="544" spans="1:5">
      <c r="A544" s="23" t="s">
        <v>147</v>
      </c>
      <c r="C544" s="2"/>
      <c r="D544" s="2"/>
      <c r="E544" s="25" t="s">
        <v>176</v>
      </c>
    </row>
    <row r="545" spans="1:5">
      <c r="A545" s="23" t="s">
        <v>148</v>
      </c>
      <c r="C545" s="2"/>
      <c r="D545" s="2"/>
      <c r="E545" s="25" t="s">
        <v>176</v>
      </c>
    </row>
    <row r="546" spans="1:5">
      <c r="A546" s="23" t="s">
        <v>155</v>
      </c>
      <c r="C546" s="2"/>
      <c r="D546" s="2"/>
      <c r="E546" s="25" t="s">
        <v>176</v>
      </c>
    </row>
    <row r="547" spans="1:5">
      <c r="A547" s="23" t="s">
        <v>1521</v>
      </c>
      <c r="C547" s="2"/>
      <c r="D547" s="2"/>
      <c r="E547" s="25" t="s">
        <v>176</v>
      </c>
    </row>
    <row r="548" spans="1:5">
      <c r="A548" s="23" t="s">
        <v>584</v>
      </c>
      <c r="C548" s="2"/>
      <c r="D548" s="2"/>
      <c r="E548" s="25" t="s">
        <v>176</v>
      </c>
    </row>
    <row r="549" spans="1:5">
      <c r="A549" s="22" t="s">
        <v>130</v>
      </c>
      <c r="B549" s="7"/>
      <c r="C549" s="23" t="s">
        <v>299</v>
      </c>
      <c r="D549" s="2" t="s">
        <v>113</v>
      </c>
      <c r="E549" s="25" t="s">
        <v>176</v>
      </c>
    </row>
    <row r="550" spans="1:5">
      <c r="A550" s="23" t="s">
        <v>145</v>
      </c>
      <c r="C550" s="2"/>
      <c r="D550" s="2" t="s">
        <v>113</v>
      </c>
      <c r="E550" s="25" t="s">
        <v>176</v>
      </c>
    </row>
    <row r="551" spans="1:5">
      <c r="A551" s="23" t="s">
        <v>142</v>
      </c>
      <c r="C551" s="23" t="s">
        <v>169</v>
      </c>
      <c r="D551" s="2" t="s">
        <v>4</v>
      </c>
      <c r="E551" s="25" t="s">
        <v>176</v>
      </c>
    </row>
    <row r="552" spans="1:5">
      <c r="A552" s="23" t="s">
        <v>120</v>
      </c>
      <c r="C552" s="23" t="s">
        <v>299</v>
      </c>
      <c r="D552" s="2" t="s">
        <v>113</v>
      </c>
      <c r="E552" s="25" t="s">
        <v>176</v>
      </c>
    </row>
    <row r="553" spans="1:5">
      <c r="A553" s="23" t="s">
        <v>1522</v>
      </c>
      <c r="D553" s="2"/>
      <c r="E553" s="25" t="s">
        <v>176</v>
      </c>
    </row>
    <row r="554" spans="1:5">
      <c r="A554" s="23" t="s">
        <v>1526</v>
      </c>
      <c r="D554" s="2"/>
      <c r="E554" s="25" t="s">
        <v>176</v>
      </c>
    </row>
    <row r="555" spans="1:5">
      <c r="A555" s="23" t="s">
        <v>1520</v>
      </c>
      <c r="D555" s="2"/>
      <c r="E555" s="25" t="s">
        <v>176</v>
      </c>
    </row>
    <row r="556" spans="1:5">
      <c r="A556" s="22" t="s">
        <v>122</v>
      </c>
      <c r="B556" s="7"/>
      <c r="C556" s="22" t="s">
        <v>128</v>
      </c>
      <c r="D556" s="22" t="s">
        <v>5</v>
      </c>
      <c r="E556" s="25" t="s">
        <v>176</v>
      </c>
    </row>
    <row r="557" spans="1:5">
      <c r="A557" s="23" t="s">
        <v>143</v>
      </c>
      <c r="C557" s="2"/>
      <c r="D557" s="2"/>
      <c r="E557" s="25" t="s">
        <v>176</v>
      </c>
    </row>
    <row r="558" spans="1:5">
      <c r="A558" s="23" t="s">
        <v>160</v>
      </c>
      <c r="C558" s="2"/>
      <c r="D558" s="2"/>
      <c r="E558" s="25" t="s">
        <v>176</v>
      </c>
    </row>
    <row r="559" spans="1:5">
      <c r="A559" s="22" t="s">
        <v>112</v>
      </c>
      <c r="B559" s="7"/>
      <c r="C559" s="23" t="s">
        <v>299</v>
      </c>
      <c r="D559" s="22" t="s">
        <v>6</v>
      </c>
      <c r="E559" s="25" t="s">
        <v>176</v>
      </c>
    </row>
    <row r="560" spans="1:5">
      <c r="A560" s="22" t="s">
        <v>58</v>
      </c>
      <c r="B560" s="7"/>
      <c r="C560" s="22" t="s">
        <v>58</v>
      </c>
      <c r="D560" s="22" t="s">
        <v>4</v>
      </c>
      <c r="E560" s="25" t="s">
        <v>176</v>
      </c>
    </row>
    <row r="561" spans="1:5">
      <c r="A561" s="23" t="s">
        <v>149</v>
      </c>
      <c r="C561" s="2"/>
      <c r="D561" s="2"/>
      <c r="E561" s="25" t="s">
        <v>176</v>
      </c>
    </row>
    <row r="562" spans="1:5">
      <c r="A562" s="23" t="s">
        <v>165</v>
      </c>
      <c r="C562" s="22" t="s">
        <v>123</v>
      </c>
      <c r="D562" s="2"/>
      <c r="E562" s="25" t="s">
        <v>176</v>
      </c>
    </row>
    <row r="563" spans="1:5">
      <c r="A563" s="22" t="s">
        <v>131</v>
      </c>
      <c r="B563" s="7"/>
      <c r="C563" s="22" t="s">
        <v>36</v>
      </c>
      <c r="D563" s="22" t="s">
        <v>6</v>
      </c>
      <c r="E563" s="25" t="s">
        <v>176</v>
      </c>
    </row>
    <row r="564" spans="1:5">
      <c r="A564" s="23" t="s">
        <v>157</v>
      </c>
      <c r="C564" s="2"/>
      <c r="D564" s="2" t="s">
        <v>113</v>
      </c>
      <c r="E564" s="25" t="s">
        <v>176</v>
      </c>
    </row>
    <row r="565" spans="1:5">
      <c r="A565" s="23" t="s">
        <v>1523</v>
      </c>
      <c r="C565" s="2"/>
      <c r="D565" s="2"/>
      <c r="E565" s="25" t="s">
        <v>176</v>
      </c>
    </row>
    <row r="566" spans="1:5">
      <c r="A566" s="23" t="s">
        <v>121</v>
      </c>
      <c r="C566" s="2"/>
      <c r="D566" s="22" t="s">
        <v>113</v>
      </c>
      <c r="E566" s="25" t="s">
        <v>176</v>
      </c>
    </row>
    <row r="567" spans="1:5">
      <c r="A567" s="58" t="s">
        <v>1006</v>
      </c>
      <c r="C567" s="2"/>
      <c r="D567" s="22"/>
      <c r="E567" s="25" t="s">
        <v>176</v>
      </c>
    </row>
    <row r="568" spans="1:5">
      <c r="A568" s="23" t="s">
        <v>146</v>
      </c>
      <c r="C568" s="2"/>
      <c r="D568" s="2" t="s">
        <v>113</v>
      </c>
      <c r="E568" s="25" t="s">
        <v>176</v>
      </c>
    </row>
    <row r="569" spans="1:5">
      <c r="A569" s="23" t="s">
        <v>152</v>
      </c>
      <c r="C569" s="2" t="s">
        <v>171</v>
      </c>
      <c r="D569" s="2"/>
      <c r="E569" s="25" t="s">
        <v>176</v>
      </c>
    </row>
    <row r="570" spans="1:5">
      <c r="A570" s="23" t="s">
        <v>137</v>
      </c>
      <c r="C570" s="2" t="s">
        <v>172</v>
      </c>
      <c r="D570" s="2"/>
      <c r="E570" s="25" t="s">
        <v>176</v>
      </c>
    </row>
    <row r="571" spans="1:5">
      <c r="A571" s="23" t="s">
        <v>139</v>
      </c>
      <c r="C571" s="23" t="s">
        <v>290</v>
      </c>
      <c r="D571" s="2" t="s">
        <v>5</v>
      </c>
      <c r="E571" s="25" t="s">
        <v>176</v>
      </c>
    </row>
    <row r="572" spans="1:5">
      <c r="A572" s="23" t="s">
        <v>138</v>
      </c>
      <c r="C572" s="2" t="s">
        <v>170</v>
      </c>
      <c r="D572" s="2"/>
      <c r="E572" s="25" t="s">
        <v>176</v>
      </c>
    </row>
    <row r="573" spans="1:5">
      <c r="E573" s="25"/>
    </row>
    <row r="574" spans="1:5">
      <c r="E574" s="25"/>
    </row>
    <row r="575" spans="1:5">
      <c r="E575" s="25"/>
    </row>
    <row r="576" spans="1:5">
      <c r="E576" s="25"/>
    </row>
    <row r="577" spans="5:5">
      <c r="E577" s="25"/>
    </row>
    <row r="578" spans="5:5">
      <c r="E578" s="25"/>
    </row>
    <row r="579" spans="5:5">
      <c r="E579" s="25"/>
    </row>
    <row r="580" spans="5:5">
      <c r="E580" s="25"/>
    </row>
    <row r="581" spans="5:5">
      <c r="E581" s="25"/>
    </row>
    <row r="582" spans="5:5">
      <c r="E582" s="25"/>
    </row>
    <row r="583" spans="5:5">
      <c r="E583" s="25"/>
    </row>
  </sheetData>
  <autoFilter ref="A1:E572"/>
  <sortState ref="A2:G549">
    <sortCondition ref="A2:A5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Hosts</vt:lpstr>
      <vt:lpstr>Findings</vt:lpstr>
      <vt:lpstr>Web Apps</vt:lpstr>
      <vt:lpstr>Charts</vt:lpstr>
      <vt:lpstr>OWASP</vt:lpstr>
      <vt:lpstr>How To</vt:lpstr>
      <vt:lpstr>Formulas</vt:lpstr>
      <vt:lpstr>HostMap</vt:lpstr>
      <vt:lpstr>WebMap</vt:lpstr>
      <vt:lpstr>Testing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Lee Baird</cp:lastModifiedBy>
  <cp:revision>38</cp:revision>
  <dcterms:created xsi:type="dcterms:W3CDTF">2014-02-04T13:51:27Z</dcterms:created>
  <dcterms:modified xsi:type="dcterms:W3CDTF">2014-10-31T22:54:12Z</dcterms:modified>
  <cp:category/>
</cp:coreProperties>
</file>