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xr:revisionPtr revIDLastSave="0" documentId="13_ncr:1_{D5D03B52-4530-4010-A1FE-C860F67D92EA}" xr6:coauthVersionLast="45" xr6:coauthVersionMax="45" xr10:uidLastSave="{00000000-0000-0000-0000-000000000000}"/>
  <bookViews>
    <workbookView xWindow="-110" yWindow="-110" windowWidth="19420" windowHeight="10420" xr2:uid="{ACC784CE-6BA7-4857-A17F-37B6681AB0C0}"/>
  </bookViews>
  <sheets>
    <sheet name="Termin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3" l="1"/>
  <c r="A10" i="3"/>
  <c r="A9" i="3"/>
  <c r="A7" i="3"/>
  <c r="A6" i="3"/>
  <c r="A5" i="3"/>
  <c r="A4" i="3"/>
  <c r="A3" i="3"/>
</calcChain>
</file>

<file path=xl/sharedStrings.xml><?xml version="1.0" encoding="utf-8"?>
<sst xmlns="http://schemas.openxmlformats.org/spreadsheetml/2006/main" count="103" uniqueCount="73">
  <si>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</si>
  <si>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</si>
  <si>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</si>
  <si>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</si>
  <si>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</si>
  <si>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Liste der Aktivitäten</t>
  </si>
  <si>
    <t>Liste der Ergebnisse</t>
  </si>
  <si>
    <t>Phase 2</t>
  </si>
  <si>
    <t>Phase 3</t>
  </si>
  <si>
    <t>Phase 4</t>
  </si>
  <si>
    <t>Namen:</t>
  </si>
  <si>
    <t>DATUM</t>
  </si>
  <si>
    <t>MEILENSTEIN</t>
  </si>
  <si>
    <t>POSITION</t>
  </si>
  <si>
    <t>Projektanfang</t>
  </si>
  <si>
    <t>Basisplan</t>
  </si>
  <si>
    <t>Abgabetermin Pflichtenheft</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</si>
  <si>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</si>
  <si>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</si>
  <si>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</si>
  <si>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</si>
  <si>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</si>
  <si>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</si>
  <si>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</si>
  <si>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</si>
  <si>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</si>
  <si>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</si>
  <si>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</si>
  <si>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   </t>
  </si>
  <si>
    <t>1. Prototyp fertig</t>
  </si>
  <si>
    <t>2. Protoyp fertig</t>
  </si>
  <si>
    <t>Endversion fertig</t>
  </si>
  <si>
    <t>GUI schickt beim Drücken eines Buttons einer der 6 Buttons per UART den definierten Code an das Arduino</t>
  </si>
  <si>
    <t>Code auf dem Arduino empfangen und entsprechendes Programm abspielen</t>
  </si>
  <si>
    <t>Erweiterung des GUI's funktionniert</t>
  </si>
  <si>
    <t xml:space="preserve">Code so vorbereitet, dass Remo die Programme damit auf dem LED-Cube abspielen kann                                             Version lauffähig oder nicht lauffähig                                   </t>
  </si>
  <si>
    <t xml:space="preserve">Version lauffähig oder nicht lauffähig </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</si>
  <si>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</si>
  <si>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Version lauffähig oder nicht lauffähig</t>
  </si>
  <si>
    <t>Code auf dem Arduino empfangen und Buchstabe / Muster wird auf dem LED-Cube ausgegebn</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</si>
  <si>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</si>
  <si>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</si>
  <si>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</si>
  <si>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</si>
  <si>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</si>
  <si>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Terminplan LED-Cube</t>
  </si>
  <si>
    <r>
      <rPr>
        <sz val="11"/>
        <color theme="3" tint="-0.24994659260841701"/>
        <rFont val="Calibri"/>
        <family val="2"/>
      </rPr>
      <t xml:space="preserve">• </t>
    </r>
    <r>
      <rPr>
        <sz val="11"/>
        <color theme="3" tint="-0.24994659260841701"/>
        <rFont val="Century Gothic"/>
        <family val="2"/>
        <scheme val="minor"/>
      </rPr>
      <t>Git-Reop erstellen
• Entwurf von Pflichtenheft durchlesen, Anregungen zu Änderungen anbringen
• Entwurf von Projektplan anschauen, Anregungen zu Änderungen anbringen</t>
    </r>
  </si>
  <si>
    <t>• Entwurf von Pflichtenheft durchlesen, Anregungen zu Änderungen anbringen
• Entwurf von Projektplan anschauen, Anregungen zu Änderungen anbringen</t>
  </si>
  <si>
    <t>• Pflichtenheft schreiben, mit Team besprechen, anpassen, abgeben
• Projektplan erstellen, mit Team besprechen, anpassen, abgeben</t>
  </si>
  <si>
    <t>• Konzept mit Remo für Implementation von Kommunikation entwerfen
• bestehender Code für Ansteuerung von LED-Cube aufräumen, anpassen, kommentieren
• Version auf Funktionalität prüfen</t>
  </si>
  <si>
    <t>• Kommuniktionskonzept ansehen
• Einwände anbringen
• Konzept für Implementation auf dem Arduino ansehen, bei  Bedarf Remo unterstützen</t>
  </si>
  <si>
    <t xml:space="preserve">• Konzept für Kommunikation zwischen PC und Arduino entwerfen
• Konzept mit Michael für Impl. Erarbeiten
• empfangener Code interpretieren, entsprechendes Programm über Funktion von Michael Guntli am LED-Cube ausgeben       </t>
  </si>
  <si>
    <t>• automatisches Verbinden des Arduinos
• Feld welches connected oder not connected anzeigt implementieren
• Feld um COM auszuwählen, falls automatische Verbindung nicht möglich ist</t>
  </si>
  <si>
    <t>• Version auf Funktionalität prüfen</t>
  </si>
  <si>
    <t>• Unterstützung wo sie benötigt wird</t>
  </si>
  <si>
    <t>• allfällige Fehler beheben</t>
  </si>
  <si>
    <t>• 8x8-Feld, Textfeld und "Start"-Button auf GUI integrieren
• Entsprechende Informationen beim Drücken von Start an das Arduino senden</t>
  </si>
  <si>
    <t>• Funktion für Muster/Buchstaben vorbereiten
• Version auf Funktionlität prüfen</t>
  </si>
  <si>
    <t>• Informationen die gesendet werden verarbeiten auf dem Würfel ausgeben</t>
  </si>
  <si>
    <t>• definitives ausführbares Programm erstellen
• Code &amp; ausführbares Programm auf Git ablegen
• sich darum kümmern das Modulleiter auf Git Zugriff hat</t>
  </si>
  <si>
    <t xml:space="preserve">• definites lauffähiges Programm auf Arduino laden
• Code auf Git ablegen
• LED-Cube für Präsentation mitbringen </t>
  </si>
  <si>
    <t>• Test des fertigen Codes
• Link für Git dem Modulleiter zukommen lassen</t>
  </si>
  <si>
    <t>• Test des fertigen Codes
• Produkt präsentieren</t>
  </si>
  <si>
    <t>Pflichtenheft erstellt und abgegeben
Projektplan erstellt und abgegeben</t>
  </si>
  <si>
    <r>
      <rPr>
        <sz val="16"/>
        <color theme="3" tint="-0.24994659260841701"/>
        <rFont val="Calibri"/>
        <family val="2"/>
      </rPr>
      <t>•</t>
    </r>
    <r>
      <rPr>
        <sz val="8"/>
        <color theme="3" tint="-0.24994659260841701"/>
        <rFont val="Century Gothic"/>
        <family val="2"/>
      </rPr>
      <t xml:space="preserve">  </t>
    </r>
    <r>
      <rPr>
        <sz val="16"/>
        <color theme="3" tint="-0.24994659260841701"/>
        <rFont val="Century Gothic"/>
        <family val="2"/>
        <scheme val="minor"/>
      </rPr>
      <t>Code der geschrieben wird soll fortlaufend mit Doxygen kommentiert werden</t>
    </r>
  </si>
  <si>
    <t>Bemerkung:</t>
  </si>
  <si>
    <t>Daten müssen chronologisch geordnet sein!</t>
  </si>
  <si>
    <t>GUI schickt beim Drücken des Buttons Start die Informationen des Musters oder des entsprechenden Buchstabens an das Arduino</t>
  </si>
  <si>
    <t>Abgabetermin Terminplan</t>
  </si>
  <si>
    <t>• Konzept für Kommunikation zwischen PC und Arduino entwerfen
• GUI mit 6 Buttons entwickeln, jeder Button schickt per UART ein Code an das Arduino
• Unittest für eine Funktion implementieren</t>
  </si>
  <si>
    <t>Datum:</t>
  </si>
  <si>
    <t>Version:</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</si>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</sst>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407]d\.\ mmmm\ yyyy;@"/>
  </numFmts>
  <fonts count="31"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
      <sz val="11"/>
      <color theme="3" tint="-0.24994659260841701"/>
      <name val="Calibri"/>
      <family val="2"/>
    </font>
    <font>
      <sz val="16"/>
      <color theme="3" tint="-0.24994659260841701"/>
      <name val="Calibri"/>
      <family val="2"/>
    </font>
    <font>
      <sz val="8"/>
      <color theme="3" tint="-0.24994659260841701"/>
      <name val="Century Gothic"/>
      <family val="2"/>
    </font>
  </fonts>
  <fills count="3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thin">
        <color theme="4" tint="0.3999450666829432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double">
        <color theme="0" tint="-4.9989318521683403E-2"/>
      </right>
      <top style="thin">
        <color theme="3" tint="0.39994506668294322"/>
      </top>
      <bottom style="thin">
        <color indexed="64"/>
      </bottom>
      <diagonal/>
    </border>
    <border>
      <left style="double">
        <color theme="0" tint="-4.9989318521683403E-2"/>
      </left>
      <right style="thin">
        <color theme="4" tint="0.39994506668294322"/>
      </right>
      <top style="thin">
        <color theme="3" tint="0.39994506668294322"/>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s>
  <cellStyleXfs count="47">
    <xf numFmtId="0" fontId="0" fillId="2" borderId="0">
      <alignment wrapText="1"/>
    </xf>
    <xf numFmtId="0" fontId="5" fillId="0" borderId="0" applyNumberFormat="0" applyFill="0" applyProtection="0">
      <alignment horizontal="center" vertical="center"/>
    </xf>
    <xf numFmtId="0" fontId="7" fillId="0" borderId="0" applyNumberFormat="0" applyFill="0" applyProtection="0">
      <alignment horizontal="center" vertical="center"/>
    </xf>
    <xf numFmtId="0" fontId="6" fillId="0" borderId="0" applyNumberFormat="0" applyFill="0" applyProtection="0">
      <alignment horizontal="center" vertical="center" wrapText="1"/>
    </xf>
    <xf numFmtId="0" fontId="4" fillId="2" borderId="0" applyNumberFormat="0" applyProtection="0"/>
    <xf numFmtId="165" fontId="8" fillId="0" borderId="0" applyFon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 applyNumberFormat="0" applyAlignment="0" applyProtection="0"/>
    <xf numFmtId="0" fontId="14" fillId="7" borderId="2" applyNumberFormat="0" applyAlignment="0" applyProtection="0"/>
    <xf numFmtId="0" fontId="15" fillId="7" borderId="1" applyNumberFormat="0" applyAlignment="0" applyProtection="0"/>
    <xf numFmtId="0" fontId="16" fillId="0" borderId="3" applyNumberFormat="0" applyFill="0" applyAlignment="0" applyProtection="0"/>
    <xf numFmtId="0" fontId="17" fillId="8" borderId="4" applyNumberFormat="0" applyAlignment="0" applyProtection="0"/>
    <xf numFmtId="0" fontId="18" fillId="0" borderId="0" applyNumberFormat="0" applyFill="0" applyBorder="0" applyAlignment="0" applyProtection="0"/>
    <xf numFmtId="0" fontId="8" fillId="9" borderId="5" applyNumberFormat="0" applyFont="0" applyAlignment="0" applyProtection="0"/>
    <xf numFmtId="0" fontId="19" fillId="0" borderId="0" applyNumberFormat="0" applyFill="0" applyBorder="0" applyAlignment="0" applyProtection="0"/>
    <xf numFmtId="0" fontId="20" fillId="0" borderId="6" applyNumberFormat="0" applyFill="0" applyAlignment="0" applyProtection="0"/>
    <xf numFmtId="0" fontId="21"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1"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1"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1"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1"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cellStyleXfs>
  <cellXfs count="46">
    <xf numFmtId="0" fontId="0" fillId="2" borderId="0" xfId="0">
      <alignment wrapText="1"/>
    </xf>
    <xf numFmtId="0" fontId="0" fillId="2" borderId="0" xfId="0" applyFont="1" applyFill="1" applyBorder="1">
      <alignment wrapText="1"/>
    </xf>
    <xf numFmtId="0" fontId="6" fillId="2" borderId="0" xfId="3" applyFill="1" applyAlignment="1">
      <alignment horizontal="center" vertical="center" wrapText="1"/>
    </xf>
    <xf numFmtId="0" fontId="7" fillId="2" borderId="0" xfId="2" applyFill="1">
      <alignment horizontal="center" vertical="center"/>
    </xf>
    <xf numFmtId="0" fontId="4" fillId="2" borderId="0" xfId="4"/>
    <xf numFmtId="0" fontId="4" fillId="2" borderId="0" xfId="4" applyAlignment="1">
      <alignment wrapText="1"/>
    </xf>
    <xf numFmtId="0" fontId="5" fillId="2" borderId="0" xfId="1" applyFill="1" applyAlignment="1">
      <alignment vertical="center"/>
    </xf>
    <xf numFmtId="0" fontId="5" fillId="0" borderId="0" xfId="1" applyAlignment="1">
      <alignment horizontal="left"/>
    </xf>
    <xf numFmtId="0" fontId="0" fillId="2" borderId="0" xfId="0" applyAlignment="1">
      <alignment horizontal="left" vertical="center" wrapText="1" indent="2"/>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0" fillId="2" borderId="13" xfId="0" applyBorder="1" applyAlignment="1">
      <alignment horizontal="left" vertical="center" wrapText="1" indent="2"/>
    </xf>
    <xf numFmtId="1" fontId="0" fillId="2" borderId="13" xfId="0" applyNumberFormat="1" applyBorder="1" applyAlignment="1">
      <alignment horizontal="center" vertical="center" wrapText="1"/>
    </xf>
    <xf numFmtId="0" fontId="7" fillId="0" borderId="14" xfId="2" applyBorder="1" applyAlignment="1">
      <alignment horizontal="left" vertical="center" indent="2"/>
    </xf>
    <xf numFmtId="0" fontId="7" fillId="0" borderId="15" xfId="2" applyBorder="1" applyAlignment="1">
      <alignment horizontal="left" vertical="center" indent="2"/>
    </xf>
    <xf numFmtId="0" fontId="7" fillId="0" borderId="16" xfId="2" applyBorder="1" applyAlignment="1">
      <alignment horizontal="center" vertical="center"/>
    </xf>
    <xf numFmtId="168" fontId="0" fillId="2" borderId="13" xfId="0" applyNumberFormat="1" applyBorder="1" applyAlignment="1">
      <alignment horizontal="left" vertical="center" indent="2"/>
    </xf>
    <xf numFmtId="0" fontId="0" fillId="2" borderId="0"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0" xfId="0" applyAlignment="1">
      <alignment horizontal="left" vertical="center" wrapText="1"/>
    </xf>
    <xf numFmtId="0" fontId="2" fillId="35" borderId="9" xfId="0" applyFont="1" applyFill="1" applyBorder="1" applyAlignment="1">
      <alignment horizontal="left" vertical="center" wrapText="1"/>
    </xf>
    <xf numFmtId="0" fontId="2" fillId="34" borderId="9" xfId="0" applyFont="1" applyFill="1" applyBorder="1" applyAlignment="1">
      <alignment horizontal="left" vertical="center" wrapText="1"/>
    </xf>
    <xf numFmtId="0" fontId="2" fillId="34" borderId="11" xfId="0" applyFont="1" applyFill="1" applyBorder="1" applyAlignment="1">
      <alignment horizontal="left" vertical="center" wrapText="1"/>
    </xf>
    <xf numFmtId="0" fontId="24" fillId="2" borderId="0" xfId="3" applyFont="1" applyFill="1" applyBorder="1" applyAlignment="1">
      <alignment horizontal="left" vertical="center" wrapText="1"/>
    </xf>
    <xf numFmtId="0" fontId="0" fillId="2" borderId="0" xfId="0" applyAlignment="1"/>
    <xf numFmtId="0" fontId="23" fillId="2" borderId="0" xfId="0" applyFont="1" applyAlignment="1"/>
    <xf numFmtId="0" fontId="23" fillId="2" borderId="0" xfId="0" applyFont="1" applyAlignment="1">
      <alignment horizontal="left"/>
    </xf>
    <xf numFmtId="0" fontId="26" fillId="2" borderId="0" xfId="0" applyFont="1" applyFill="1" applyBorder="1" applyAlignment="1">
      <alignment vertical="center" wrapText="1"/>
    </xf>
    <xf numFmtId="0" fontId="27" fillId="34" borderId="7" xfId="0" applyFont="1" applyFill="1" applyBorder="1" applyAlignment="1">
      <alignment vertical="center" wrapText="1"/>
    </xf>
    <xf numFmtId="0" fontId="27" fillId="34" borderId="8" xfId="0" applyFont="1" applyFill="1" applyBorder="1" applyAlignment="1">
      <alignment vertical="center" wrapText="1"/>
    </xf>
    <xf numFmtId="0" fontId="27" fillId="34" borderId="9" xfId="0" applyFont="1" applyFill="1" applyBorder="1" applyAlignment="1">
      <alignment vertical="center" wrapText="1"/>
    </xf>
    <xf numFmtId="0" fontId="27" fillId="34" borderId="10" xfId="0" applyFont="1" applyFill="1" applyBorder="1" applyAlignment="1">
      <alignment vertical="center" wrapText="1"/>
    </xf>
    <xf numFmtId="0" fontId="1" fillId="35" borderId="7" xfId="0" applyFont="1" applyFill="1" applyBorder="1" applyAlignment="1">
      <alignment horizontal="left" vertical="center" wrapText="1"/>
    </xf>
    <xf numFmtId="0" fontId="1" fillId="34" borderId="7" xfId="0" applyFont="1" applyFill="1" applyBorder="1" applyAlignment="1">
      <alignment horizontal="left" vertical="center" wrapText="1"/>
    </xf>
    <xf numFmtId="0" fontId="1" fillId="34" borderId="18" xfId="0" applyFont="1" applyFill="1" applyBorder="1" applyAlignment="1">
      <alignment horizontal="left" vertical="center" wrapText="1"/>
    </xf>
    <xf numFmtId="0" fontId="1" fillId="2" borderId="8" xfId="0" applyFont="1" applyBorder="1" applyAlignment="1">
      <alignment horizontal="left" vertical="center" wrapText="1"/>
    </xf>
    <xf numFmtId="0" fontId="1" fillId="34" borderId="8" xfId="0" applyFont="1" applyFill="1" applyBorder="1" applyAlignment="1">
      <alignment horizontal="left" vertical="center" wrapText="1"/>
    </xf>
    <xf numFmtId="0" fontId="1" fillId="34" borderId="19" xfId="0" applyFont="1" applyFill="1" applyBorder="1" applyAlignment="1">
      <alignment horizontal="left" vertical="center" wrapText="1"/>
    </xf>
    <xf numFmtId="0" fontId="1" fillId="35" borderId="9" xfId="0" applyFont="1" applyFill="1" applyBorder="1" applyAlignment="1">
      <alignment horizontal="left" vertical="center" wrapText="1"/>
    </xf>
    <xf numFmtId="168" fontId="0" fillId="2" borderId="0" xfId="0" applyNumberFormat="1">
      <alignment wrapText="1"/>
    </xf>
    <xf numFmtId="0" fontId="2" fillId="2" borderId="20" xfId="0" applyFont="1" applyBorder="1" applyAlignment="1">
      <alignment horizontal="center" vertical="center" wrapText="1"/>
    </xf>
    <xf numFmtId="0" fontId="2" fillId="2" borderId="21" xfId="0" applyFont="1" applyBorder="1" applyAlignment="1">
      <alignment horizontal="center" vertical="center" wrapText="1"/>
    </xf>
    <xf numFmtId="0" fontId="2" fillId="2" borderId="22" xfId="0" applyFont="1" applyBorder="1" applyAlignment="1">
      <alignment horizontal="center" vertical="center" wrapText="1"/>
    </xf>
    <xf numFmtId="0" fontId="0" fillId="2" borderId="0" xfId="0" applyAlignment="1">
      <alignment horizontal="right" vertical="center" wrapText="1"/>
    </xf>
    <xf numFmtId="14" fontId="0" fillId="2" borderId="0" xfId="0" applyNumberFormat="1">
      <alignment wrapText="1"/>
    </xf>
    <xf numFmtId="49" fontId="0" fillId="2" borderId="0" xfId="0" applyNumberFormat="1" applyAlignment="1">
      <alignment horizontal="right" vertical="center" wrapText="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5" builtinId="21" customBuiltin="1"/>
    <cellStyle name="Berechnung" xfId="16" builtinId="22" customBuiltin="1"/>
    <cellStyle name="Dezimal [0]" xfId="6" builtinId="6" customBuiltin="1"/>
    <cellStyle name="Eingabe" xfId="14" builtinId="20" customBuiltin="1"/>
    <cellStyle name="Ergebnis" xfId="22" builtinId="25" customBuiltin="1"/>
    <cellStyle name="Erklärender Text" xfId="21" builtinId="53" customBuiltin="1"/>
    <cellStyle name="Gut" xfId="11" builtinId="26" customBuiltin="1"/>
    <cellStyle name="Komma" xfId="5" builtinId="3" customBuiltin="1"/>
    <cellStyle name="Neutral" xfId="13" builtinId="28" customBuiltin="1"/>
    <cellStyle name="Notiz" xfId="20" builtinId="10" customBuiltin="1"/>
    <cellStyle name="Prozent" xfId="9" builtinId="5" customBuiltin="1"/>
    <cellStyle name="Schlecht" xfId="12" builtinId="27" customBuiltin="1"/>
    <cellStyle name="Standard" xfId="0" builtinId="0" customBuiltin="1"/>
    <cellStyle name="Überschrift" xfId="10"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7" builtinId="24" customBuiltin="1"/>
    <cellStyle name="Währung" xfId="7" builtinId="4" customBuiltin="1"/>
    <cellStyle name="Währung [0]" xfId="8" builtinId="7" customBuiltin="1"/>
    <cellStyle name="Warnender Text" xfId="19" builtinId="11" customBuiltin="1"/>
    <cellStyle name="Zelle überprüfen" xfId="18" builtinId="23"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74582344014154E-2"/>
          <c:y val="0"/>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Lbls>
            <c:dLbl>
              <c:idx val="0"/>
              <c:tx>
                <c:rich>
                  <a:bodyPr/>
                  <a:lstStyle/>
                  <a:p>
                    <a:fld id="{76C3E28D-F1A4-4DDD-914F-38A1B58F07FF}"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18682523-B2C2-4B13-91A1-DAD99258D63B}"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31972828-564E-4B37-B3AD-64653F96FA44}" type="CELLRANGE">
                      <a:rPr lang="en-US"/>
                      <a:pPr/>
                      <a:t>[ZELLBEREICH]</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147-4342-85F7-92EE1B94B803}"/>
                </c:ext>
              </c:extLst>
            </c:dLbl>
            <c:dLbl>
              <c:idx val="3"/>
              <c:tx>
                <c:rich>
                  <a:bodyPr/>
                  <a:lstStyle/>
                  <a:p>
                    <a:fld id="{6D60AABD-BD6A-4C73-908D-A1256A96D679}"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47575D8D-B8BE-47DF-929F-A28F7CAC3F39}"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layout>
                <c:manualLayout>
                  <c:x val="-1.7069459958426979E-2"/>
                  <c:y val="1.3139500993451975E-16"/>
                </c:manualLayout>
              </c:layout>
              <c:tx>
                <c:rich>
                  <a:bodyPr/>
                  <a:lstStyle/>
                  <a:p>
                    <a:fld id="{98575E33-A06C-4AB6-916B-454EAD41B04A}"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1360D7DA-D397-42E9-8497-68328930BCB5}"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layout>
                <c:manualLayout>
                  <c:x val="6.3220222068248076E-4"/>
                  <c:y val="7.167083335684739E-3"/>
                </c:manualLayout>
              </c:layout>
              <c:tx>
                <c:rich>
                  <a:bodyPr/>
                  <a:lstStyle/>
                  <a:p>
                    <a:fld id="{7293B228-D595-45C9-A2E2-67A38734EFA8}"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147-4342-85F7-92EE1B94B803}"/>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spPr>
              <a:ln>
                <a:solidFill>
                  <a:schemeClr val="tx1">
                    <a:lumMod val="65000"/>
                    <a:lumOff val="35000"/>
                  </a:schemeClr>
                </a:solidFill>
              </a:ln>
            </c:spPr>
          </c:errBars>
          <c:cat>
            <c:strRef>
              <c:f>'Zeitachse-Daten'!$B$3:$B$10</c:f>
              <c:strCache>
                <c:ptCount val="8"/>
                <c:pt idx="0">
                  <c:v>Projektanfang</c:v>
                </c:pt>
                <c:pt idx="1">
                  <c:v>Abgabetermin Pflichtenheft</c:v>
                </c:pt>
                <c:pt idx="2">
                  <c:v>Abgabetermin Terminplan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strCache>
            </c:strRef>
          </c:cat>
          <c:val>
            <c:numRef>
              <c:f>'Zeitachse-Daten'!$C$3:$C$10</c:f>
              <c:numCache>
                <c:formatCode>0</c:formatCode>
                <c:ptCount val="8"/>
                <c:pt idx="0">
                  <c:v>20</c:v>
                </c:pt>
                <c:pt idx="1">
                  <c:v>20</c:v>
                </c:pt>
                <c:pt idx="2">
                  <c:v>20</c:v>
                </c:pt>
                <c:pt idx="3">
                  <c:v>-20</c:v>
                </c:pt>
                <c:pt idx="4">
                  <c:v>-30</c:v>
                </c:pt>
                <c:pt idx="5">
                  <c:v>-20</c:v>
                </c:pt>
                <c:pt idx="6">
                  <c:v>-30</c:v>
                </c:pt>
                <c:pt idx="7">
                  <c:v>20</c:v>
                </c:pt>
              </c:numCache>
            </c:numRef>
          </c:val>
          <c:extLst>
            <c:ext xmlns:c15="http://schemas.microsoft.com/office/drawing/2012/chart" uri="{02D57815-91ED-43cb-92C2-25804820EDAC}">
              <c15:datalabelsRange>
                <c15:f>'Zeitachse-Daten'!$B$3:$B$10</c15:f>
                <c15:dlblRangeCache>
                  <c:ptCount val="8"/>
                  <c:pt idx="0">
                    <c:v>Projektanfang</c:v>
                  </c:pt>
                  <c:pt idx="1">
                    <c:v>Abgabetermin Pflichtenheft</c:v>
                  </c:pt>
                  <c:pt idx="2">
                    <c:v>Abgabetermin Terminplan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'Zeitachse-Daten'!$A$3:$A$10</c:f>
              <c:numCache>
                <c:formatCode>[$-407]d\.\ mmmm\ yyyy;@</c:formatCode>
                <c:ptCount val="8"/>
                <c:pt idx="0">
                  <c:v>43734</c:v>
                </c:pt>
                <c:pt idx="1">
                  <c:v>43751</c:v>
                </c:pt>
                <c:pt idx="2">
                  <c:v>43779</c:v>
                </c:pt>
                <c:pt idx="3">
                  <c:v>43783</c:v>
                </c:pt>
                <c:pt idx="4">
                  <c:v>43797</c:v>
                </c:pt>
                <c:pt idx="5">
                  <c:v>43811</c:v>
                </c:pt>
                <c:pt idx="6">
                  <c:v>43818</c:v>
                </c:pt>
                <c:pt idx="7">
                  <c:v>43821</c:v>
                </c:pt>
              </c:numCache>
            </c:numRef>
          </c:cat>
          <c:val>
            <c:numRef>
              <c:f>'Zeitachse-Daten'!$D$3:$D$10</c:f>
              <c:numCache>
                <c:formatCode>0</c:formatCode>
                <c:ptCount val="8"/>
                <c:pt idx="0">
                  <c:v>0</c:v>
                </c:pt>
                <c:pt idx="1">
                  <c:v>0</c:v>
                </c:pt>
                <c:pt idx="2">
                  <c:v>0</c:v>
                </c:pt>
                <c:pt idx="3">
                  <c:v>0</c:v>
                </c:pt>
                <c:pt idx="4">
                  <c:v>0</c:v>
                </c:pt>
                <c:pt idx="5">
                  <c:v>0</c:v>
                </c:pt>
                <c:pt idx="6">
                  <c:v>0</c:v>
                </c:pt>
                <c:pt idx="7">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2</xdr:row>
      <xdr:rowOff>9527</xdr:rowOff>
    </xdr:from>
    <xdr:to>
      <xdr:col>3</xdr:col>
      <xdr:colOff>4902199</xdr:colOff>
      <xdr:row>2</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3</xdr:col>
      <xdr:colOff>4902199</xdr:colOff>
      <xdr:row>2</xdr:row>
      <xdr:rowOff>9527</xdr:rowOff>
    </xdr:from>
    <xdr:to>
      <xdr:col>4</xdr:col>
      <xdr:colOff>3035300</xdr:colOff>
      <xdr:row>2</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029699" y="4264027"/>
          <a:ext cx="3048001"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editAs="oneCell">
    <xdr:from>
      <xdr:col>5</xdr:col>
      <xdr:colOff>19034</xdr:colOff>
      <xdr:row>2</xdr:row>
      <xdr:rowOff>9527</xdr:rowOff>
    </xdr:from>
    <xdr:to>
      <xdr:col>5</xdr:col>
      <xdr:colOff>2886069</xdr:colOff>
      <xdr:row>2</xdr:row>
      <xdr:rowOff>942977</xdr:rowOff>
    </xdr:to>
    <xdr:sp macro="" textlink="">
      <xdr:nvSpPr>
        <xdr:cNvPr id="8" name="Pfeil: Chevron 7" descr="Arrow containing title &quot;Phase 4&quot;. Project phase activities and outcomes are listed in this column, below the arrow.">
          <a:extLst>
            <a:ext uri="{FF2B5EF4-FFF2-40B4-BE49-F238E27FC236}">
              <a16:creationId xmlns:a16="http://schemas.microsoft.com/office/drawing/2014/main" id="{4A31CBE6-B921-47FA-B959-6267109C7392}"/>
            </a:ext>
          </a:extLst>
        </xdr:cNvPr>
        <xdr:cNvSpPr/>
      </xdr:nvSpPr>
      <xdr:spPr>
        <a:xfrm>
          <a:off x="9377347" y="704852"/>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de" sz="1800">
              <a:solidFill>
                <a:schemeClr val="tx2">
                  <a:lumMod val="50000"/>
                </a:schemeClr>
              </a:solidFill>
              <a:latin typeface="Century Gothic" panose="020B0502020202020204" pitchFamily="34" charset="0"/>
            </a:rPr>
            <a:t>Phase</a:t>
          </a:r>
          <a:r>
            <a:rPr lang="de" sz="1800" baseline="0">
              <a:solidFill>
                <a:schemeClr val="tx2">
                  <a:lumMod val="50000"/>
                </a:schemeClr>
              </a:solidFill>
              <a:latin typeface="Century Gothic" panose="020B0502020202020204" pitchFamily="34" charset="0"/>
            </a:rPr>
            <a:t> 4</a:t>
          </a:r>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3</xdr:row>
      <xdr:rowOff>566738</xdr:rowOff>
    </xdr:from>
    <xdr:to>
      <xdr:col>1</xdr:col>
      <xdr:colOff>761999</xdr:colOff>
      <xdr:row>9</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11</xdr:row>
      <xdr:rowOff>9522</xdr:rowOff>
    </xdr:from>
    <xdr:to>
      <xdr:col>1</xdr:col>
      <xdr:colOff>774703</xdr:colOff>
      <xdr:row>16</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4</xdr:col>
      <xdr:colOff>3035300</xdr:colOff>
      <xdr:row>2</xdr:row>
      <xdr:rowOff>9527</xdr:rowOff>
    </xdr:from>
    <xdr:ext cx="3200400"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077700" y="4264027"/>
          <a:ext cx="3200400"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38100</xdr:colOff>
      <xdr:row>2</xdr:row>
      <xdr:rowOff>9527</xdr:rowOff>
    </xdr:from>
    <xdr:ext cx="3327400"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278100" y="4264027"/>
          <a:ext cx="3327400"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6</xdr:col>
      <xdr:colOff>3232135</xdr:colOff>
      <xdr:row>2</xdr:row>
      <xdr:rowOff>0</xdr:rowOff>
    </xdr:from>
    <xdr:ext cx="23685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472135" y="4254500"/>
          <a:ext cx="23685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11</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4:F9">
  <autoFilter ref="B4:F9"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1"/>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11:F16">
  <autoFilter ref="B11:F16"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0"/>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H21"/>
  <sheetViews>
    <sheetView showGridLines="0" tabSelected="1" topLeftCell="A12" zoomScale="50" zoomScaleNormal="50" workbookViewId="0">
      <selection activeCell="G21" sqref="G21"/>
    </sheetView>
  </sheetViews>
  <sheetFormatPr baseColWidth="10" defaultColWidth="9" defaultRowHeight="30" customHeight="1" x14ac:dyDescent="0.25"/>
  <cols>
    <col min="1" max="1" width="3.08203125" style="4" customWidth="1"/>
    <col min="2" max="2" width="10.33203125" customWidth="1"/>
    <col min="3" max="3" width="40.58203125" customWidth="1"/>
    <col min="4" max="4" width="64.4140625" customWidth="1"/>
    <col min="5" max="6" width="40.58203125" customWidth="1"/>
    <col min="7" max="7" width="43.4140625" customWidth="1"/>
    <col min="8" max="8" width="29.9140625" customWidth="1"/>
  </cols>
  <sheetData>
    <row r="1" spans="1:8" ht="55.15" customHeight="1" x14ac:dyDescent="0.25">
      <c r="A1" s="5"/>
      <c r="C1" s="6" t="s">
        <v>45</v>
      </c>
      <c r="D1" s="6"/>
      <c r="E1" s="6"/>
      <c r="F1" s="6"/>
      <c r="G1" s="6"/>
      <c r="H1" s="6"/>
    </row>
    <row r="2" spans="1:8" ht="279.5" customHeight="1" x14ac:dyDescent="0.25">
      <c r="A2" s="5"/>
      <c r="C2" s="6"/>
      <c r="D2" s="6"/>
      <c r="E2" s="6"/>
      <c r="F2" s="6"/>
      <c r="G2" s="6"/>
      <c r="H2" s="6"/>
    </row>
    <row r="3" spans="1:8" ht="85.15" customHeight="1" x14ac:dyDescent="0.25">
      <c r="A3" s="5"/>
      <c r="C3" s="3"/>
      <c r="D3" s="3" t="s">
        <v>7</v>
      </c>
      <c r="E3" s="3" t="s">
        <v>8</v>
      </c>
      <c r="F3" s="3" t="s">
        <v>9</v>
      </c>
      <c r="G3" s="3" t="s">
        <v>8</v>
      </c>
      <c r="H3" s="3"/>
    </row>
    <row r="4" spans="1:8" ht="45" customHeight="1" x14ac:dyDescent="0.25">
      <c r="B4" s="1" t="s">
        <v>2</v>
      </c>
      <c r="C4" s="2" t="s">
        <v>10</v>
      </c>
      <c r="D4" s="2" t="s">
        <v>24</v>
      </c>
      <c r="E4" s="2" t="s">
        <v>23</v>
      </c>
      <c r="F4" s="2" t="s">
        <v>28</v>
      </c>
      <c r="G4" s="2"/>
      <c r="H4" s="2"/>
    </row>
    <row r="5" spans="1:8" ht="30" customHeight="1" x14ac:dyDescent="0.25">
      <c r="A5" s="5"/>
      <c r="B5" s="1" t="s">
        <v>3</v>
      </c>
      <c r="C5" s="1"/>
      <c r="D5" s="27" t="s">
        <v>5</v>
      </c>
      <c r="E5" s="27" t="s">
        <v>5</v>
      </c>
      <c r="F5" s="27" t="s">
        <v>5</v>
      </c>
      <c r="G5" s="28" t="s">
        <v>5</v>
      </c>
      <c r="H5" s="29" t="s">
        <v>5</v>
      </c>
    </row>
    <row r="6" spans="1:8" ht="90" customHeight="1" x14ac:dyDescent="0.25">
      <c r="B6" s="1" t="s">
        <v>3</v>
      </c>
      <c r="C6" s="17" t="s">
        <v>26</v>
      </c>
      <c r="D6" s="17" t="s">
        <v>46</v>
      </c>
      <c r="E6" s="17" t="s">
        <v>69</v>
      </c>
      <c r="F6" s="17" t="s">
        <v>52</v>
      </c>
      <c r="G6" s="32" t="s">
        <v>56</v>
      </c>
      <c r="H6" s="35" t="s">
        <v>59</v>
      </c>
    </row>
    <row r="7" spans="1:8" ht="90" customHeight="1" x14ac:dyDescent="0.25">
      <c r="B7" s="1" t="s">
        <v>3</v>
      </c>
      <c r="C7" s="17" t="s">
        <v>37</v>
      </c>
      <c r="D7" s="17" t="s">
        <v>47</v>
      </c>
      <c r="E7" s="17" t="s">
        <v>49</v>
      </c>
      <c r="F7" s="17" t="s">
        <v>53</v>
      </c>
      <c r="G7" s="33" t="s">
        <v>57</v>
      </c>
      <c r="H7" s="36" t="s">
        <v>60</v>
      </c>
    </row>
    <row r="8" spans="1:8" ht="90" customHeight="1" x14ac:dyDescent="0.25">
      <c r="B8" s="1" t="s">
        <v>3</v>
      </c>
      <c r="C8" s="17" t="s">
        <v>44</v>
      </c>
      <c r="D8" s="17" t="s">
        <v>48</v>
      </c>
      <c r="E8" s="17" t="s">
        <v>50</v>
      </c>
      <c r="F8" s="17" t="s">
        <v>54</v>
      </c>
      <c r="G8" s="32" t="s">
        <v>54</v>
      </c>
      <c r="H8" s="35" t="s">
        <v>61</v>
      </c>
    </row>
    <row r="9" spans="1:8" ht="90" customHeight="1" x14ac:dyDescent="0.25">
      <c r="B9" s="1" t="s">
        <v>3</v>
      </c>
      <c r="C9" s="18" t="s">
        <v>27</v>
      </c>
      <c r="D9" s="18" t="s">
        <v>47</v>
      </c>
      <c r="E9" s="18" t="s">
        <v>51</v>
      </c>
      <c r="F9" s="18" t="s">
        <v>55</v>
      </c>
      <c r="G9" s="34" t="s">
        <v>58</v>
      </c>
      <c r="H9" s="37" t="s">
        <v>62</v>
      </c>
    </row>
    <row r="10" spans="1:8" ht="30" customHeight="1" x14ac:dyDescent="0.25">
      <c r="G10" s="1"/>
    </row>
    <row r="11" spans="1:8" ht="45" customHeight="1" x14ac:dyDescent="0.25">
      <c r="A11" s="5" t="s">
        <v>0</v>
      </c>
      <c r="B11" s="1" t="s">
        <v>2</v>
      </c>
      <c r="C11" s="2" t="s">
        <v>10</v>
      </c>
      <c r="D11" s="2" t="s">
        <v>23</v>
      </c>
      <c r="E11" s="2" t="s">
        <v>29</v>
      </c>
      <c r="F11" s="2" t="s">
        <v>30</v>
      </c>
      <c r="G11" s="2" t="s">
        <v>31</v>
      </c>
      <c r="H11" s="2"/>
    </row>
    <row r="12" spans="1:8" ht="30" customHeight="1" x14ac:dyDescent="0.25">
      <c r="A12" s="5" t="s">
        <v>1</v>
      </c>
      <c r="B12" s="1" t="s">
        <v>4</v>
      </c>
      <c r="C12" s="1"/>
      <c r="D12" s="27" t="s">
        <v>6</v>
      </c>
      <c r="E12" s="27" t="s">
        <v>6</v>
      </c>
      <c r="F12" s="27" t="s">
        <v>6</v>
      </c>
      <c r="G12" s="30" t="s">
        <v>6</v>
      </c>
      <c r="H12" s="31" t="s">
        <v>6</v>
      </c>
    </row>
    <row r="13" spans="1:8" ht="90" customHeight="1" x14ac:dyDescent="0.25">
      <c r="B13" s="1" t="s">
        <v>4</v>
      </c>
      <c r="C13" s="17" t="s">
        <v>26</v>
      </c>
      <c r="D13" s="17" t="s">
        <v>25</v>
      </c>
      <c r="E13" s="17" t="s">
        <v>32</v>
      </c>
      <c r="F13" s="17" t="s">
        <v>34</v>
      </c>
      <c r="G13" s="38" t="s">
        <v>67</v>
      </c>
      <c r="H13" s="40" t="s">
        <v>40</v>
      </c>
    </row>
    <row r="14" spans="1:8" ht="90" customHeight="1" x14ac:dyDescent="0.25">
      <c r="B14" s="1" t="s">
        <v>4</v>
      </c>
      <c r="C14" s="17" t="s">
        <v>37</v>
      </c>
      <c r="D14" s="17" t="s">
        <v>25</v>
      </c>
      <c r="E14" s="17" t="s">
        <v>35</v>
      </c>
      <c r="F14" s="17" t="s">
        <v>36</v>
      </c>
      <c r="G14" s="21" t="s">
        <v>38</v>
      </c>
      <c r="H14" s="41"/>
    </row>
    <row r="15" spans="1:8" ht="90" customHeight="1" x14ac:dyDescent="0.25">
      <c r="C15" s="17" t="s">
        <v>44</v>
      </c>
      <c r="D15" s="19" t="s">
        <v>63</v>
      </c>
      <c r="E15" s="19" t="s">
        <v>25</v>
      </c>
      <c r="F15" s="19" t="s">
        <v>25</v>
      </c>
      <c r="G15" s="20" t="s">
        <v>25</v>
      </c>
      <c r="H15" s="41"/>
    </row>
    <row r="16" spans="1:8" ht="90" customHeight="1" x14ac:dyDescent="0.25">
      <c r="C16" s="18" t="s">
        <v>27</v>
      </c>
      <c r="D16" s="19" t="s">
        <v>25</v>
      </c>
      <c r="E16" s="19" t="s">
        <v>33</v>
      </c>
      <c r="F16" s="19" t="s">
        <v>25</v>
      </c>
      <c r="G16" s="22" t="s">
        <v>39</v>
      </c>
      <c r="H16" s="42"/>
    </row>
    <row r="18" spans="3:8" ht="30" customHeight="1" x14ac:dyDescent="0.25">
      <c r="C18" s="23" t="s">
        <v>41</v>
      </c>
    </row>
    <row r="19" spans="3:8" ht="30" customHeight="1" x14ac:dyDescent="0.5">
      <c r="C19" s="25" t="s">
        <v>64</v>
      </c>
      <c r="D19" s="24"/>
    </row>
    <row r="20" spans="3:8" ht="30" customHeight="1" x14ac:dyDescent="0.4">
      <c r="C20" s="26" t="s">
        <v>42</v>
      </c>
      <c r="G20" s="43" t="s">
        <v>70</v>
      </c>
      <c r="H20" s="44">
        <v>43766</v>
      </c>
    </row>
    <row r="21" spans="3:8" ht="30" customHeight="1" x14ac:dyDescent="0.4">
      <c r="C21" s="26" t="s">
        <v>43</v>
      </c>
      <c r="G21" s="43" t="s">
        <v>71</v>
      </c>
      <c r="H21" s="45" t="s">
        <v>72</v>
      </c>
    </row>
  </sheetData>
  <mergeCells count="1">
    <mergeCell ref="H13:H16"/>
  </mergeCells>
  <printOptions horizontalCentered="1"/>
  <pageMargins left="0.23622047244094491" right="0.23622047244094491" top="0.19685039370078741" bottom="0.19685039370078741" header="0.31496062992125984" footer="0.31496062992125984"/>
  <pageSetup paperSize="9" scale="36" orientation="landscape"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5"/>
  <sheetViews>
    <sheetView workbookViewId="0">
      <selection activeCell="B5" sqref="B5"/>
    </sheetView>
  </sheetViews>
  <sheetFormatPr baseColWidth="10" defaultRowHeight="13.5" x14ac:dyDescent="0.25"/>
  <cols>
    <col min="1" max="1" width="21.5" customWidth="1"/>
    <col min="2" max="2" width="50" customWidth="1"/>
    <col min="3" max="3" width="14.5" customWidth="1"/>
    <col min="4" max="4" width="17.75" customWidth="1"/>
    <col min="6" max="6" width="21.75" customWidth="1"/>
  </cols>
  <sheetData>
    <row r="1" spans="1:4" ht="35" thickBot="1" x14ac:dyDescent="0.7">
      <c r="A1" s="7" t="s">
        <v>17</v>
      </c>
      <c r="B1" s="8"/>
      <c r="C1" s="8"/>
    </row>
    <row r="2" spans="1:4" ht="20" thickBot="1" x14ac:dyDescent="0.3">
      <c r="A2" s="13" t="s">
        <v>11</v>
      </c>
      <c r="B2" s="14" t="s">
        <v>12</v>
      </c>
      <c r="C2" s="15" t="s">
        <v>13</v>
      </c>
      <c r="D2" s="15" t="s">
        <v>15</v>
      </c>
    </row>
    <row r="3" spans="1:4" x14ac:dyDescent="0.25">
      <c r="A3" s="16">
        <f>DATE(2019,9,26)</f>
        <v>43734</v>
      </c>
      <c r="B3" s="11" t="s">
        <v>14</v>
      </c>
      <c r="C3" s="12">
        <v>20</v>
      </c>
      <c r="D3" s="12">
        <v>0</v>
      </c>
    </row>
    <row r="4" spans="1:4" x14ac:dyDescent="0.25">
      <c r="A4" s="16">
        <f>DATE(2019,10,13)</f>
        <v>43751</v>
      </c>
      <c r="B4" s="9" t="s">
        <v>16</v>
      </c>
      <c r="C4" s="10">
        <v>20</v>
      </c>
      <c r="D4" s="12">
        <v>0</v>
      </c>
    </row>
    <row r="5" spans="1:4" x14ac:dyDescent="0.25">
      <c r="A5" s="16">
        <f>DATE(2019,11,10)</f>
        <v>43779</v>
      </c>
      <c r="B5" s="9" t="s">
        <v>68</v>
      </c>
      <c r="C5" s="10">
        <v>20</v>
      </c>
      <c r="D5" s="12">
        <v>0</v>
      </c>
    </row>
    <row r="6" spans="1:4" x14ac:dyDescent="0.25">
      <c r="A6" s="16">
        <f>DATE(2019,11,14)</f>
        <v>43783</v>
      </c>
      <c r="B6" s="9" t="s">
        <v>19</v>
      </c>
      <c r="C6" s="10">
        <v>-20</v>
      </c>
      <c r="D6" s="12">
        <v>0</v>
      </c>
    </row>
    <row r="7" spans="1:4" x14ac:dyDescent="0.25">
      <c r="A7" s="16">
        <f>DATE(2019,11,28)</f>
        <v>43797</v>
      </c>
      <c r="B7" s="9" t="s">
        <v>20</v>
      </c>
      <c r="C7" s="10">
        <v>-30</v>
      </c>
      <c r="D7" s="12">
        <v>0</v>
      </c>
    </row>
    <row r="8" spans="1:4" x14ac:dyDescent="0.25">
      <c r="A8" s="16">
        <f>DATE(2019,12,12)</f>
        <v>43811</v>
      </c>
      <c r="B8" s="9" t="s">
        <v>21</v>
      </c>
      <c r="C8" s="10">
        <v>-20</v>
      </c>
      <c r="D8" s="12">
        <v>0</v>
      </c>
    </row>
    <row r="9" spans="1:4" x14ac:dyDescent="0.25">
      <c r="A9" s="16">
        <f>DATE(2019,12,19)</f>
        <v>43818</v>
      </c>
      <c r="B9" s="9" t="s">
        <v>18</v>
      </c>
      <c r="C9" s="10">
        <v>-30</v>
      </c>
      <c r="D9" s="12">
        <v>0</v>
      </c>
    </row>
    <row r="10" spans="1:4" x14ac:dyDescent="0.25">
      <c r="A10" s="16">
        <f>DATE(2019,12,22)</f>
        <v>43821</v>
      </c>
      <c r="B10" s="9" t="s">
        <v>22</v>
      </c>
      <c r="C10" s="10">
        <v>20</v>
      </c>
      <c r="D10" s="12">
        <v>0</v>
      </c>
    </row>
    <row r="12" spans="1:4" x14ac:dyDescent="0.25">
      <c r="A12" t="s">
        <v>65</v>
      </c>
    </row>
    <row r="13" spans="1:4" x14ac:dyDescent="0.25">
      <c r="A13" s="24" t="s">
        <v>66</v>
      </c>
    </row>
    <row r="14" spans="1:4" x14ac:dyDescent="0.25">
      <c r="B14" s="39"/>
    </row>
    <row r="15" spans="1:4" x14ac:dyDescent="0.25">
      <c r="B15" s="39"/>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Terminplan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2019-10-28T11:31:06Z</dcterms:modified>
</cp:coreProperties>
</file>