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xcel\03-WENN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61" i="1"/>
  <c r="D62" i="1"/>
  <c r="D63" i="1"/>
  <c r="D59" i="1"/>
  <c r="C46" i="1"/>
  <c r="C47" i="1"/>
  <c r="C48" i="1"/>
  <c r="C49" i="1"/>
  <c r="C50" i="1"/>
  <c r="C51" i="1"/>
  <c r="C52" i="1"/>
  <c r="C53" i="1"/>
  <c r="C45" i="1"/>
  <c r="C35" i="1" l="1"/>
  <c r="C36" i="1"/>
  <c r="C37" i="1"/>
  <c r="C38" i="1"/>
  <c r="C39" i="1"/>
  <c r="C34" i="1"/>
  <c r="C23" i="1"/>
  <c r="C24" i="1"/>
  <c r="C25" i="1"/>
  <c r="C26" i="1"/>
  <c r="C27" i="1"/>
  <c r="C28" i="1"/>
  <c r="C22" i="1"/>
  <c r="G12" i="1"/>
  <c r="G13" i="1"/>
  <c r="G14" i="1"/>
  <c r="G15" i="1"/>
  <c r="G11" i="1"/>
  <c r="D12" i="1"/>
  <c r="D13" i="1"/>
  <c r="D14" i="1"/>
  <c r="D15" i="1"/>
  <c r="D11" i="1"/>
  <c r="D5" i="1"/>
  <c r="D4" i="1"/>
</calcChain>
</file>

<file path=xl/sharedStrings.xml><?xml version="1.0" encoding="utf-8"?>
<sst xmlns="http://schemas.openxmlformats.org/spreadsheetml/2006/main" count="78" uniqueCount="59">
  <si>
    <t>Aufgabe 1</t>
  </si>
  <si>
    <t>Eingabezelle</t>
  </si>
  <si>
    <t>Ergebniszelle</t>
  </si>
  <si>
    <t>Aufgabe 2</t>
  </si>
  <si>
    <r>
      <rPr>
        <b/>
        <sz val="16"/>
        <color theme="1"/>
        <rFont val="Calibri"/>
        <family val="2"/>
        <scheme val="minor"/>
      </rPr>
      <t>Western Company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Rechnungsprüfung</t>
    </r>
  </si>
  <si>
    <t>Firma</t>
  </si>
  <si>
    <t>Betrag</t>
  </si>
  <si>
    <t>Skonto</t>
  </si>
  <si>
    <t>Zahlen?</t>
  </si>
  <si>
    <t>BASG AG</t>
  </si>
  <si>
    <t>Aktiv GmbH</t>
  </si>
  <si>
    <t>Hochst AG</t>
  </si>
  <si>
    <t>Hefel KG</t>
  </si>
  <si>
    <t>Daemler AG</t>
  </si>
  <si>
    <t>Aufgabe 3</t>
  </si>
  <si>
    <t>Provisionszahlungen</t>
  </si>
  <si>
    <t>Meier</t>
  </si>
  <si>
    <t>Schulze</t>
  </si>
  <si>
    <t>Kabausche</t>
  </si>
  <si>
    <t>Müller</t>
  </si>
  <si>
    <t>Kunze</t>
  </si>
  <si>
    <t>Dollbohrer</t>
  </si>
  <si>
    <t>Steiner</t>
  </si>
  <si>
    <t>Vertreter</t>
  </si>
  <si>
    <t>Umsatz</t>
  </si>
  <si>
    <t>Provision</t>
  </si>
  <si>
    <t>Provisionsstaffel</t>
  </si>
  <si>
    <t>ab Umsatz</t>
  </si>
  <si>
    <t>Aufgabe 4</t>
  </si>
  <si>
    <t>Bank AG</t>
  </si>
  <si>
    <t>?</t>
  </si>
  <si>
    <t>Aufgabe 5</t>
  </si>
  <si>
    <t>ICE AG</t>
  </si>
  <si>
    <t>Pirelli</t>
  </si>
  <si>
    <t>Peugot</t>
  </si>
  <si>
    <t>Rolls Royce</t>
  </si>
  <si>
    <t>Name</t>
  </si>
  <si>
    <t>Standort</t>
  </si>
  <si>
    <t>Deutschland</t>
  </si>
  <si>
    <t>Frankreich</t>
  </si>
  <si>
    <t>England</t>
  </si>
  <si>
    <t>Italien</t>
  </si>
  <si>
    <t>Aufgabe 6</t>
  </si>
  <si>
    <t>Endpreise außer 250gr. Dosen</t>
  </si>
  <si>
    <r>
      <t xml:space="preserve">Umsatz zwischen 10k </t>
    </r>
    <r>
      <rPr>
        <b/>
        <sz val="11"/>
        <color theme="1"/>
        <rFont val="Calibri"/>
        <family val="2"/>
        <scheme val="minor"/>
      </rPr>
      <t>und</t>
    </r>
    <r>
      <rPr>
        <sz val="11"/>
        <color theme="1"/>
        <rFont val="Calibri"/>
        <family val="2"/>
        <scheme val="minor"/>
      </rPr>
      <t xml:space="preserve"> 13k = Geschenk</t>
    </r>
  </si>
  <si>
    <r>
      <t xml:space="preserve">Firmen aus De </t>
    </r>
    <r>
      <rPr>
        <b/>
        <sz val="11"/>
        <color theme="1"/>
        <rFont val="Calibri"/>
        <family val="2"/>
        <scheme val="minor"/>
      </rPr>
      <t>oder</t>
    </r>
    <r>
      <rPr>
        <sz val="11"/>
        <color theme="1"/>
        <rFont val="Calibri"/>
        <family val="2"/>
        <scheme val="minor"/>
      </rPr>
      <t xml:space="preserve"> En erhalten einen Brief</t>
    </r>
  </si>
  <si>
    <t>Inhalt</t>
  </si>
  <si>
    <t>Gramm</t>
  </si>
  <si>
    <t>€/100gr</t>
  </si>
  <si>
    <t>Endpreis/100 g</t>
  </si>
  <si>
    <t>Aufschlag</t>
  </si>
  <si>
    <t>Erbsen</t>
  </si>
  <si>
    <t>Kirschen</t>
  </si>
  <si>
    <t>Bohnen</t>
  </si>
  <si>
    <t>Mirabellen</t>
  </si>
  <si>
    <t>Linsen</t>
  </si>
  <si>
    <t>&lt;&gt; 250g</t>
  </si>
  <si>
    <t>Auswahl nach Standort</t>
  </si>
  <si>
    <t>Selektion eines bestimmten Sektors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</si>
</sst>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\ \°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rgb="FF0070C0"/>
      </left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44" fontId="0" fillId="0" borderId="0" xfId="1" applyFont="1"/>
    <xf numFmtId="44" fontId="0" fillId="0" borderId="1" xfId="1" applyFont="1" applyBorder="1"/>
    <xf numFmtId="0" fontId="2" fillId="0" borderId="1" xfId="0" applyFont="1" applyBorder="1"/>
    <xf numFmtId="10" fontId="0" fillId="0" borderId="1" xfId="2" applyNumberFormat="1" applyFont="1" applyBorder="1"/>
    <xf numFmtId="44" fontId="0" fillId="0" borderId="0" xfId="0" applyNumberFormat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5" fillId="0" borderId="0" xfId="1" applyFont="1" applyBorder="1"/>
    <xf numFmtId="44" fontId="5" fillId="0" borderId="5" xfId="1" applyFont="1" applyBorder="1"/>
    <xf numFmtId="0" fontId="5" fillId="0" borderId="6" xfId="0" applyFont="1" applyBorder="1"/>
    <xf numFmtId="0" fontId="5" fillId="0" borderId="7" xfId="0" applyFont="1" applyBorder="1"/>
    <xf numFmtId="44" fontId="0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3" xfId="1" applyFont="1" applyBorder="1"/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0" fontId="7" fillId="0" borderId="9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1" workbookViewId="0">
      <selection activeCell="I38" sqref="I38"/>
    </sheetView>
  </sheetViews>
  <sheetFormatPr baseColWidth="10" defaultRowHeight="15" x14ac:dyDescent="0.25"/>
  <cols>
    <col min="1" max="1" width="11.5703125" bestFit="1" customWidth="1"/>
    <col min="2" max="2" width="13.42578125" bestFit="1" customWidth="1"/>
    <col min="3" max="3" width="15.42578125" bestFit="1" customWidth="1"/>
    <col min="4" max="4" width="14" bestFit="1" customWidth="1"/>
    <col min="5" max="5" width="12" bestFit="1" customWidth="1"/>
    <col min="6" max="6" width="11.5703125" bestFit="1" customWidth="1"/>
  </cols>
  <sheetData>
    <row r="1" spans="1:7" x14ac:dyDescent="0.25">
      <c r="A1" t="s">
        <v>0</v>
      </c>
    </row>
    <row r="3" spans="1:7" x14ac:dyDescent="0.25">
      <c r="B3" t="s">
        <v>1</v>
      </c>
      <c r="D3" t="s">
        <v>2</v>
      </c>
    </row>
    <row r="4" spans="1:7" x14ac:dyDescent="0.25">
      <c r="B4" s="3">
        <v>25</v>
      </c>
      <c r="D4" s="1" t="str">
        <f>IF(B4&gt;=24,"Eisessen","Tee trinken")</f>
        <v>Eisessen</v>
      </c>
    </row>
    <row r="5" spans="1:7" x14ac:dyDescent="0.25">
      <c r="B5" s="3">
        <v>22</v>
      </c>
      <c r="D5" s="1" t="str">
        <f>IF(B5&gt;=24,"Eisessen","Tee trinken")</f>
        <v>Tee trinken</v>
      </c>
    </row>
    <row r="7" spans="1:7" x14ac:dyDescent="0.25">
      <c r="A7" t="s">
        <v>3</v>
      </c>
    </row>
    <row r="9" spans="1:7" ht="21" x14ac:dyDescent="0.35">
      <c r="A9" s="17" t="s">
        <v>4</v>
      </c>
      <c r="B9" s="17"/>
      <c r="C9" s="17"/>
      <c r="D9" s="17"/>
    </row>
    <row r="10" spans="1:7" x14ac:dyDescent="0.25">
      <c r="A10" s="6" t="s">
        <v>5</v>
      </c>
      <c r="B10" s="6" t="s">
        <v>6</v>
      </c>
      <c r="C10" s="6" t="s">
        <v>7</v>
      </c>
      <c r="D10" s="6" t="s">
        <v>8</v>
      </c>
    </row>
    <row r="11" spans="1:7" x14ac:dyDescent="0.25">
      <c r="A11" s="2" t="s">
        <v>9</v>
      </c>
      <c r="B11" s="5">
        <v>8050</v>
      </c>
      <c r="C11" s="7">
        <v>0.03</v>
      </c>
      <c r="D11" s="1" t="str">
        <f>IF(B11*C11&gt;=250,"JA","NEIN")</f>
        <v>NEIN</v>
      </c>
      <c r="G11" s="8">
        <f>B11*C11</f>
        <v>241.5</v>
      </c>
    </row>
    <row r="12" spans="1:7" x14ac:dyDescent="0.25">
      <c r="A12" s="2" t="s">
        <v>10</v>
      </c>
      <c r="B12" s="5">
        <v>14860</v>
      </c>
      <c r="C12" s="7">
        <v>2.5000000000000001E-2</v>
      </c>
      <c r="D12" s="1" t="str">
        <f>IF(B12*C12&gt;=250,"JA","NEIN")</f>
        <v>JA</v>
      </c>
      <c r="G12" s="8">
        <f>B12*C12</f>
        <v>371.5</v>
      </c>
    </row>
    <row r="13" spans="1:7" x14ac:dyDescent="0.25">
      <c r="A13" s="2" t="s">
        <v>11</v>
      </c>
      <c r="B13" s="5">
        <v>11007</v>
      </c>
      <c r="C13" s="7">
        <v>0.02</v>
      </c>
      <c r="D13" s="1" t="str">
        <f>IF(B13*C13&gt;=250,"JA","NEIN")</f>
        <v>NEIN</v>
      </c>
      <c r="G13" s="8">
        <f>B13*C13</f>
        <v>220.14000000000001</v>
      </c>
    </row>
    <row r="14" spans="1:7" x14ac:dyDescent="0.25">
      <c r="A14" s="2" t="s">
        <v>12</v>
      </c>
      <c r="B14" s="5">
        <v>12528</v>
      </c>
      <c r="C14" s="7">
        <v>0.03</v>
      </c>
      <c r="D14" s="1" t="str">
        <f>IF(B14*C14&gt;=250,"JA","NEIN")</f>
        <v>JA</v>
      </c>
      <c r="G14" s="8">
        <f>B14*C14</f>
        <v>375.84</v>
      </c>
    </row>
    <row r="15" spans="1:7" x14ac:dyDescent="0.25">
      <c r="A15" s="2" t="s">
        <v>13</v>
      </c>
      <c r="B15" s="5">
        <v>8695</v>
      </c>
      <c r="C15" s="7">
        <v>3.5000000000000003E-2</v>
      </c>
      <c r="D15" s="1" t="str">
        <f>IF(B15*C15&gt;=250,"JA","NEIN")</f>
        <v>JA</v>
      </c>
      <c r="G15" s="8">
        <f>B15*C15</f>
        <v>304.32500000000005</v>
      </c>
    </row>
    <row r="17" spans="1:6" x14ac:dyDescent="0.25">
      <c r="A17" t="s">
        <v>14</v>
      </c>
    </row>
    <row r="19" spans="1:6" ht="21" x14ac:dyDescent="0.35">
      <c r="A19" s="18" t="s">
        <v>15</v>
      </c>
      <c r="B19" s="17"/>
      <c r="C19" s="17"/>
    </row>
    <row r="21" spans="1:6" ht="15.75" thickBot="1" x14ac:dyDescent="0.3">
      <c r="A21" s="10" t="s">
        <v>23</v>
      </c>
      <c r="B21" s="11" t="s">
        <v>24</v>
      </c>
      <c r="C21" s="10" t="s">
        <v>25</v>
      </c>
      <c r="E21" s="19" t="s">
        <v>26</v>
      </c>
      <c r="F21" s="19"/>
    </row>
    <row r="22" spans="1:6" ht="15.75" thickBot="1" x14ac:dyDescent="0.3">
      <c r="A22" s="9" t="s">
        <v>16</v>
      </c>
      <c r="B22" s="4">
        <v>11811</v>
      </c>
      <c r="C22" s="16">
        <f>IF(B22&gt;=$E$26,$F$26,IF(B22&gt;=$E$25,$F$25,IF(B22&gt;=$E$24,$F$24,IF(B22&gt;=$E$23,$F$23,"-"))))</f>
        <v>300</v>
      </c>
      <c r="E22" s="14" t="s">
        <v>27</v>
      </c>
      <c r="F22" s="15" t="s">
        <v>25</v>
      </c>
    </row>
    <row r="23" spans="1:6" x14ac:dyDescent="0.25">
      <c r="A23" s="9" t="s">
        <v>17</v>
      </c>
      <c r="B23" s="4">
        <v>7253</v>
      </c>
      <c r="C23" s="16">
        <f t="shared" ref="C23:C28" si="0">IF(B23&gt;=$E$26,$F$26,IF(B23&gt;=$E$25,$F$25,IF(B23&gt;=$E$24,$F$24,IF(B23&gt;=$E$23,$F$23,"-"))))</f>
        <v>100</v>
      </c>
      <c r="E23" s="12">
        <v>5000</v>
      </c>
      <c r="F23" s="13">
        <v>100</v>
      </c>
    </row>
    <row r="24" spans="1:6" x14ac:dyDescent="0.25">
      <c r="A24" s="9" t="s">
        <v>18</v>
      </c>
      <c r="B24" s="4">
        <v>4985</v>
      </c>
      <c r="C24" s="16" t="str">
        <f t="shared" si="0"/>
        <v>-</v>
      </c>
      <c r="E24" s="12">
        <v>10000</v>
      </c>
      <c r="F24" s="13">
        <v>300</v>
      </c>
    </row>
    <row r="25" spans="1:6" x14ac:dyDescent="0.25">
      <c r="A25" s="9" t="s">
        <v>19</v>
      </c>
      <c r="B25" s="4">
        <v>23429</v>
      </c>
      <c r="C25" s="16">
        <f t="shared" si="0"/>
        <v>500</v>
      </c>
      <c r="E25" s="12">
        <v>20000</v>
      </c>
      <c r="F25" s="13">
        <v>500</v>
      </c>
    </row>
    <row r="26" spans="1:6" x14ac:dyDescent="0.25">
      <c r="A26" s="9" t="s">
        <v>20</v>
      </c>
      <c r="B26" s="4">
        <v>32862</v>
      </c>
      <c r="C26" s="16">
        <f t="shared" si="0"/>
        <v>600</v>
      </c>
      <c r="E26" s="12">
        <v>30000</v>
      </c>
      <c r="F26" s="13">
        <v>600</v>
      </c>
    </row>
    <row r="27" spans="1:6" x14ac:dyDescent="0.25">
      <c r="A27" s="9" t="s">
        <v>21</v>
      </c>
      <c r="B27" s="4">
        <v>4875</v>
      </c>
      <c r="C27" s="16" t="str">
        <f t="shared" si="0"/>
        <v>-</v>
      </c>
    </row>
    <row r="28" spans="1:6" x14ac:dyDescent="0.25">
      <c r="A28" s="9" t="s">
        <v>22</v>
      </c>
      <c r="B28" s="4">
        <v>6410</v>
      </c>
      <c r="C28" s="16">
        <f t="shared" si="0"/>
        <v>100</v>
      </c>
    </row>
    <row r="30" spans="1:6" x14ac:dyDescent="0.25">
      <c r="A30" t="s">
        <v>28</v>
      </c>
    </row>
    <row r="32" spans="1:6" x14ac:dyDescent="0.25">
      <c r="A32" s="21" t="s">
        <v>58</v>
      </c>
      <c r="B32" s="21"/>
      <c r="C32" s="21"/>
    </row>
    <row r="33" spans="1:5" ht="15.75" thickBot="1" x14ac:dyDescent="0.3">
      <c r="A33" s="10" t="s">
        <v>5</v>
      </c>
      <c r="B33" s="11" t="s">
        <v>24</v>
      </c>
      <c r="C33" s="10" t="s">
        <v>30</v>
      </c>
    </row>
    <row r="34" spans="1:5" x14ac:dyDescent="0.25">
      <c r="A34" s="9" t="s">
        <v>9</v>
      </c>
      <c r="B34" s="4">
        <v>12785</v>
      </c>
      <c r="C34" s="16" t="str">
        <f>IF(AND(B34&gt;10000,B34&lt;13000),"Geschenk","Kein Geschenk")</f>
        <v>Geschenk</v>
      </c>
      <c r="E34" t="s">
        <v>44</v>
      </c>
    </row>
    <row r="35" spans="1:5" x14ac:dyDescent="0.25">
      <c r="A35" s="9" t="s">
        <v>10</v>
      </c>
      <c r="B35" s="4">
        <v>8009</v>
      </c>
      <c r="C35" s="16" t="str">
        <f t="shared" ref="C35:C39" si="1">IF(AND(B35&gt;10000,B35&lt;13000),"Geschenk","Kein Geschenk")</f>
        <v>Kein Geschenk</v>
      </c>
    </row>
    <row r="36" spans="1:5" x14ac:dyDescent="0.25">
      <c r="A36" s="9" t="s">
        <v>11</v>
      </c>
      <c r="B36" s="4">
        <v>5596</v>
      </c>
      <c r="C36" s="16" t="str">
        <f t="shared" si="1"/>
        <v>Kein Geschenk</v>
      </c>
    </row>
    <row r="37" spans="1:5" x14ac:dyDescent="0.25">
      <c r="A37" s="9" t="s">
        <v>12</v>
      </c>
      <c r="B37" s="4">
        <v>10755</v>
      </c>
      <c r="C37" s="16" t="str">
        <f t="shared" si="1"/>
        <v>Geschenk</v>
      </c>
    </row>
    <row r="38" spans="1:5" x14ac:dyDescent="0.25">
      <c r="A38" s="9" t="s">
        <v>13</v>
      </c>
      <c r="B38" s="4">
        <v>8783</v>
      </c>
      <c r="C38" s="16" t="str">
        <f t="shared" si="1"/>
        <v>Kein Geschenk</v>
      </c>
    </row>
    <row r="39" spans="1:5" x14ac:dyDescent="0.25">
      <c r="A39" s="9" t="s">
        <v>29</v>
      </c>
      <c r="B39" s="4">
        <v>13447</v>
      </c>
      <c r="C39" s="16" t="str">
        <f t="shared" si="1"/>
        <v>Kein Geschenk</v>
      </c>
    </row>
    <row r="41" spans="1:5" x14ac:dyDescent="0.25">
      <c r="A41" t="s">
        <v>31</v>
      </c>
    </row>
    <row r="43" spans="1:5" x14ac:dyDescent="0.25">
      <c r="A43" s="21" t="s">
        <v>57</v>
      </c>
      <c r="B43" s="21"/>
      <c r="C43" s="21"/>
    </row>
    <row r="44" spans="1:5" ht="15.75" thickBot="1" x14ac:dyDescent="0.3">
      <c r="A44" s="10" t="s">
        <v>36</v>
      </c>
      <c r="B44" s="11" t="s">
        <v>37</v>
      </c>
      <c r="C44" s="10" t="s">
        <v>30</v>
      </c>
    </row>
    <row r="45" spans="1:5" x14ac:dyDescent="0.25">
      <c r="A45" s="9" t="s">
        <v>9</v>
      </c>
      <c r="B45" s="4" t="s">
        <v>38</v>
      </c>
      <c r="C45" s="16" t="str">
        <f>IF(OR(B45="Deutschland",B45="England"),"Brief","kein Brief")</f>
        <v>Brief</v>
      </c>
      <c r="E45" t="s">
        <v>45</v>
      </c>
    </row>
    <row r="46" spans="1:5" x14ac:dyDescent="0.25">
      <c r="A46" s="9" t="s">
        <v>10</v>
      </c>
      <c r="B46" s="4" t="s">
        <v>39</v>
      </c>
      <c r="C46" s="16" t="str">
        <f t="shared" ref="C46:C53" si="2">IF(OR(B46="Deutschland",B46="England"),"Brief","kein Brief")</f>
        <v>kein Brief</v>
      </c>
    </row>
    <row r="47" spans="1:5" x14ac:dyDescent="0.25">
      <c r="A47" s="9" t="s">
        <v>32</v>
      </c>
      <c r="B47" s="4" t="s">
        <v>40</v>
      </c>
      <c r="C47" s="16" t="str">
        <f t="shared" si="2"/>
        <v>Brief</v>
      </c>
    </row>
    <row r="48" spans="1:5" x14ac:dyDescent="0.25">
      <c r="A48" s="9" t="s">
        <v>12</v>
      </c>
      <c r="B48" s="4" t="s">
        <v>39</v>
      </c>
      <c r="C48" s="16" t="str">
        <f t="shared" si="2"/>
        <v>kein Brief</v>
      </c>
    </row>
    <row r="49" spans="1:7" x14ac:dyDescent="0.25">
      <c r="A49" s="9" t="s">
        <v>13</v>
      </c>
      <c r="B49" s="4" t="s">
        <v>38</v>
      </c>
      <c r="C49" s="16" t="str">
        <f t="shared" si="2"/>
        <v>Brief</v>
      </c>
    </row>
    <row r="50" spans="1:7" x14ac:dyDescent="0.25">
      <c r="A50" s="9" t="s">
        <v>29</v>
      </c>
      <c r="B50" s="4" t="s">
        <v>40</v>
      </c>
      <c r="C50" s="16" t="str">
        <f t="shared" si="2"/>
        <v>Brief</v>
      </c>
    </row>
    <row r="51" spans="1:7" x14ac:dyDescent="0.25">
      <c r="A51" s="9" t="s">
        <v>33</v>
      </c>
      <c r="B51" s="4" t="s">
        <v>41</v>
      </c>
      <c r="C51" s="16" t="str">
        <f t="shared" si="2"/>
        <v>kein Brief</v>
      </c>
    </row>
    <row r="52" spans="1:7" x14ac:dyDescent="0.25">
      <c r="A52" s="9" t="s">
        <v>34</v>
      </c>
      <c r="B52" s="4" t="s">
        <v>39</v>
      </c>
      <c r="C52" s="16" t="str">
        <f t="shared" si="2"/>
        <v>kein Brief</v>
      </c>
    </row>
    <row r="53" spans="1:7" x14ac:dyDescent="0.25">
      <c r="A53" s="9" t="s">
        <v>35</v>
      </c>
      <c r="B53" s="4" t="s">
        <v>40</v>
      </c>
      <c r="C53" s="16" t="str">
        <f t="shared" si="2"/>
        <v>Brief</v>
      </c>
    </row>
    <row r="55" spans="1:7" x14ac:dyDescent="0.25">
      <c r="A55" t="s">
        <v>42</v>
      </c>
    </row>
    <row r="57" spans="1:7" ht="15.75" thickBot="1" x14ac:dyDescent="0.3">
      <c r="A57" s="21" t="s">
        <v>43</v>
      </c>
      <c r="B57" s="21"/>
      <c r="C57" s="21"/>
      <c r="D57" s="21"/>
    </row>
    <row r="58" spans="1:7" ht="15.75" thickBot="1" x14ac:dyDescent="0.3">
      <c r="A58" s="10" t="s">
        <v>46</v>
      </c>
      <c r="B58" s="11" t="s">
        <v>47</v>
      </c>
      <c r="C58" s="10" t="s">
        <v>48</v>
      </c>
      <c r="D58" s="22" t="s">
        <v>49</v>
      </c>
      <c r="G58" s="23" t="s">
        <v>50</v>
      </c>
    </row>
    <row r="59" spans="1:7" ht="15.75" thickBot="1" x14ac:dyDescent="0.3">
      <c r="A59" s="9" t="s">
        <v>51</v>
      </c>
      <c r="B59" s="25">
        <v>200</v>
      </c>
      <c r="C59" s="20">
        <v>1</v>
      </c>
      <c r="D59" s="16">
        <f>IF(B59&lt;&gt;250,C59+C59*$G$59,C59)</f>
        <v>1.45</v>
      </c>
      <c r="G59" s="24">
        <v>0.45</v>
      </c>
    </row>
    <row r="60" spans="1:7" x14ac:dyDescent="0.25">
      <c r="A60" s="9" t="s">
        <v>52</v>
      </c>
      <c r="B60" s="25">
        <v>250</v>
      </c>
      <c r="C60" s="20">
        <v>1.75</v>
      </c>
      <c r="D60" s="16">
        <f t="shared" ref="D60:D63" si="3">IF(B60&lt;&gt;250,C60+C60*$G$59,C60)</f>
        <v>1.75</v>
      </c>
    </row>
    <row r="61" spans="1:7" x14ac:dyDescent="0.25">
      <c r="A61" s="9" t="s">
        <v>53</v>
      </c>
      <c r="B61" s="25">
        <v>150</v>
      </c>
      <c r="C61" s="20">
        <v>0.85</v>
      </c>
      <c r="D61" s="16">
        <f t="shared" si="3"/>
        <v>1.2324999999999999</v>
      </c>
      <c r="G61" t="s">
        <v>56</v>
      </c>
    </row>
    <row r="62" spans="1:7" x14ac:dyDescent="0.25">
      <c r="A62" s="9" t="s">
        <v>54</v>
      </c>
      <c r="B62" s="26">
        <v>250</v>
      </c>
      <c r="C62" s="20">
        <v>1.45</v>
      </c>
      <c r="D62" s="16">
        <f t="shared" si="3"/>
        <v>1.45</v>
      </c>
    </row>
    <row r="63" spans="1:7" x14ac:dyDescent="0.25">
      <c r="A63" s="9" t="s">
        <v>55</v>
      </c>
      <c r="B63" s="26">
        <v>300</v>
      </c>
      <c r="C63" s="20">
        <v>1.05</v>
      </c>
      <c r="D63" s="16">
        <f t="shared" si="3"/>
        <v>1.5225</v>
      </c>
    </row>
  </sheetData>
  <mergeCells count="6">
    <mergeCell ref="A9:D9"/>
    <mergeCell ref="A19:C19"/>
    <mergeCell ref="E21:F21"/>
    <mergeCell ref="A57:D57"/>
    <mergeCell ref="A43:C43"/>
    <mergeCell ref="A32:C32"/>
  </mergeCells>
  <conditionalFormatting sqref="C45:C53">
    <cfRule type="cellIs" dxfId="1" priority="1" operator="equal">
      <formula>"kein Brief"</formula>
    </cfRule>
    <cfRule type="cellIs" dxfId="0" priority="2" operator="equal">
      <formula>"Brief"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2023-07-26T11:54:30Z</dcterms:created>
  <dcterms:modified xsi:type="dcterms:W3CDTF">2023-07-27T10:50:57Z</dcterms:modified>
</cp:coreProperties>
</file>