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Excel\07-SUMMEWENNS-ZÄHLENWENNS\"/>
    </mc:Choice>
  </mc:AlternateContent>
  <xr:revisionPtr revIDLastSave="0" documentId="14_{AD32E470-B4A9-40B3-8E10-974BFF143907}" xr6:coauthVersionLast="36" xr6:coauthVersionMax="36" xr10:uidLastSave="{00000000-0000-0000-0000-000000000000}"/>
  <bookViews>
    <workbookView xWindow="0" yWindow="0" windowWidth="28800" windowHeight="12225" xr2:uid="{84D6678A-89D7-4E4D-9680-8B53D1A4BA6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1" i="1" l="1"/>
  <c r="B40" i="1"/>
  <c r="A29" i="1"/>
  <c r="A26" i="1"/>
  <c r="A15" i="1"/>
  <c r="A12" i="1"/>
  <c r="A9" i="1"/>
</calcChain>
</file>

<file path=xl/sharedStrings.xml><?xml version="1.0" encoding="utf-8"?>
<sst xmlns="http://schemas.openxmlformats.org/spreadsheetml/2006/main" count="37" uniqueCount="30">
  <si>
    <t>Immobilie</t>
  </si>
  <si>
    <t>Immobilienwert</t>
  </si>
  <si>
    <t>Provision</t>
  </si>
  <si>
    <t>Haus 1A</t>
  </si>
  <si>
    <t>Haus 1B</t>
  </si>
  <si>
    <t>Haus 1C</t>
  </si>
  <si>
    <t>Haus 1D</t>
  </si>
  <si>
    <t>Haus 1E</t>
  </si>
  <si>
    <t>1a)</t>
  </si>
  <si>
    <t>&gt;160000</t>
  </si>
  <si>
    <t>1b)</t>
  </si>
  <si>
    <t>1c)</t>
  </si>
  <si>
    <t>=300000</t>
  </si>
  <si>
    <t>Kunde</t>
  </si>
  <si>
    <t>Rechnungsdatum</t>
  </si>
  <si>
    <t>Fälligkeit</t>
  </si>
  <si>
    <t>Betrag</t>
  </si>
  <si>
    <t>Zahlung</t>
  </si>
  <si>
    <t>noch offen</t>
  </si>
  <si>
    <t>Schmitt</t>
  </si>
  <si>
    <t>Meyer</t>
  </si>
  <si>
    <t>Müller</t>
  </si>
  <si>
    <t>2a)</t>
  </si>
  <si>
    <t>2b)</t>
  </si>
  <si>
    <t>&lt;=19.01.2018</t>
  </si>
  <si>
    <t>Bestellwert</t>
  </si>
  <si>
    <t>Frachtkosten</t>
  </si>
  <si>
    <t>3)</t>
  </si>
  <si>
    <t>Rechnungssumme</t>
  </si>
  <si>
    <t>SVERWEIS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</si>
</sst>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5" formatCode="_-* #,##0\ &quot;€&quot;_-;\-* #,##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44" fontId="0" fillId="0" borderId="0" xfId="1" applyFont="1"/>
    <xf numFmtId="165" fontId="0" fillId="0" borderId="0" xfId="1" applyNumberFormat="1" applyFont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165" fontId="0" fillId="0" borderId="2" xfId="1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1" applyNumberFormat="1" applyFont="1"/>
    <xf numFmtId="0" fontId="0" fillId="0" borderId="0" xfId="0" quotePrefix="1"/>
    <xf numFmtId="0" fontId="2" fillId="0" borderId="6" xfId="0" applyFont="1" applyBorder="1" applyAlignment="1">
      <alignment horizontal="center"/>
    </xf>
    <xf numFmtId="14" fontId="0" fillId="0" borderId="0" xfId="0" applyNumberFormat="1"/>
    <xf numFmtId="44" fontId="0" fillId="0" borderId="1" xfId="1" applyFont="1" applyBorder="1"/>
    <xf numFmtId="0" fontId="0" fillId="0" borderId="7" xfId="0" applyBorder="1"/>
    <xf numFmtId="44" fontId="0" fillId="0" borderId="8" xfId="1" applyFont="1" applyFill="1" applyBorder="1"/>
    <xf numFmtId="0" fontId="0" fillId="0" borderId="9" xfId="0" applyBorder="1"/>
    <xf numFmtId="0" fontId="0" fillId="0" borderId="11" xfId="0" applyBorder="1"/>
    <xf numFmtId="44" fontId="0" fillId="0" borderId="10" xfId="1" applyFont="1" applyBorder="1"/>
    <xf numFmtId="44" fontId="0" fillId="0" borderId="12" xfId="0" applyNumberFormat="1" applyBorder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93A05-F9F0-47B0-BD6A-AB3B22EF4193}">
  <dimension ref="A1:F41"/>
  <sheetViews>
    <sheetView tabSelected="1" topLeftCell="A16" workbookViewId="0">
      <selection activeCell="F37" sqref="F37"/>
    </sheetView>
  </sheetViews>
  <sheetFormatPr baseColWidth="10" defaultRowHeight="15" x14ac:dyDescent="0.25"/>
  <cols>
    <col min="1" max="1" width="17.28515625" bestFit="1" customWidth="1"/>
    <col min="2" max="2" width="16.42578125" bestFit="1" customWidth="1"/>
    <col min="3" max="3" width="12" bestFit="1" customWidth="1"/>
    <col min="5" max="5" width="9.42578125" bestFit="1" customWidth="1"/>
    <col min="6" max="6" width="12.140625" bestFit="1" customWidth="1"/>
  </cols>
  <sheetData>
    <row r="1" spans="1:6" ht="15.75" thickBot="1" x14ac:dyDescent="0.3">
      <c r="A1" s="8" t="s">
        <v>0</v>
      </c>
      <c r="B1" s="9" t="s">
        <v>1</v>
      </c>
      <c r="C1" s="10" t="s">
        <v>2</v>
      </c>
    </row>
    <row r="2" spans="1:6" x14ac:dyDescent="0.25">
      <c r="A2" s="6" t="s">
        <v>3</v>
      </c>
      <c r="B2" s="7">
        <v>100000</v>
      </c>
      <c r="C2" s="7">
        <v>7000</v>
      </c>
    </row>
    <row r="3" spans="1:6" x14ac:dyDescent="0.25">
      <c r="A3" s="4" t="s">
        <v>4</v>
      </c>
      <c r="B3" s="5">
        <v>200000</v>
      </c>
      <c r="C3" s="5">
        <v>14000</v>
      </c>
    </row>
    <row r="4" spans="1:6" x14ac:dyDescent="0.25">
      <c r="A4" s="4" t="s">
        <v>5</v>
      </c>
      <c r="B4" s="5">
        <v>300000</v>
      </c>
      <c r="C4" s="5">
        <v>21000</v>
      </c>
    </row>
    <row r="5" spans="1:6" x14ac:dyDescent="0.25">
      <c r="A5" s="4" t="s">
        <v>6</v>
      </c>
      <c r="B5" s="5">
        <v>300000</v>
      </c>
      <c r="C5" s="5">
        <v>21000</v>
      </c>
    </row>
    <row r="6" spans="1:6" x14ac:dyDescent="0.25">
      <c r="A6" s="4" t="s">
        <v>7</v>
      </c>
      <c r="B6" s="5">
        <v>350000</v>
      </c>
      <c r="C6" s="5">
        <v>28000</v>
      </c>
    </row>
    <row r="8" spans="1:6" x14ac:dyDescent="0.25">
      <c r="A8" s="11" t="s">
        <v>8</v>
      </c>
      <c r="F8" s="12" t="s">
        <v>9</v>
      </c>
    </row>
    <row r="9" spans="1:6" x14ac:dyDescent="0.25">
      <c r="A9" s="2">
        <f>SUMIF(B2:B6,F8,C2:C6)</f>
        <v>84000</v>
      </c>
    </row>
    <row r="11" spans="1:6" x14ac:dyDescent="0.25">
      <c r="A11" t="s">
        <v>10</v>
      </c>
      <c r="F11" t="s">
        <v>9</v>
      </c>
    </row>
    <row r="12" spans="1:6" x14ac:dyDescent="0.25">
      <c r="A12" s="2">
        <f>SUMIF(B2:B6,F11,B2:B6)</f>
        <v>1150000</v>
      </c>
    </row>
    <row r="14" spans="1:6" x14ac:dyDescent="0.25">
      <c r="A14" t="s">
        <v>11</v>
      </c>
      <c r="F14" s="13" t="s">
        <v>12</v>
      </c>
    </row>
    <row r="15" spans="1:6" x14ac:dyDescent="0.25">
      <c r="A15" s="2">
        <f>SUMIF(B2:B6,F14,C2:C6)</f>
        <v>42000</v>
      </c>
    </row>
    <row r="18" spans="1:6" ht="15.75" thickBot="1" x14ac:dyDescent="0.3">
      <c r="A18" s="14" t="s">
        <v>13</v>
      </c>
      <c r="B18" s="14" t="s">
        <v>14</v>
      </c>
      <c r="C18" s="14" t="s">
        <v>15</v>
      </c>
      <c r="D18" s="14" t="s">
        <v>16</v>
      </c>
      <c r="E18" s="14" t="s">
        <v>17</v>
      </c>
      <c r="F18" s="14" t="s">
        <v>18</v>
      </c>
    </row>
    <row r="19" spans="1:6" x14ac:dyDescent="0.25">
      <c r="A19" t="s">
        <v>19</v>
      </c>
      <c r="B19" s="15">
        <v>43102</v>
      </c>
      <c r="C19" s="15">
        <v>43116</v>
      </c>
      <c r="D19" s="1">
        <v>150</v>
      </c>
      <c r="E19" s="1">
        <v>150</v>
      </c>
      <c r="F19" s="1"/>
    </row>
    <row r="20" spans="1:6" x14ac:dyDescent="0.25">
      <c r="A20" t="s">
        <v>20</v>
      </c>
      <c r="B20" s="15">
        <v>43102</v>
      </c>
      <c r="C20" s="15">
        <v>43116</v>
      </c>
      <c r="D20" s="1">
        <v>200</v>
      </c>
      <c r="E20" s="1">
        <v>130</v>
      </c>
      <c r="F20" s="1">
        <v>70</v>
      </c>
    </row>
    <row r="21" spans="1:6" x14ac:dyDescent="0.25">
      <c r="A21" t="s">
        <v>21</v>
      </c>
      <c r="B21" s="15">
        <v>43104</v>
      </c>
      <c r="C21" s="15">
        <v>43118</v>
      </c>
      <c r="D21" s="1">
        <v>80</v>
      </c>
      <c r="E21" s="1"/>
      <c r="F21" s="1">
        <v>80</v>
      </c>
    </row>
    <row r="22" spans="1:6" x14ac:dyDescent="0.25">
      <c r="A22" t="s">
        <v>20</v>
      </c>
      <c r="B22" s="15">
        <v>43105</v>
      </c>
      <c r="C22" s="15">
        <v>43119</v>
      </c>
      <c r="D22" s="1">
        <v>140</v>
      </c>
      <c r="E22" s="1"/>
      <c r="F22" s="1">
        <v>140</v>
      </c>
    </row>
    <row r="23" spans="1:6" x14ac:dyDescent="0.25">
      <c r="A23" t="s">
        <v>20</v>
      </c>
      <c r="B23" s="15">
        <v>43114</v>
      </c>
      <c r="C23" s="15">
        <v>43128</v>
      </c>
      <c r="D23" s="1">
        <v>90</v>
      </c>
      <c r="E23" s="1"/>
      <c r="F23" s="1">
        <v>90</v>
      </c>
    </row>
    <row r="25" spans="1:6" x14ac:dyDescent="0.25">
      <c r="A25" t="s">
        <v>22</v>
      </c>
    </row>
    <row r="26" spans="1:6" x14ac:dyDescent="0.25">
      <c r="A26" s="1">
        <f>SUMIF(A19:A23,F26,F19:F23)</f>
        <v>300</v>
      </c>
      <c r="F26" t="s">
        <v>20</v>
      </c>
    </row>
    <row r="28" spans="1:6" x14ac:dyDescent="0.25">
      <c r="A28" t="s">
        <v>23</v>
      </c>
      <c r="F28" t="s">
        <v>20</v>
      </c>
    </row>
    <row r="29" spans="1:6" x14ac:dyDescent="0.25">
      <c r="A29" s="1">
        <f>SUMIFS(F19:F23,A19:A23,F28,C19:C23,F29)</f>
        <v>210</v>
      </c>
      <c r="F29" t="s">
        <v>24</v>
      </c>
    </row>
    <row r="32" spans="1:6" x14ac:dyDescent="0.25">
      <c r="A32" s="3" t="s">
        <v>25</v>
      </c>
      <c r="B32" s="3" t="s">
        <v>26</v>
      </c>
    </row>
    <row r="33" spans="1:6" x14ac:dyDescent="0.25">
      <c r="A33" s="16">
        <v>0</v>
      </c>
      <c r="B33" s="16">
        <v>15</v>
      </c>
    </row>
    <row r="34" spans="1:6" x14ac:dyDescent="0.25">
      <c r="A34" s="16">
        <v>100</v>
      </c>
      <c r="B34" s="16">
        <v>10</v>
      </c>
    </row>
    <row r="35" spans="1:6" x14ac:dyDescent="0.25">
      <c r="A35" s="16">
        <v>500</v>
      </c>
      <c r="B35" s="16">
        <v>5</v>
      </c>
    </row>
    <row r="36" spans="1:6" x14ac:dyDescent="0.25">
      <c r="A36" s="16">
        <v>1000</v>
      </c>
      <c r="B36" s="16">
        <v>2.5</v>
      </c>
      <c r="F36" t="s">
        <v>29</v>
      </c>
    </row>
    <row r="38" spans="1:6" ht="15.75" thickBot="1" x14ac:dyDescent="0.3">
      <c r="A38" t="s">
        <v>27</v>
      </c>
    </row>
    <row r="39" spans="1:6" x14ac:dyDescent="0.25">
      <c r="A39" s="17" t="s">
        <v>25</v>
      </c>
      <c r="B39" s="18">
        <v>200</v>
      </c>
    </row>
    <row r="40" spans="1:6" x14ac:dyDescent="0.25">
      <c r="A40" s="19" t="s">
        <v>26</v>
      </c>
      <c r="B40" s="21">
        <f>VLOOKUP(B39,A33:B36,2,TRUE)</f>
        <v>10</v>
      </c>
    </row>
    <row r="41" spans="1:6" ht="15.75" thickBot="1" x14ac:dyDescent="0.3">
      <c r="A41" s="20" t="s">
        <v>28</v>
      </c>
      <c r="B41" s="22">
        <f>B39+B40</f>
        <v>210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2023-08-03T11:44:47Z</dcterms:created>
  <dcterms:modified xsi:type="dcterms:W3CDTF">2023-08-03T12:12:14Z</dcterms:modified>
</cp:coreProperties>
</file>