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04-SVERWEIS-WVERWEIS\"/>
    </mc:Choice>
  </mc:AlternateContent>
  <xr:revisionPtr revIDLastSave="0" documentId="8_{D8D9096A-9139-4B66-97E5-F55537AFA704}" xr6:coauthVersionLast="36" xr6:coauthVersionMax="36" xr10:uidLastSave="{00000000-0000-0000-0000-000000000000}"/>
  <bookViews>
    <workbookView xWindow="0" yWindow="0" windowWidth="28800" windowHeight="12225" xr2:uid="{A0683874-2D6C-40F2-B968-813E7257917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8" i="1"/>
  <c r="C28" i="1"/>
  <c r="E27" i="1"/>
  <c r="D27" i="1"/>
  <c r="C27" i="1"/>
  <c r="C11" i="1"/>
  <c r="B11" i="1"/>
  <c r="C8" i="1"/>
  <c r="B8" i="1"/>
</calcChain>
</file>

<file path=xl/sharedStrings.xml><?xml version="1.0" encoding="utf-8"?>
<sst xmlns="http://schemas.openxmlformats.org/spreadsheetml/2006/main" count="43" uniqueCount="29">
  <si>
    <t>Nummer</t>
  </si>
  <si>
    <t>Bezeichnung</t>
  </si>
  <si>
    <t>Galaxy A51</t>
  </si>
  <si>
    <t>P30 Pro</t>
  </si>
  <si>
    <t>iPhone 11</t>
  </si>
  <si>
    <t>iPhone SE</t>
  </si>
  <si>
    <t>Pixel 4</t>
  </si>
  <si>
    <t>Hersteller</t>
  </si>
  <si>
    <t>Samsung</t>
  </si>
  <si>
    <t>Huawei</t>
  </si>
  <si>
    <t>Apple</t>
  </si>
  <si>
    <t>Google</t>
  </si>
  <si>
    <t>Preis</t>
  </si>
  <si>
    <t>Gewicht</t>
  </si>
  <si>
    <t>173g</t>
  </si>
  <si>
    <t>192g</t>
  </si>
  <si>
    <t>194g</t>
  </si>
  <si>
    <t>113g</t>
  </si>
  <si>
    <t>162g</t>
  </si>
  <si>
    <t>Aufgabe 2)</t>
  </si>
  <si>
    <t>Preisliste</t>
  </si>
  <si>
    <t>ab</t>
  </si>
  <si>
    <t>Artikel</t>
  </si>
  <si>
    <t>B</t>
  </si>
  <si>
    <t>A</t>
  </si>
  <si>
    <t>C</t>
  </si>
  <si>
    <t>Menge</t>
  </si>
  <si>
    <t>Einzelpreis</t>
  </si>
  <si>
    <t>Ges.-Preis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</si>
</sst>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44" fontId="0" fillId="0" borderId="1" xfId="1" applyFont="1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165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0" fillId="0" borderId="1" xfId="1" applyNumberFormat="1" applyFont="1" applyBorder="1" applyAlignment="1">
      <alignment horizontal="center"/>
    </xf>
    <xf numFmtId="44" fontId="2" fillId="0" borderId="1" xfId="1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645F-72F6-4DA7-A8E6-02DB373D4950}">
  <dimension ref="A1:F28"/>
  <sheetViews>
    <sheetView tabSelected="1" workbookViewId="0">
      <selection activeCell="G26" sqref="G26"/>
    </sheetView>
  </sheetViews>
  <sheetFormatPr baseColWidth="10" defaultRowHeight="15" x14ac:dyDescent="0.25"/>
  <cols>
    <col min="1" max="2" width="12.28515625" bestFit="1" customWidth="1"/>
  </cols>
  <sheetData>
    <row r="1" spans="1:6" x14ac:dyDescent="0.25">
      <c r="A1" s="7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x14ac:dyDescent="0.25">
      <c r="A2" s="8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8" t="s">
        <v>7</v>
      </c>
      <c r="B3" s="4" t="s">
        <v>8</v>
      </c>
      <c r="C3" s="4" t="s">
        <v>9</v>
      </c>
      <c r="D3" s="4" t="s">
        <v>10</v>
      </c>
      <c r="E3" s="4" t="s">
        <v>10</v>
      </c>
      <c r="F3" s="4" t="s">
        <v>11</v>
      </c>
    </row>
    <row r="4" spans="1:6" x14ac:dyDescent="0.25">
      <c r="A4" s="8" t="s">
        <v>12</v>
      </c>
      <c r="B4" s="1">
        <v>369</v>
      </c>
      <c r="C4" s="1">
        <v>999</v>
      </c>
      <c r="D4" s="1">
        <v>849</v>
      </c>
      <c r="E4" s="1">
        <v>479</v>
      </c>
      <c r="F4" s="1">
        <v>749</v>
      </c>
    </row>
    <row r="5" spans="1:6" x14ac:dyDescent="0.25">
      <c r="A5" s="8" t="s">
        <v>13</v>
      </c>
      <c r="B5" s="4" t="s">
        <v>14</v>
      </c>
      <c r="C5" s="4" t="s">
        <v>15</v>
      </c>
      <c r="D5" s="4" t="s">
        <v>16</v>
      </c>
      <c r="E5" s="4" t="s">
        <v>17</v>
      </c>
      <c r="F5" s="4" t="s">
        <v>18</v>
      </c>
    </row>
    <row r="7" spans="1:6" x14ac:dyDescent="0.25">
      <c r="A7" s="7" t="s">
        <v>1</v>
      </c>
      <c r="B7" s="7" t="s">
        <v>13</v>
      </c>
      <c r="C7" s="7" t="s">
        <v>7</v>
      </c>
    </row>
    <row r="8" spans="1:6" x14ac:dyDescent="0.25">
      <c r="A8" s="6" t="s">
        <v>2</v>
      </c>
      <c r="B8" s="2" t="str">
        <f>HLOOKUP(A8,B2:F5,4,FALSE)</f>
        <v>173g</v>
      </c>
      <c r="C8" s="2" t="str">
        <f>HLOOKUP(A8,B2:F3,2,FALSE)</f>
        <v>Samsung</v>
      </c>
    </row>
    <row r="10" spans="1:6" x14ac:dyDescent="0.25">
      <c r="A10" s="7" t="s">
        <v>0</v>
      </c>
      <c r="B10" s="7" t="s">
        <v>1</v>
      </c>
      <c r="C10" s="7" t="s">
        <v>12</v>
      </c>
    </row>
    <row r="11" spans="1:6" x14ac:dyDescent="0.25">
      <c r="A11" s="6">
        <v>1</v>
      </c>
      <c r="B11" s="2" t="str">
        <f>HLOOKUP(A11,B1:F2,2,FALSE)</f>
        <v>Galaxy A51</v>
      </c>
      <c r="C11" s="9">
        <f>HLOOKUP(A11,B1:F4,4,FALSE)</f>
        <v>369</v>
      </c>
    </row>
    <row r="15" spans="1:6" x14ac:dyDescent="0.25">
      <c r="A15" t="s">
        <v>19</v>
      </c>
    </row>
    <row r="16" spans="1:6" ht="15.75" thickBot="1" x14ac:dyDescent="0.3"/>
    <row r="17" spans="2:5" ht="15.75" thickBot="1" x14ac:dyDescent="0.3">
      <c r="B17" s="10" t="s">
        <v>20</v>
      </c>
      <c r="C17" s="11"/>
      <c r="D17" s="11"/>
      <c r="E17" s="12"/>
    </row>
    <row r="18" spans="2:5" x14ac:dyDescent="0.25">
      <c r="C18" t="s">
        <v>21</v>
      </c>
      <c r="D18" t="s">
        <v>21</v>
      </c>
      <c r="E18" t="s">
        <v>21</v>
      </c>
    </row>
    <row r="19" spans="2:5" x14ac:dyDescent="0.25">
      <c r="B19" s="13" t="s">
        <v>22</v>
      </c>
      <c r="C19" s="14">
        <v>1</v>
      </c>
      <c r="D19" s="14">
        <v>10</v>
      </c>
      <c r="E19" s="14">
        <v>20</v>
      </c>
    </row>
    <row r="20" spans="2:5" x14ac:dyDescent="0.25">
      <c r="B20" s="7" t="s">
        <v>24</v>
      </c>
      <c r="C20" s="5">
        <v>5</v>
      </c>
      <c r="D20" s="5">
        <v>3</v>
      </c>
      <c r="E20" s="5">
        <v>2</v>
      </c>
    </row>
    <row r="21" spans="2:5" x14ac:dyDescent="0.25">
      <c r="B21" s="7" t="s">
        <v>23</v>
      </c>
      <c r="C21" s="5">
        <v>3</v>
      </c>
      <c r="D21" s="5">
        <v>2</v>
      </c>
      <c r="E21" s="5">
        <v>1</v>
      </c>
    </row>
    <row r="22" spans="2:5" x14ac:dyDescent="0.25">
      <c r="B22" s="7" t="s">
        <v>25</v>
      </c>
      <c r="C22" s="5">
        <v>15</v>
      </c>
      <c r="D22" s="5">
        <v>12</v>
      </c>
      <c r="E22" s="5">
        <v>10</v>
      </c>
    </row>
    <row r="25" spans="2:5" x14ac:dyDescent="0.25">
      <c r="B25" s="16" t="s">
        <v>22</v>
      </c>
      <c r="C25" s="7" t="s">
        <v>24</v>
      </c>
      <c r="D25" s="7" t="s">
        <v>23</v>
      </c>
      <c r="E25" s="7" t="s">
        <v>25</v>
      </c>
    </row>
    <row r="26" spans="2:5" x14ac:dyDescent="0.25">
      <c r="B26" s="15" t="s">
        <v>26</v>
      </c>
      <c r="C26" s="17">
        <v>15</v>
      </c>
      <c r="D26" s="17">
        <v>9</v>
      </c>
      <c r="E26" s="17">
        <v>23</v>
      </c>
    </row>
    <row r="27" spans="2:5" x14ac:dyDescent="0.25">
      <c r="B27" s="15" t="s">
        <v>27</v>
      </c>
      <c r="C27" s="18">
        <f>HLOOKUP(C26,C19:E20,2,TRUE)</f>
        <v>3</v>
      </c>
      <c r="D27" s="18">
        <f>HLOOKUP(D26,C19:E21,3,TRUE)</f>
        <v>3</v>
      </c>
      <c r="E27" s="18">
        <f>HLOOKUP(E26,C19:E22,4,TRUE)</f>
        <v>10</v>
      </c>
    </row>
    <row r="28" spans="2:5" x14ac:dyDescent="0.25">
      <c r="B28" s="15" t="s">
        <v>28</v>
      </c>
      <c r="C28" s="18">
        <f>C27*C26</f>
        <v>45</v>
      </c>
      <c r="D28" s="18">
        <f t="shared" ref="D28:E28" si="0">D27*D26</f>
        <v>27</v>
      </c>
      <c r="E28" s="18">
        <f t="shared" si="0"/>
        <v>230</v>
      </c>
    </row>
  </sheetData>
  <mergeCells count="1">
    <mergeCell ref="B17:E1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2023-08-03T12:15:13Z</dcterms:created>
  <dcterms:modified xsi:type="dcterms:W3CDTF">2023-08-03T12:41:11Z</dcterms:modified>
</cp:coreProperties>
</file>