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11-Stundenzettel\"/>
    </mc:Choice>
  </mc:AlternateContent>
  <xr:revisionPtr revIDLastSave="0" documentId="13_ncr:1_{0BBE329F-86CB-463E-8AE6-C80E1F8CD8DE}" xr6:coauthVersionLast="36" xr6:coauthVersionMax="36" xr10:uidLastSave="{00000000-0000-0000-0000-000000000000}"/>
  <bookViews>
    <workbookView xWindow="0" yWindow="0" windowWidth="28800" windowHeight="12225" xr2:uid="{2DBBF601-1E77-4D15-BAFA-A7CAEA812F7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8" i="1"/>
  <c r="G40" i="1"/>
  <c r="E40" i="1"/>
  <c r="F40" i="1" l="1"/>
  <c r="F42" i="1" s="1"/>
  <c r="A5" i="1"/>
  <c r="A2" i="1" s="1"/>
  <c r="F2" i="1" l="1"/>
  <c r="E2" i="1"/>
  <c r="C2" i="1" l="1"/>
  <c r="H4" i="1" s="1"/>
  <c r="J4" i="1"/>
  <c r="D4" i="1"/>
  <c r="B8" i="1" l="1"/>
  <c r="A8" i="1" s="1"/>
  <c r="B9" i="1" l="1"/>
  <c r="B10" i="1" s="1"/>
  <c r="A9" i="1" l="1"/>
  <c r="B11" i="1"/>
  <c r="A10" i="1"/>
  <c r="B12" i="1" l="1"/>
  <c r="A11" i="1"/>
  <c r="B13" i="1" l="1"/>
  <c r="A12" i="1"/>
  <c r="B14" i="1" l="1"/>
  <c r="A13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B24" i="1" l="1"/>
  <c r="A23" i="1"/>
  <c r="B25" i="1" l="1"/>
  <c r="A24" i="1"/>
  <c r="B26" i="1" l="1"/>
  <c r="A25" i="1"/>
  <c r="B27" i="1" l="1"/>
  <c r="A26" i="1"/>
  <c r="B28" i="1" l="1"/>
  <c r="A27" i="1"/>
  <c r="B29" i="1" l="1"/>
  <c r="A28" i="1"/>
  <c r="B30" i="1" l="1"/>
  <c r="A29" i="1"/>
  <c r="B31" i="1" l="1"/>
  <c r="A30" i="1"/>
  <c r="B32" i="1" l="1"/>
  <c r="A31" i="1"/>
  <c r="B33" i="1" l="1"/>
  <c r="A32" i="1"/>
  <c r="B34" i="1" l="1"/>
  <c r="A33" i="1"/>
  <c r="B35" i="1" l="1"/>
  <c r="A34" i="1"/>
  <c r="B36" i="1" l="1"/>
  <c r="A35" i="1"/>
  <c r="B37" i="1" l="1"/>
  <c r="A36" i="1"/>
  <c r="B38" i="1" l="1"/>
  <c r="A38" i="1" s="1"/>
  <c r="A37" i="1"/>
</calcChain>
</file>

<file path=xl/sharedStrings.xml><?xml version="1.0" encoding="utf-8"?>
<sst xmlns="http://schemas.openxmlformats.org/spreadsheetml/2006/main" count="15" uniqueCount="15">
  <si>
    <t>Arbeitnehmerbezogene Erfassung der täglichen Arbeitszeit</t>
  </si>
  <si>
    <t>Arbeitgeber</t>
  </si>
  <si>
    <t>Arbeitnehmer</t>
  </si>
  <si>
    <t>Baufix GmbH</t>
  </si>
  <si>
    <t>Monat</t>
  </si>
  <si>
    <t>Tag</t>
  </si>
  <si>
    <t>Datum</t>
  </si>
  <si>
    <t>Beginn
(XX:XX)</t>
  </si>
  <si>
    <t>Ende
(XX:XX)</t>
  </si>
  <si>
    <t>Pausen
in Min</t>
  </si>
  <si>
    <t>F</t>
  </si>
  <si>
    <t>UKF</t>
  </si>
  <si>
    <t>Bemerkung</t>
  </si>
  <si>
    <t>Arbeits-
zeit</t>
  </si>
  <si>
    <t>Fahr-
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</si>
</sst>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0"/>
      <color theme="1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/>
    </xf>
    <xf numFmtId="0" fontId="5" fillId="0" borderId="0" xfId="0" applyFont="1"/>
    <xf numFmtId="164" fontId="1" fillId="0" borderId="1" xfId="0" applyNumberFormat="1" applyFont="1" applyBorder="1"/>
    <xf numFmtId="0" fontId="1" fillId="0" borderId="0" xfId="0" applyFont="1" applyBorder="1"/>
    <xf numFmtId="0" fontId="5" fillId="0" borderId="0" xfId="0" applyFont="1" applyBorder="1"/>
    <xf numFmtId="20" fontId="1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/>
  </cellXfs>
  <cellStyles count="1">
    <cellStyle name="Standard" xfId="0" builtinId="0"/>
  </cellStyles>
  <dxfs count="2">
    <dxf>
      <font>
        <color theme="0"/>
      </font>
      <fill>
        <patternFill patternType="none">
          <bgColor auto="1"/>
        </patternFill>
      </fill>
      <border>
        <left/>
        <right/>
        <bottom/>
      </border>
    </dxf>
    <dxf>
      <font>
        <color theme="0"/>
      </font>
      <fill>
        <patternFill>
          <bgColor rgb="FFFFCF37"/>
        </patternFill>
      </fill>
    </dxf>
  </dxfs>
  <tableStyles count="0" defaultTableStyle="TableStyleMedium2" defaultPivotStyle="PivotStyleLight16"/>
  <colors>
    <mruColors>
      <color rgb="FFFFCF37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35D9-A86B-49AD-A5F3-530F8F63E66C}">
  <dimension ref="A1:K42"/>
  <sheetViews>
    <sheetView tabSelected="1" view="pageLayout" zoomScaleNormal="100" workbookViewId="0">
      <selection activeCell="C26" sqref="C26"/>
    </sheetView>
  </sheetViews>
  <sheetFormatPr baseColWidth="10" defaultColWidth="11.42578125" defaultRowHeight="14.25" x14ac:dyDescent="0.2"/>
  <cols>
    <col min="1" max="1" width="4.85546875" style="1" customWidth="1"/>
    <col min="2" max="7" width="8" style="1" customWidth="1"/>
    <col min="8" max="8" width="3.42578125" style="1" customWidth="1"/>
    <col min="9" max="9" width="4.5703125" style="1" customWidth="1"/>
    <col min="10" max="10" width="26.140625" style="1" customWidth="1"/>
    <col min="11" max="11" width="11.42578125" style="9"/>
    <col min="12" max="16384" width="11.42578125" style="1"/>
  </cols>
  <sheetData>
    <row r="1" spans="1:11" ht="15.75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1" s="7" customFormat="1" x14ac:dyDescent="0.2">
      <c r="A2" s="17" t="str">
        <f ca="1">CONCATENATE(_xlfn.SHEET(),"-",MID(A5,FIND("[",A5)+1,4))</f>
        <v>1-2023</v>
      </c>
      <c r="C2" s="7" t="str">
        <f ca="1">LEFT(A2,LEN(A2)-5)</f>
        <v>1</v>
      </c>
      <c r="E2" s="7">
        <f ca="1">FIND("[",A5)</f>
        <v>27</v>
      </c>
      <c r="F2" s="7">
        <f ca="1">FIND("]",A5)</f>
        <v>60</v>
      </c>
      <c r="K2" s="10"/>
    </row>
    <row r="3" spans="1:11" ht="15" x14ac:dyDescent="0.2">
      <c r="A3" s="14" t="s">
        <v>1</v>
      </c>
      <c r="B3" s="15"/>
      <c r="C3" s="15"/>
      <c r="D3" s="16" t="s">
        <v>3</v>
      </c>
      <c r="E3" s="15"/>
      <c r="F3" s="15"/>
    </row>
    <row r="4" spans="1:11" ht="15" x14ac:dyDescent="0.2">
      <c r="A4" s="14" t="s">
        <v>2</v>
      </c>
      <c r="B4" s="15"/>
      <c r="C4" s="15"/>
      <c r="D4" s="16" t="str">
        <f ca="1">MID(A5,E2+6,F2-E2-19)</f>
        <v>Max Mustermann</v>
      </c>
      <c r="E4" s="16"/>
      <c r="F4" s="16"/>
      <c r="G4" s="2" t="s">
        <v>4</v>
      </c>
      <c r="H4" s="15" t="str">
        <f ca="1">TEXT(DATE(RIGHT(A2,4),C2,1),"MMMM")</f>
        <v>Januar</v>
      </c>
      <c r="I4" s="15"/>
      <c r="J4" s="1" t="str">
        <f ca="1">RIGHT(A2,4)</f>
        <v>2023</v>
      </c>
    </row>
    <row r="5" spans="1:11" s="7" customFormat="1" x14ac:dyDescent="0.2">
      <c r="A5" s="7" t="str">
        <f ca="1">CELL("dateiname",$A$1)</f>
        <v>H:\Excel\11-Stundenzettel\[2023-Max Mustermann-V230822.xlsx]Tabelle1</v>
      </c>
      <c r="K5" s="10"/>
    </row>
    <row r="6" spans="1:11" ht="42.75" x14ac:dyDescent="0.2">
      <c r="A6" s="4" t="s">
        <v>5</v>
      </c>
      <c r="B6" s="4" t="s">
        <v>6</v>
      </c>
      <c r="C6" s="5" t="s">
        <v>7</v>
      </c>
      <c r="D6" s="5" t="s">
        <v>8</v>
      </c>
      <c r="E6" s="5" t="s">
        <v>9</v>
      </c>
      <c r="F6" s="5" t="s">
        <v>13</v>
      </c>
      <c r="G6" s="5" t="s">
        <v>14</v>
      </c>
      <c r="H6" s="6" t="s">
        <v>10</v>
      </c>
      <c r="I6" s="6" t="s">
        <v>11</v>
      </c>
      <c r="J6" s="4" t="s">
        <v>12</v>
      </c>
    </row>
    <row r="8" spans="1:11" x14ac:dyDescent="0.2">
      <c r="A8" s="3" t="str">
        <f ca="1">TEXT(WEEKDAY(B8),"TTT")&amp;"."</f>
        <v>So.</v>
      </c>
      <c r="B8" s="8">
        <f ca="1">DATE(J4,C2,1)</f>
        <v>44927</v>
      </c>
      <c r="C8" s="11"/>
      <c r="D8" s="11"/>
      <c r="E8" s="3"/>
      <c r="F8" s="3" t="str">
        <f>IF(AND(C8&lt;&gt;"",D8&lt;&gt;""),(D8-C8)*24,"")</f>
        <v/>
      </c>
      <c r="G8" s="3"/>
      <c r="H8" s="3"/>
      <c r="I8" s="3"/>
      <c r="J8" s="3"/>
    </row>
    <row r="9" spans="1:11" x14ac:dyDescent="0.2">
      <c r="A9" s="3" t="str">
        <f t="shared" ref="A9:A38" ca="1" si="0">TEXT(WEEKDAY(B9),"TTT")&amp;"."</f>
        <v>Mo.</v>
      </c>
      <c r="B9" s="8">
        <f ca="1">B8+1</f>
        <v>44928</v>
      </c>
      <c r="C9" s="11"/>
      <c r="D9" s="11"/>
      <c r="E9" s="3"/>
      <c r="F9" s="3" t="str">
        <f t="shared" ref="F9:F38" si="1">IF(AND(C9&lt;&gt;"",D9&lt;&gt;""),(D9-C9)*24,"")</f>
        <v/>
      </c>
      <c r="G9" s="3"/>
      <c r="H9" s="3"/>
      <c r="I9" s="3"/>
      <c r="J9" s="3"/>
    </row>
    <row r="10" spans="1:11" x14ac:dyDescent="0.2">
      <c r="A10" s="3" t="str">
        <f t="shared" ca="1" si="0"/>
        <v>Di.</v>
      </c>
      <c r="B10" s="8">
        <f t="shared" ref="B10:B38" ca="1" si="2">B9+1</f>
        <v>44929</v>
      </c>
      <c r="C10" s="11"/>
      <c r="D10" s="11"/>
      <c r="E10" s="3"/>
      <c r="F10" s="3" t="str">
        <f t="shared" si="1"/>
        <v/>
      </c>
      <c r="G10" s="3"/>
      <c r="H10" s="3"/>
      <c r="I10" s="3"/>
      <c r="J10" s="3"/>
    </row>
    <row r="11" spans="1:11" x14ac:dyDescent="0.2">
      <c r="A11" s="3" t="str">
        <f t="shared" ca="1" si="0"/>
        <v>Mi.</v>
      </c>
      <c r="B11" s="8">
        <f t="shared" ca="1" si="2"/>
        <v>44930</v>
      </c>
      <c r="C11" s="11"/>
      <c r="D11" s="11"/>
      <c r="E11" s="3"/>
      <c r="F11" s="3" t="str">
        <f t="shared" si="1"/>
        <v/>
      </c>
      <c r="G11" s="3"/>
      <c r="H11" s="3"/>
      <c r="I11" s="3"/>
      <c r="J11" s="3"/>
    </row>
    <row r="12" spans="1:11" x14ac:dyDescent="0.2">
      <c r="A12" s="3" t="str">
        <f t="shared" ca="1" si="0"/>
        <v>Do.</v>
      </c>
      <c r="B12" s="8">
        <f t="shared" ca="1" si="2"/>
        <v>44931</v>
      </c>
      <c r="C12" s="11"/>
      <c r="D12" s="11"/>
      <c r="E12" s="3"/>
      <c r="F12" s="3" t="str">
        <f t="shared" si="1"/>
        <v/>
      </c>
      <c r="G12" s="3"/>
      <c r="H12" s="3"/>
      <c r="I12" s="3"/>
      <c r="J12" s="3"/>
    </row>
    <row r="13" spans="1:11" x14ac:dyDescent="0.2">
      <c r="A13" s="3" t="str">
        <f t="shared" ca="1" si="0"/>
        <v>Fr.</v>
      </c>
      <c r="B13" s="8">
        <f t="shared" ca="1" si="2"/>
        <v>44932</v>
      </c>
      <c r="C13" s="11"/>
      <c r="D13" s="11"/>
      <c r="E13" s="3"/>
      <c r="F13" s="3" t="str">
        <f t="shared" si="1"/>
        <v/>
      </c>
      <c r="G13" s="3"/>
      <c r="H13" s="3"/>
      <c r="I13" s="3"/>
      <c r="J13" s="3"/>
    </row>
    <row r="14" spans="1:11" x14ac:dyDescent="0.2">
      <c r="A14" s="3" t="str">
        <f t="shared" ca="1" si="0"/>
        <v>Sa.</v>
      </c>
      <c r="B14" s="8">
        <f t="shared" ca="1" si="2"/>
        <v>44933</v>
      </c>
      <c r="C14" s="11"/>
      <c r="D14" s="11"/>
      <c r="E14" s="3"/>
      <c r="F14" s="3" t="str">
        <f t="shared" si="1"/>
        <v/>
      </c>
      <c r="G14" s="3"/>
      <c r="H14" s="3"/>
      <c r="I14" s="3"/>
      <c r="J14" s="3"/>
    </row>
    <row r="15" spans="1:11" x14ac:dyDescent="0.2">
      <c r="A15" s="3" t="str">
        <f t="shared" ca="1" si="0"/>
        <v>So.</v>
      </c>
      <c r="B15" s="8">
        <f t="shared" ca="1" si="2"/>
        <v>44934</v>
      </c>
      <c r="C15" s="11"/>
      <c r="D15" s="11"/>
      <c r="E15" s="3"/>
      <c r="F15" s="3" t="str">
        <f t="shared" si="1"/>
        <v/>
      </c>
      <c r="G15" s="3"/>
      <c r="H15" s="3"/>
      <c r="I15" s="3"/>
      <c r="J15" s="3"/>
    </row>
    <row r="16" spans="1:11" x14ac:dyDescent="0.2">
      <c r="A16" s="3" t="str">
        <f t="shared" ca="1" si="0"/>
        <v>Mo.</v>
      </c>
      <c r="B16" s="8">
        <f t="shared" ca="1" si="2"/>
        <v>44935</v>
      </c>
      <c r="C16" s="11"/>
      <c r="D16" s="11"/>
      <c r="E16" s="3"/>
      <c r="F16" s="3" t="str">
        <f t="shared" si="1"/>
        <v/>
      </c>
      <c r="G16" s="3"/>
      <c r="H16" s="3"/>
      <c r="I16" s="3"/>
      <c r="J16" s="3"/>
    </row>
    <row r="17" spans="1:10" x14ac:dyDescent="0.2">
      <c r="A17" s="3" t="str">
        <f t="shared" ca="1" si="0"/>
        <v>Di.</v>
      </c>
      <c r="B17" s="8">
        <f t="shared" ca="1" si="2"/>
        <v>44936</v>
      </c>
      <c r="C17" s="11"/>
      <c r="D17" s="11"/>
      <c r="E17" s="3"/>
      <c r="F17" s="3" t="str">
        <f t="shared" si="1"/>
        <v/>
      </c>
      <c r="G17" s="3"/>
      <c r="H17" s="3"/>
      <c r="I17" s="3"/>
      <c r="J17" s="3"/>
    </row>
    <row r="18" spans="1:10" x14ac:dyDescent="0.2">
      <c r="A18" s="3" t="str">
        <f t="shared" ca="1" si="0"/>
        <v>Mi.</v>
      </c>
      <c r="B18" s="8">
        <f t="shared" ca="1" si="2"/>
        <v>44937</v>
      </c>
      <c r="C18" s="11"/>
      <c r="D18" s="11"/>
      <c r="E18" s="3"/>
      <c r="F18" s="3" t="str">
        <f t="shared" si="1"/>
        <v/>
      </c>
      <c r="G18" s="3"/>
      <c r="H18" s="3"/>
      <c r="I18" s="3"/>
      <c r="J18" s="3"/>
    </row>
    <row r="19" spans="1:10" x14ac:dyDescent="0.2">
      <c r="A19" s="3" t="str">
        <f t="shared" ca="1" si="0"/>
        <v>Do.</v>
      </c>
      <c r="B19" s="8">
        <f t="shared" ca="1" si="2"/>
        <v>44938</v>
      </c>
      <c r="C19" s="11"/>
      <c r="D19" s="11"/>
      <c r="E19" s="3"/>
      <c r="F19" s="3" t="str">
        <f t="shared" si="1"/>
        <v/>
      </c>
      <c r="G19" s="3"/>
      <c r="H19" s="3"/>
      <c r="I19" s="3"/>
      <c r="J19" s="3"/>
    </row>
    <row r="20" spans="1:10" x14ac:dyDescent="0.2">
      <c r="A20" s="3" t="str">
        <f t="shared" ca="1" si="0"/>
        <v>Fr.</v>
      </c>
      <c r="B20" s="8">
        <f t="shared" ca="1" si="2"/>
        <v>44939</v>
      </c>
      <c r="C20" s="11"/>
      <c r="D20" s="11"/>
      <c r="E20" s="3"/>
      <c r="F20" s="3" t="str">
        <f t="shared" si="1"/>
        <v/>
      </c>
      <c r="G20" s="3"/>
      <c r="H20" s="3"/>
      <c r="I20" s="3"/>
      <c r="J20" s="3"/>
    </row>
    <row r="21" spans="1:10" x14ac:dyDescent="0.2">
      <c r="A21" s="3" t="str">
        <f t="shared" ca="1" si="0"/>
        <v>Sa.</v>
      </c>
      <c r="B21" s="8">
        <f t="shared" ca="1" si="2"/>
        <v>44940</v>
      </c>
      <c r="C21" s="11"/>
      <c r="D21" s="11"/>
      <c r="E21" s="3"/>
      <c r="F21" s="3" t="str">
        <f t="shared" si="1"/>
        <v/>
      </c>
      <c r="G21" s="3"/>
      <c r="H21" s="3"/>
      <c r="I21" s="3"/>
      <c r="J21" s="3"/>
    </row>
    <row r="22" spans="1:10" x14ac:dyDescent="0.2">
      <c r="A22" s="3" t="str">
        <f t="shared" ca="1" si="0"/>
        <v>So.</v>
      </c>
      <c r="B22" s="8">
        <f t="shared" ca="1" si="2"/>
        <v>44941</v>
      </c>
      <c r="C22" s="11"/>
      <c r="D22" s="11"/>
      <c r="E22" s="3"/>
      <c r="F22" s="3" t="str">
        <f t="shared" si="1"/>
        <v/>
      </c>
      <c r="G22" s="3"/>
      <c r="H22" s="3"/>
      <c r="I22" s="3"/>
      <c r="J22" s="3"/>
    </row>
    <row r="23" spans="1:10" x14ac:dyDescent="0.2">
      <c r="A23" s="3" t="str">
        <f t="shared" ca="1" si="0"/>
        <v>Mo.</v>
      </c>
      <c r="B23" s="8">
        <f t="shared" ca="1" si="2"/>
        <v>44942</v>
      </c>
      <c r="C23" s="11"/>
      <c r="D23" s="11"/>
      <c r="E23" s="3"/>
      <c r="F23" s="3" t="str">
        <f t="shared" si="1"/>
        <v/>
      </c>
      <c r="G23" s="3"/>
      <c r="H23" s="3"/>
      <c r="I23" s="3"/>
      <c r="J23" s="3"/>
    </row>
    <row r="24" spans="1:10" x14ac:dyDescent="0.2">
      <c r="A24" s="3" t="str">
        <f t="shared" ca="1" si="0"/>
        <v>Di.</v>
      </c>
      <c r="B24" s="8">
        <f t="shared" ca="1" si="2"/>
        <v>44943</v>
      </c>
      <c r="C24" s="11"/>
      <c r="D24" s="11"/>
      <c r="E24" s="3"/>
      <c r="F24" s="3" t="str">
        <f t="shared" si="1"/>
        <v/>
      </c>
      <c r="G24" s="3"/>
      <c r="H24" s="3"/>
      <c r="I24" s="3"/>
      <c r="J24" s="3"/>
    </row>
    <row r="25" spans="1:10" x14ac:dyDescent="0.2">
      <c r="A25" s="3" t="str">
        <f t="shared" ca="1" si="0"/>
        <v>Mi.</v>
      </c>
      <c r="B25" s="8">
        <f t="shared" ca="1" si="2"/>
        <v>44944</v>
      </c>
      <c r="C25" s="11"/>
      <c r="D25" s="11"/>
      <c r="E25" s="3"/>
      <c r="F25" s="3" t="str">
        <f t="shared" si="1"/>
        <v/>
      </c>
      <c r="G25" s="3"/>
      <c r="H25" s="3"/>
      <c r="I25" s="3"/>
      <c r="J25" s="3"/>
    </row>
    <row r="26" spans="1:10" x14ac:dyDescent="0.2">
      <c r="A26" s="3" t="str">
        <f t="shared" ca="1" si="0"/>
        <v>Do.</v>
      </c>
      <c r="B26" s="8">
        <f t="shared" ca="1" si="2"/>
        <v>44945</v>
      </c>
      <c r="C26" s="11"/>
      <c r="D26" s="11"/>
      <c r="E26" s="3"/>
      <c r="F26" s="3" t="str">
        <f t="shared" si="1"/>
        <v/>
      </c>
      <c r="G26" s="3"/>
      <c r="H26" s="3"/>
      <c r="I26" s="3"/>
      <c r="J26" s="3"/>
    </row>
    <row r="27" spans="1:10" x14ac:dyDescent="0.2">
      <c r="A27" s="3" t="str">
        <f t="shared" ca="1" si="0"/>
        <v>Fr.</v>
      </c>
      <c r="B27" s="8">
        <f t="shared" ca="1" si="2"/>
        <v>44946</v>
      </c>
      <c r="C27" s="11"/>
      <c r="D27" s="11"/>
      <c r="E27" s="3"/>
      <c r="F27" s="3" t="str">
        <f t="shared" si="1"/>
        <v/>
      </c>
      <c r="G27" s="3"/>
      <c r="H27" s="3"/>
      <c r="I27" s="3"/>
      <c r="J27" s="3"/>
    </row>
    <row r="28" spans="1:10" x14ac:dyDescent="0.2">
      <c r="A28" s="3" t="str">
        <f t="shared" ca="1" si="0"/>
        <v>Sa.</v>
      </c>
      <c r="B28" s="8">
        <f t="shared" ca="1" si="2"/>
        <v>44947</v>
      </c>
      <c r="C28" s="11"/>
      <c r="D28" s="11"/>
      <c r="E28" s="3"/>
      <c r="F28" s="3" t="str">
        <f t="shared" si="1"/>
        <v/>
      </c>
      <c r="G28" s="3"/>
      <c r="H28" s="3"/>
      <c r="I28" s="3"/>
      <c r="J28" s="3"/>
    </row>
    <row r="29" spans="1:10" x14ac:dyDescent="0.2">
      <c r="A29" s="3" t="str">
        <f t="shared" ca="1" si="0"/>
        <v>So.</v>
      </c>
      <c r="B29" s="8">
        <f t="shared" ca="1" si="2"/>
        <v>44948</v>
      </c>
      <c r="C29" s="11"/>
      <c r="D29" s="11"/>
      <c r="E29" s="3"/>
      <c r="F29" s="3" t="str">
        <f t="shared" si="1"/>
        <v/>
      </c>
      <c r="G29" s="3"/>
      <c r="H29" s="3"/>
      <c r="I29" s="3"/>
      <c r="J29" s="3"/>
    </row>
    <row r="30" spans="1:10" x14ac:dyDescent="0.2">
      <c r="A30" s="3" t="str">
        <f t="shared" ca="1" si="0"/>
        <v>Mo.</v>
      </c>
      <c r="B30" s="8">
        <f t="shared" ca="1" si="2"/>
        <v>44949</v>
      </c>
      <c r="C30" s="11"/>
      <c r="D30" s="11"/>
      <c r="E30" s="3"/>
      <c r="F30" s="3" t="str">
        <f t="shared" si="1"/>
        <v/>
      </c>
      <c r="G30" s="3"/>
      <c r="H30" s="3"/>
      <c r="I30" s="3"/>
      <c r="J30" s="3"/>
    </row>
    <row r="31" spans="1:10" x14ac:dyDescent="0.2">
      <c r="A31" s="3" t="str">
        <f t="shared" ca="1" si="0"/>
        <v>Di.</v>
      </c>
      <c r="B31" s="8">
        <f t="shared" ca="1" si="2"/>
        <v>44950</v>
      </c>
      <c r="C31" s="11"/>
      <c r="D31" s="11"/>
      <c r="E31" s="3"/>
      <c r="F31" s="3" t="str">
        <f t="shared" si="1"/>
        <v/>
      </c>
      <c r="G31" s="3"/>
      <c r="H31" s="3"/>
      <c r="I31" s="3"/>
      <c r="J31" s="3"/>
    </row>
    <row r="32" spans="1:10" x14ac:dyDescent="0.2">
      <c r="A32" s="3" t="str">
        <f t="shared" ca="1" si="0"/>
        <v>Mi.</v>
      </c>
      <c r="B32" s="8">
        <f t="shared" ca="1" si="2"/>
        <v>44951</v>
      </c>
      <c r="C32" s="11"/>
      <c r="D32" s="11"/>
      <c r="E32" s="3"/>
      <c r="F32" s="3" t="str">
        <f t="shared" si="1"/>
        <v/>
      </c>
      <c r="G32" s="3"/>
      <c r="H32" s="3"/>
      <c r="I32" s="3"/>
      <c r="J32" s="3"/>
    </row>
    <row r="33" spans="1:10" x14ac:dyDescent="0.2">
      <c r="A33" s="3" t="str">
        <f t="shared" ca="1" si="0"/>
        <v>Do.</v>
      </c>
      <c r="B33" s="8">
        <f t="shared" ca="1" si="2"/>
        <v>44952</v>
      </c>
      <c r="C33" s="11"/>
      <c r="D33" s="11"/>
      <c r="E33" s="3"/>
      <c r="F33" s="3" t="str">
        <f t="shared" si="1"/>
        <v/>
      </c>
      <c r="G33" s="3"/>
      <c r="H33" s="3"/>
      <c r="I33" s="3"/>
      <c r="J33" s="3"/>
    </row>
    <row r="34" spans="1:10" x14ac:dyDescent="0.2">
      <c r="A34" s="3" t="str">
        <f t="shared" ca="1" si="0"/>
        <v>Fr.</v>
      </c>
      <c r="B34" s="8">
        <f t="shared" ca="1" si="2"/>
        <v>44953</v>
      </c>
      <c r="C34" s="11"/>
      <c r="D34" s="11"/>
      <c r="E34" s="3"/>
      <c r="F34" s="3" t="str">
        <f t="shared" si="1"/>
        <v/>
      </c>
      <c r="G34" s="3"/>
      <c r="H34" s="3"/>
      <c r="I34" s="3"/>
      <c r="J34" s="3"/>
    </row>
    <row r="35" spans="1:10" x14ac:dyDescent="0.2">
      <c r="A35" s="3" t="str">
        <f t="shared" ca="1" si="0"/>
        <v>Sa.</v>
      </c>
      <c r="B35" s="8">
        <f t="shared" ca="1" si="2"/>
        <v>44954</v>
      </c>
      <c r="C35" s="11"/>
      <c r="D35" s="11"/>
      <c r="E35" s="3"/>
      <c r="F35" s="3" t="str">
        <f t="shared" si="1"/>
        <v/>
      </c>
      <c r="G35" s="3"/>
      <c r="H35" s="3"/>
      <c r="I35" s="3"/>
      <c r="J35" s="3"/>
    </row>
    <row r="36" spans="1:10" x14ac:dyDescent="0.2">
      <c r="A36" s="3" t="str">
        <f t="shared" ca="1" si="0"/>
        <v>So.</v>
      </c>
      <c r="B36" s="8">
        <f t="shared" ca="1" si="2"/>
        <v>44955</v>
      </c>
      <c r="C36" s="11"/>
      <c r="D36" s="11"/>
      <c r="E36" s="3"/>
      <c r="F36" s="3" t="str">
        <f t="shared" si="1"/>
        <v/>
      </c>
      <c r="G36" s="3"/>
      <c r="H36" s="3"/>
      <c r="I36" s="3"/>
      <c r="J36" s="3"/>
    </row>
    <row r="37" spans="1:10" x14ac:dyDescent="0.2">
      <c r="A37" s="3" t="str">
        <f t="shared" ca="1" si="0"/>
        <v>Mo.</v>
      </c>
      <c r="B37" s="8">
        <f t="shared" ca="1" si="2"/>
        <v>44956</v>
      </c>
      <c r="C37" s="11"/>
      <c r="D37" s="11"/>
      <c r="E37" s="3"/>
      <c r="F37" s="3" t="str">
        <f t="shared" si="1"/>
        <v/>
      </c>
      <c r="G37" s="3"/>
      <c r="H37" s="3"/>
      <c r="I37" s="3"/>
      <c r="J37" s="3"/>
    </row>
    <row r="38" spans="1:10" x14ac:dyDescent="0.2">
      <c r="A38" s="3" t="str">
        <f t="shared" ca="1" si="0"/>
        <v>Di.</v>
      </c>
      <c r="B38" s="8">
        <f t="shared" ca="1" si="2"/>
        <v>44957</v>
      </c>
      <c r="C38" s="11"/>
      <c r="D38" s="11"/>
      <c r="E38" s="3"/>
      <c r="F38" s="3" t="str">
        <f t="shared" si="1"/>
        <v/>
      </c>
      <c r="G38" s="3"/>
      <c r="H38" s="3"/>
      <c r="I38" s="3"/>
      <c r="J38" s="3"/>
    </row>
    <row r="40" spans="1:10" x14ac:dyDescent="0.2">
      <c r="E40" s="1">
        <f>SUM(E8:E38)/60</f>
        <v>0</v>
      </c>
      <c r="F40" s="1">
        <f>SUM(F8:F38)</f>
        <v>0</v>
      </c>
      <c r="G40" s="1">
        <f>SUM(G8:G38)/60</f>
        <v>0</v>
      </c>
    </row>
    <row r="42" spans="1:10" x14ac:dyDescent="0.2">
      <c r="F42" s="1">
        <f>F40-E40-G40</f>
        <v>0</v>
      </c>
    </row>
  </sheetData>
  <mergeCells count="6">
    <mergeCell ref="A1:J1"/>
    <mergeCell ref="A3:C3"/>
    <mergeCell ref="A4:C4"/>
    <mergeCell ref="D3:F3"/>
    <mergeCell ref="D4:F4"/>
    <mergeCell ref="H4:I4"/>
  </mergeCells>
  <conditionalFormatting sqref="A8:J38">
    <cfRule type="expression" dxfId="1" priority="2">
      <formula>OR($A8="Sa.",$A8="So.")</formula>
    </cfRule>
  </conditionalFormatting>
  <conditionalFormatting sqref="A35:J38">
    <cfRule type="expression" dxfId="0" priority="1" stopIfTrue="1">
      <formula>DAY($B35)&lt;5</formula>
    </cfRule>
  </conditionalFormatting>
  <dataValidations disablePrompts="1" count="2">
    <dataValidation type="list" allowBlank="1" showInputMessage="1" showErrorMessage="1" sqref="H8:H38" xr:uid="{E133C6C2-92A6-4974-B231-5619E5C78FEF}">
      <formula1>"X"</formula1>
    </dataValidation>
    <dataValidation type="list" allowBlank="1" showInputMessage="1" showErrorMessage="1" sqref="I8:I38" xr:uid="{E0FB0F87-5393-4B78-8816-76BAC3D34B48}">
      <formula1>"B,U,K,F,FT"</formula1>
    </dataValidation>
  </dataValidations>
  <pageMargins left="0.70866141732283472" right="0.70866141732283472" top="0.19685039370078741" bottom="0.1968503937007874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2023-08-16T11:41:03Z</dcterms:created>
  <dcterms:modified xsi:type="dcterms:W3CDTF">2023-08-24T11:52:33Z</dcterms:modified>
</cp:coreProperties>
</file>