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mod\Downloads\"/>
    </mc:Choice>
  </mc:AlternateContent>
  <xr:revisionPtr revIDLastSave="0" documentId="13_ncr:1_{8DCB54B1-9C80-4D4B-9242-031DDF0F4F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4" i="1"/>
  <c r="J5" i="1"/>
  <c r="J6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4" i="1"/>
  <c r="I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<sst xmlns="http://schemas.openxmlformats.org/spreadsheetml/2006/main" count="515" uniqueCount="132">
  <si>
    <t>Company</t>
  </si>
  <si>
    <t>Quantity</t>
  </si>
  <si>
    <t>Corsair</t>
  </si>
  <si>
    <t>2025-02-08</t>
  </si>
  <si>
    <t>Mohit Verma</t>
  </si>
  <si>
    <t>UPI</t>
  </si>
  <si>
    <t>Cabinet</t>
  </si>
  <si>
    <t>Asus</t>
  </si>
  <si>
    <t>2024-12-31</t>
  </si>
  <si>
    <t>Neha Joshi</t>
  </si>
  <si>
    <t>Credit Card</t>
  </si>
  <si>
    <t>CPU</t>
  </si>
  <si>
    <t>Gigabyte</t>
  </si>
  <si>
    <t>2025-06-02</t>
  </si>
  <si>
    <t>RAM</t>
  </si>
  <si>
    <t>2025-05-01</t>
  </si>
  <si>
    <t>Cash</t>
  </si>
  <si>
    <t>Motherboard</t>
  </si>
  <si>
    <t>HP</t>
  </si>
  <si>
    <t>2024-09-04</t>
  </si>
  <si>
    <t>Ravi Kumar</t>
  </si>
  <si>
    <t>Net Banking</t>
  </si>
  <si>
    <t>Logitech</t>
  </si>
  <si>
    <t>2024-11-14</t>
  </si>
  <si>
    <t>Debit Card</t>
  </si>
  <si>
    <t>SSD</t>
  </si>
  <si>
    <t>AMD</t>
  </si>
  <si>
    <t>2024-10-03</t>
  </si>
  <si>
    <t>Vikram Singh</t>
  </si>
  <si>
    <t>2025-02-23</t>
  </si>
  <si>
    <t>GPU</t>
  </si>
  <si>
    <t>2024-10-02</t>
  </si>
  <si>
    <t>2024-09-22</t>
  </si>
  <si>
    <t>Mouse</t>
  </si>
  <si>
    <t>2025-04-21</t>
  </si>
  <si>
    <t>Intel</t>
  </si>
  <si>
    <t>2024-08-05</t>
  </si>
  <si>
    <t>2025-01-02</t>
  </si>
  <si>
    <t>Sneha Patel</t>
  </si>
  <si>
    <t>2025-02-17</t>
  </si>
  <si>
    <t>2024-12-05</t>
  </si>
  <si>
    <t>2024-09-27</t>
  </si>
  <si>
    <t>2025-02-26</t>
  </si>
  <si>
    <t>2024-09-15</t>
  </si>
  <si>
    <t>2025-01-21</t>
  </si>
  <si>
    <t>2024-07-14</t>
  </si>
  <si>
    <t>2024-08-12</t>
  </si>
  <si>
    <t>2025-01-19</t>
  </si>
  <si>
    <t>Anjali Sharma</t>
  </si>
  <si>
    <t>2024-12-01</t>
  </si>
  <si>
    <t>2024-12-14</t>
  </si>
  <si>
    <t>2024-08-02</t>
  </si>
  <si>
    <t>2024-11-28</t>
  </si>
  <si>
    <t>2024-07-20</t>
  </si>
  <si>
    <t>2024-08-17</t>
  </si>
  <si>
    <t>2025-05-09</t>
  </si>
  <si>
    <t>2025-01-07</t>
  </si>
  <si>
    <t>Keyboard</t>
  </si>
  <si>
    <t>2025-07-12</t>
  </si>
  <si>
    <t>Dell</t>
  </si>
  <si>
    <t>2025-01-14</t>
  </si>
  <si>
    <t>2025-06-17</t>
  </si>
  <si>
    <t>2024-11-26</t>
  </si>
  <si>
    <t>2025-03-12</t>
  </si>
  <si>
    <t>2025-03-08</t>
  </si>
  <si>
    <t>2025-04-18</t>
  </si>
  <si>
    <t>2025-05-18</t>
  </si>
  <si>
    <t>2024-12-20</t>
  </si>
  <si>
    <t>2024-10-06</t>
  </si>
  <si>
    <t>2024-12-25</t>
  </si>
  <si>
    <t>2025-04-30</t>
  </si>
  <si>
    <t>2025-04-16</t>
  </si>
  <si>
    <t>2024-12-28</t>
  </si>
  <si>
    <t>2024-10-28</t>
  </si>
  <si>
    <t>2024-11-18</t>
  </si>
  <si>
    <t>2024-10-25</t>
  </si>
  <si>
    <t>2024-08-26</t>
  </si>
  <si>
    <t>2025-01-20</t>
  </si>
  <si>
    <t>2025-02-16</t>
  </si>
  <si>
    <t>2024-11-15</t>
  </si>
  <si>
    <t>2025-04-26</t>
  </si>
  <si>
    <t>2025-02-19</t>
  </si>
  <si>
    <t>2024-09-08</t>
  </si>
  <si>
    <t>2025-07-13</t>
  </si>
  <si>
    <t>2025-04-12</t>
  </si>
  <si>
    <t>2024-10-22</t>
  </si>
  <si>
    <t>2025-03-09</t>
  </si>
  <si>
    <t>2025-01-03</t>
  </si>
  <si>
    <t>2025-06-04</t>
  </si>
  <si>
    <t>2024-09-30</t>
  </si>
  <si>
    <t>2025-04-05</t>
  </si>
  <si>
    <t>2025-06-30</t>
  </si>
  <si>
    <t>2024-10-15</t>
  </si>
  <si>
    <t>2024-07-24</t>
  </si>
  <si>
    <t>2025-01-10</t>
  </si>
  <si>
    <t>2025-05-14</t>
  </si>
  <si>
    <t>2025-03-10</t>
  </si>
  <si>
    <t>2025-03-27</t>
  </si>
  <si>
    <t>2025-03-17</t>
  </si>
  <si>
    <t>2025-05-13</t>
  </si>
  <si>
    <t>2025-07-02</t>
  </si>
  <si>
    <t>2025-04-06</t>
  </si>
  <si>
    <t>2024-08-24</t>
  </si>
  <si>
    <t>2024-08-28</t>
  </si>
  <si>
    <t>2024-09-28</t>
  </si>
  <si>
    <t>2025-05-31</t>
  </si>
  <si>
    <t>2025-02-11</t>
  </si>
  <si>
    <t>2025-04-10</t>
  </si>
  <si>
    <t>2025-01-08</t>
  </si>
  <si>
    <t>2024-10-04</t>
  </si>
  <si>
    <t>2024-08-25</t>
  </si>
  <si>
    <t>2025-01-12</t>
  </si>
  <si>
    <t>2025-01-18</t>
  </si>
  <si>
    <t>2024-09-07</t>
  </si>
  <si>
    <t>2025-02-04</t>
  </si>
  <si>
    <t>2025-07-05</t>
  </si>
  <si>
    <t>2025-03-26</t>
  </si>
  <si>
    <t>2024-09-11</t>
  </si>
  <si>
    <t>PartName</t>
  </si>
  <si>
    <t>SellDate</t>
  </si>
  <si>
    <t>SellerName</t>
  </si>
  <si>
    <t>PaymentMethod</t>
  </si>
  <si>
    <t>Total PriceINR</t>
  </si>
  <si>
    <t>Unit PriceINR</t>
  </si>
  <si>
    <t>SerialNumber</t>
  </si>
  <si>
    <t>WarrantyInYears</t>
  </si>
  <si>
    <t>SellYear</t>
  </si>
  <si>
    <t>SellMonth</t>
  </si>
  <si>
    <t>SellMonthName</t>
  </si>
  <si>
    <t>BrandPart</t>
  </si>
  <si>
    <t>ID</t>
  </si>
  <si>
    <t>HardDrive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</si>
</sst>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&quot;₹&quot;\ #,##0.00"/>
    </dxf>
    <dxf>
      <numFmt numFmtId="164" formatCode="&quot;₹&quot;\ #,##0.00"/>
    </dxf>
    <dxf>
      <numFmt numFmtId="19" formatCode="dd/mm/yyyy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62136-C03B-48F6-9FA0-BC982AB27482}" name="Table1" displayName="Table1" ref="A1:O101" totalsRowShown="0" headerRowDxfId="6" headerRowBorderDxfId="5" tableBorderDxfId="4">
  <autoFilter ref="A1:O101" xr:uid="{B5562136-C03B-48F6-9FA0-BC982AB27482}"/>
  <tableColumns count="15">
    <tableColumn id="1" xr3:uid="{1F4D2326-69E1-43E9-B818-4CD6D96297C4}" name="ID">
      <calculatedColumnFormula>"ID" &amp; "-" &amp; TEXT(ROW()-1,"0000")</calculatedColumnFormula>
    </tableColumn>
    <tableColumn id="2" xr3:uid="{12361AA4-23E0-4A4E-A5A2-6BA48C0F6BA1}" name="SerialNumber"/>
    <tableColumn id="3" xr3:uid="{CD4C1344-67E0-4C1D-B8F4-51178D62F03D}" name="PartName"/>
    <tableColumn id="4" xr3:uid="{AB8FBFDD-875C-44DD-9D9D-25F4B946E9B7}" name="Company"/>
    <tableColumn id="5" xr3:uid="{C95F33F7-9000-438D-B4C0-CC6377C50557}" name="BrandPart">
      <calculatedColumnFormula>D2 &amp; "_" &amp; C2</calculatedColumnFormula>
    </tableColumn>
    <tableColumn id="6" xr3:uid="{5FBA283C-B888-4771-B681-583B4C751E19}" name="Quantity" dataDxfId="3"/>
    <tableColumn id="7" xr3:uid="{7122C364-ACB3-4366-A2BA-FCF00DB16880}" name="SellDate" dataDxfId="2"/>
    <tableColumn id="8" xr3:uid="{B8E61066-81B3-48D1-8378-84AE6438E4CA}" name="SellYear">
      <calculatedColumnFormula>YEAR(G2)</calculatedColumnFormula>
    </tableColumn>
    <tableColumn id="9" xr3:uid="{5FBEAD03-0857-450E-AC4F-0241FF097A22}" name="SellMonth">
      <calculatedColumnFormula>MONTH(G2)</calculatedColumnFormula>
    </tableColumn>
    <tableColumn id="10" xr3:uid="{5943EAAD-2E58-4788-8545-010A59A6615C}" name="SellMonthName">
      <calculatedColumnFormula>TEXT(G2,"mmmm")</calculatedColumnFormula>
    </tableColumn>
    <tableColumn id="11" xr3:uid="{A52A7544-6527-461A-809B-E3CBE93723C1}" name="SellerName"/>
    <tableColumn id="12" xr3:uid="{00D2D609-355B-4DF0-BD7C-C5FB85C1B71F}" name="PaymentMethod"/>
    <tableColumn id="13" xr3:uid="{3753219D-C01F-4DCC-80C8-13C6DA21CA6D}" name="WarrantyInYears"/>
    <tableColumn id="14" xr3:uid="{7EBE0E1C-48BE-461E-B659-40ED8C56FD2A}" name="Unit PriceINR" dataDxfId="1"/>
    <tableColumn id="15" xr3:uid="{B037A3F4-C263-4934-A30C-E504711662A2}" name="Total PriceIN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C1" workbookViewId="0">
      <selection activeCell="C103" sqref="C103"/>
    </sheetView>
  </sheetViews>
  <sheetFormatPr defaultRowHeight="15" x14ac:dyDescent="0.25"/>
  <cols>
    <col min="2" max="2" width="26.140625" customWidth="1"/>
    <col min="3" max="3" width="15.85546875" customWidth="1"/>
    <col min="4" max="4" width="20.42578125" customWidth="1"/>
    <col min="5" max="5" width="34.42578125" customWidth="1"/>
    <col min="6" max="6" width="10.85546875" style="2" customWidth="1"/>
    <col min="7" max="7" width="17.28515625" style="1" customWidth="1"/>
    <col min="8" max="8" width="16.5703125" customWidth="1"/>
    <col min="9" max="9" width="22.42578125" customWidth="1"/>
    <col min="10" max="10" width="24.7109375" customWidth="1"/>
    <col min="11" max="11" width="21.140625" customWidth="1"/>
    <col min="12" max="12" width="18.42578125" customWidth="1"/>
    <col min="13" max="13" width="24.42578125" customWidth="1"/>
    <col min="14" max="14" width="20.5703125" style="3" customWidth="1"/>
    <col min="15" max="15" width="21.140625" style="3" customWidth="1"/>
  </cols>
  <sheetData>
    <row r="1" spans="1:15" x14ac:dyDescent="0.25">
      <c r="A1" s="4" t="s">
        <v>130</v>
      </c>
      <c r="B1" s="4" t="s">
        <v>124</v>
      </c>
      <c r="C1" s="4" t="s">
        <v>118</v>
      </c>
      <c r="D1" s="4" t="s">
        <v>0</v>
      </c>
      <c r="E1" s="4" t="s">
        <v>129</v>
      </c>
      <c r="F1" s="5" t="s">
        <v>1</v>
      </c>
      <c r="G1" s="6" t="s">
        <v>119</v>
      </c>
      <c r="H1" s="4" t="s">
        <v>126</v>
      </c>
      <c r="I1" s="4" t="s">
        <v>127</v>
      </c>
      <c r="J1" s="4" t="s">
        <v>128</v>
      </c>
      <c r="K1" s="4" t="s">
        <v>120</v>
      </c>
      <c r="L1" s="4" t="s">
        <v>121</v>
      </c>
      <c r="M1" s="4" t="s">
        <v>125</v>
      </c>
      <c r="N1" s="7" t="s">
        <v>123</v>
      </c>
      <c r="O1" s="7" t="s">
        <v>122</v>
      </c>
    </row>
    <row r="2" spans="1:15" x14ac:dyDescent="0.25">
      <c r="A2" t="str">
        <f>"ID" &amp; "-" &amp; TEXT(ROW()-1,"0000")</f>
        <v>ID-0001</v>
      </c>
      <c r="B2">
        <v>1</v>
      </c>
      <c r="C2" t="s">
        <v>131</v>
      </c>
      <c r="D2" t="s">
        <v>2</v>
      </c>
      <c r="E2" t="str">
        <f>D2 &amp; "_" &amp; C2</f>
        <v>Corsair_HardDrive</v>
      </c>
      <c r="F2" s="2">
        <v>5</v>
      </c>
      <c r="G2" s="1" t="s">
        <v>3</v>
      </c>
      <c r="H2">
        <f>YEAR(G2)</f>
        <v>2025</v>
      </c>
      <c r="I2">
        <f>MONTH(G2)</f>
        <v>2</v>
      </c>
      <c r="J2" t="str">
        <f>TEXT(G2,"mmmm")</f>
        <v>February</v>
      </c>
      <c r="K2" t="s">
        <v>4</v>
      </c>
      <c r="L2" t="s">
        <v>5</v>
      </c>
      <c r="M2">
        <v>3</v>
      </c>
      <c r="N2" s="3">
        <v>13576.61</v>
      </c>
      <c r="O2" s="3">
        <v>67883.05</v>
      </c>
    </row>
    <row r="3" spans="1:15" x14ac:dyDescent="0.25">
      <c r="A3" t="str">
        <f>"ID" &amp; "-" &amp; TEXT(ROW()-1,"0000")</f>
        <v>ID-0002</v>
      </c>
      <c r="B3">
        <v>2</v>
      </c>
      <c r="C3" t="s">
        <v>6</v>
      </c>
      <c r="D3" t="s">
        <v>7</v>
      </c>
      <c r="E3" t="str">
        <f t="shared" ref="E3:E66" si="0">D3 &amp; "_" &amp; C3</f>
        <v>Asus_Cabinet</v>
      </c>
      <c r="F3" s="2">
        <v>7</v>
      </c>
      <c r="G3" s="1" t="s">
        <v>8</v>
      </c>
      <c r="H3">
        <f t="shared" ref="H3:H66" si="1">YEAR(G3)</f>
        <v>2024</v>
      </c>
      <c r="I3">
        <f t="shared" ref="I3:I66" si="2">MONTH(G3)</f>
        <v>12</v>
      </c>
      <c r="J3" t="str">
        <f t="shared" ref="J3:J66" si="3">TEXT(G3,"mmmm")</f>
        <v>December</v>
      </c>
      <c r="K3" t="s">
        <v>9</v>
      </c>
      <c r="L3" t="s">
        <v>10</v>
      </c>
      <c r="M3">
        <v>1</v>
      </c>
      <c r="N3" s="3">
        <v>19963.189999999999</v>
      </c>
      <c r="O3" s="3">
        <v>139742.32999999999</v>
      </c>
    </row>
    <row r="4" spans="1:15" x14ac:dyDescent="0.25">
      <c r="A4" t="str">
        <f t="shared" ref="A4:A67" si="4">"ID" &amp; "-" &amp; TEXT(ROW()-1,"0000")</f>
        <v>ID-0003</v>
      </c>
      <c r="B4">
        <v>3</v>
      </c>
      <c r="C4" t="s">
        <v>11</v>
      </c>
      <c r="D4" t="s">
        <v>12</v>
      </c>
      <c r="E4" t="str">
        <f t="shared" si="0"/>
        <v>Gigabyte_CPU</v>
      </c>
      <c r="F4" s="2">
        <v>10</v>
      </c>
      <c r="G4" s="1" t="s">
        <v>13</v>
      </c>
      <c r="H4">
        <f t="shared" si="1"/>
        <v>2025</v>
      </c>
      <c r="I4">
        <f t="shared" si="2"/>
        <v>6</v>
      </c>
      <c r="J4" t="str">
        <f t="shared" si="3"/>
        <v>June</v>
      </c>
      <c r="K4" t="s">
        <v>4</v>
      </c>
      <c r="L4" t="s">
        <v>10</v>
      </c>
      <c r="M4">
        <v>1</v>
      </c>
      <c r="N4" s="3">
        <v>25080.19</v>
      </c>
      <c r="O4" s="3">
        <v>250801.9</v>
      </c>
    </row>
    <row r="5" spans="1:15" x14ac:dyDescent="0.25">
      <c r="A5" t="str">
        <f t="shared" si="4"/>
        <v>ID-0004</v>
      </c>
      <c r="B5">
        <v>4</v>
      </c>
      <c r="C5" t="s">
        <v>14</v>
      </c>
      <c r="D5" t="s">
        <v>7</v>
      </c>
      <c r="E5" t="str">
        <f t="shared" si="0"/>
        <v>Asus_RAM</v>
      </c>
      <c r="F5" s="2">
        <v>3</v>
      </c>
      <c r="G5" s="1" t="s">
        <v>15</v>
      </c>
      <c r="H5">
        <f t="shared" si="1"/>
        <v>2025</v>
      </c>
      <c r="I5">
        <f t="shared" si="2"/>
        <v>5</v>
      </c>
      <c r="J5" t="str">
        <f t="shared" si="3"/>
        <v>May</v>
      </c>
      <c r="K5" t="s">
        <v>4</v>
      </c>
      <c r="L5" t="s">
        <v>16</v>
      </c>
      <c r="M5">
        <v>3</v>
      </c>
      <c r="N5" s="3">
        <v>33750.980000000003</v>
      </c>
      <c r="O5" s="3">
        <v>101252.94</v>
      </c>
    </row>
    <row r="6" spans="1:15" x14ac:dyDescent="0.25">
      <c r="A6" t="str">
        <f t="shared" si="4"/>
        <v>ID-0005</v>
      </c>
      <c r="B6">
        <v>5</v>
      </c>
      <c r="C6" t="s">
        <v>17</v>
      </c>
      <c r="D6" t="s">
        <v>18</v>
      </c>
      <c r="E6" t="str">
        <f t="shared" si="0"/>
        <v>HP_Motherboard</v>
      </c>
      <c r="F6" s="2">
        <v>10</v>
      </c>
      <c r="G6" s="1" t="s">
        <v>19</v>
      </c>
      <c r="H6">
        <f t="shared" si="1"/>
        <v>2024</v>
      </c>
      <c r="I6">
        <f t="shared" si="2"/>
        <v>9</v>
      </c>
      <c r="J6" t="str">
        <f t="shared" si="3"/>
        <v>September</v>
      </c>
      <c r="K6" t="s">
        <v>20</v>
      </c>
      <c r="L6" t="s">
        <v>21</v>
      </c>
      <c r="M6">
        <v>3</v>
      </c>
      <c r="N6" s="3">
        <v>19904.830000000002</v>
      </c>
      <c r="O6" s="3">
        <v>199048.3</v>
      </c>
    </row>
    <row r="7" spans="1:15" x14ac:dyDescent="0.25">
      <c r="A7" t="str">
        <f t="shared" si="4"/>
        <v>ID-0006</v>
      </c>
      <c r="B7">
        <v>6</v>
      </c>
      <c r="C7" t="s">
        <v>6</v>
      </c>
      <c r="D7" t="s">
        <v>22</v>
      </c>
      <c r="E7" t="str">
        <f t="shared" si="0"/>
        <v>Logitech_Cabinet</v>
      </c>
      <c r="F7" s="2">
        <v>8</v>
      </c>
      <c r="G7" s="1" t="s">
        <v>23</v>
      </c>
      <c r="H7">
        <f t="shared" si="1"/>
        <v>2024</v>
      </c>
      <c r="I7">
        <f t="shared" si="2"/>
        <v>11</v>
      </c>
      <c r="J7" t="str">
        <f t="shared" si="3"/>
        <v>November</v>
      </c>
      <c r="K7" t="s">
        <v>9</v>
      </c>
      <c r="L7" t="s">
        <v>24</v>
      </c>
      <c r="M7">
        <v>1</v>
      </c>
      <c r="N7" s="3">
        <v>23934.080000000002</v>
      </c>
      <c r="O7" s="3">
        <v>191472.64000000001</v>
      </c>
    </row>
    <row r="8" spans="1:15" x14ac:dyDescent="0.25">
      <c r="A8" t="str">
        <f t="shared" si="4"/>
        <v>ID-0007</v>
      </c>
      <c r="B8">
        <v>7</v>
      </c>
      <c r="C8" t="s">
        <v>25</v>
      </c>
      <c r="D8" t="s">
        <v>26</v>
      </c>
      <c r="E8" t="str">
        <f t="shared" si="0"/>
        <v>AMD_SSD</v>
      </c>
      <c r="F8" s="2">
        <v>2</v>
      </c>
      <c r="G8" s="1" t="s">
        <v>27</v>
      </c>
      <c r="H8">
        <f t="shared" si="1"/>
        <v>2024</v>
      </c>
      <c r="I8">
        <f t="shared" si="2"/>
        <v>10</v>
      </c>
      <c r="J8" t="str">
        <f t="shared" si="3"/>
        <v>October</v>
      </c>
      <c r="K8" t="s">
        <v>28</v>
      </c>
      <c r="L8" t="s">
        <v>10</v>
      </c>
      <c r="M8">
        <v>1</v>
      </c>
      <c r="N8" s="3">
        <v>19019.11</v>
      </c>
      <c r="O8" s="3">
        <v>38038.22</v>
      </c>
    </row>
    <row r="9" spans="1:15" x14ac:dyDescent="0.25">
      <c r="A9" t="str">
        <f t="shared" si="4"/>
        <v>ID-0008</v>
      </c>
      <c r="B9">
        <v>8</v>
      </c>
      <c r="C9" t="s">
        <v>25</v>
      </c>
      <c r="D9" t="s">
        <v>7</v>
      </c>
      <c r="E9" t="str">
        <f t="shared" si="0"/>
        <v>Asus_SSD</v>
      </c>
      <c r="F9" s="2">
        <v>1</v>
      </c>
      <c r="G9" s="1" t="s">
        <v>29</v>
      </c>
      <c r="H9">
        <f t="shared" si="1"/>
        <v>2025</v>
      </c>
      <c r="I9">
        <f t="shared" si="2"/>
        <v>2</v>
      </c>
      <c r="J9" t="str">
        <f t="shared" si="3"/>
        <v>February</v>
      </c>
      <c r="K9" t="s">
        <v>4</v>
      </c>
      <c r="L9" t="s">
        <v>24</v>
      </c>
      <c r="M9">
        <v>2</v>
      </c>
      <c r="N9" s="3">
        <v>21835.200000000001</v>
      </c>
      <c r="O9" s="3">
        <v>21835.200000000001</v>
      </c>
    </row>
    <row r="10" spans="1:15" x14ac:dyDescent="0.25">
      <c r="A10" t="str">
        <f t="shared" si="4"/>
        <v>ID-0009</v>
      </c>
      <c r="B10">
        <v>9</v>
      </c>
      <c r="C10" t="s">
        <v>30</v>
      </c>
      <c r="D10" t="s">
        <v>18</v>
      </c>
      <c r="E10" t="str">
        <f t="shared" si="0"/>
        <v>HP_GPU</v>
      </c>
      <c r="F10" s="2">
        <v>9</v>
      </c>
      <c r="G10" s="1" t="s">
        <v>31</v>
      </c>
      <c r="H10">
        <f t="shared" si="1"/>
        <v>2024</v>
      </c>
      <c r="I10">
        <f t="shared" si="2"/>
        <v>10</v>
      </c>
      <c r="J10" t="str">
        <f t="shared" si="3"/>
        <v>October</v>
      </c>
      <c r="K10" t="s">
        <v>28</v>
      </c>
      <c r="L10" t="s">
        <v>10</v>
      </c>
      <c r="M10">
        <v>3</v>
      </c>
      <c r="N10" s="3">
        <v>19134.91</v>
      </c>
      <c r="O10" s="3">
        <v>172214.19</v>
      </c>
    </row>
    <row r="11" spans="1:15" x14ac:dyDescent="0.25">
      <c r="A11" t="str">
        <f t="shared" si="4"/>
        <v>ID-0010</v>
      </c>
      <c r="B11">
        <v>10</v>
      </c>
      <c r="C11" t="s">
        <v>25</v>
      </c>
      <c r="D11" t="s">
        <v>22</v>
      </c>
      <c r="E11" t="str">
        <f t="shared" si="0"/>
        <v>Logitech_SSD</v>
      </c>
      <c r="F11" s="2">
        <v>9</v>
      </c>
      <c r="G11" s="1" t="s">
        <v>32</v>
      </c>
      <c r="H11">
        <f t="shared" si="1"/>
        <v>2024</v>
      </c>
      <c r="I11">
        <f t="shared" si="2"/>
        <v>9</v>
      </c>
      <c r="J11" t="str">
        <f t="shared" si="3"/>
        <v>September</v>
      </c>
      <c r="K11" t="s">
        <v>9</v>
      </c>
      <c r="L11" t="s">
        <v>5</v>
      </c>
      <c r="M11">
        <v>1</v>
      </c>
      <c r="N11" s="3">
        <v>4748.76</v>
      </c>
      <c r="O11" s="3">
        <v>42738.84</v>
      </c>
    </row>
    <row r="12" spans="1:15" x14ac:dyDescent="0.25">
      <c r="A12" t="str">
        <f t="shared" si="4"/>
        <v>ID-0011</v>
      </c>
      <c r="B12">
        <v>11</v>
      </c>
      <c r="C12" t="s">
        <v>33</v>
      </c>
      <c r="D12" t="s">
        <v>12</v>
      </c>
      <c r="E12" t="str">
        <f t="shared" si="0"/>
        <v>Gigabyte_Mouse</v>
      </c>
      <c r="F12" s="2">
        <v>5</v>
      </c>
      <c r="G12" s="1" t="s">
        <v>34</v>
      </c>
      <c r="H12">
        <f t="shared" si="1"/>
        <v>2025</v>
      </c>
      <c r="I12">
        <f t="shared" si="2"/>
        <v>4</v>
      </c>
      <c r="J12" t="str">
        <f t="shared" si="3"/>
        <v>April</v>
      </c>
      <c r="K12" t="s">
        <v>20</v>
      </c>
      <c r="L12" t="s">
        <v>21</v>
      </c>
      <c r="M12">
        <v>1</v>
      </c>
      <c r="N12" s="3">
        <v>11046.09</v>
      </c>
      <c r="O12" s="3">
        <v>55230.45</v>
      </c>
    </row>
    <row r="13" spans="1:15" x14ac:dyDescent="0.25">
      <c r="A13" t="str">
        <f t="shared" si="4"/>
        <v>ID-0012</v>
      </c>
      <c r="B13">
        <v>12</v>
      </c>
      <c r="C13" t="s">
        <v>30</v>
      </c>
      <c r="D13" t="s">
        <v>35</v>
      </c>
      <c r="E13" t="str">
        <f t="shared" si="0"/>
        <v>Intel_GPU</v>
      </c>
      <c r="F13" s="2">
        <v>9</v>
      </c>
      <c r="G13" s="1" t="s">
        <v>36</v>
      </c>
      <c r="H13">
        <f t="shared" si="1"/>
        <v>2024</v>
      </c>
      <c r="I13">
        <f t="shared" si="2"/>
        <v>8</v>
      </c>
      <c r="J13" t="str">
        <f t="shared" si="3"/>
        <v>August</v>
      </c>
      <c r="K13" t="s">
        <v>20</v>
      </c>
      <c r="L13" t="s">
        <v>24</v>
      </c>
      <c r="M13">
        <v>2</v>
      </c>
      <c r="N13" s="3">
        <v>22070.27</v>
      </c>
      <c r="O13" s="3">
        <v>198632.43</v>
      </c>
    </row>
    <row r="14" spans="1:15" x14ac:dyDescent="0.25">
      <c r="A14" t="str">
        <f t="shared" si="4"/>
        <v>ID-0013</v>
      </c>
      <c r="B14">
        <v>13</v>
      </c>
      <c r="C14" t="s">
        <v>131</v>
      </c>
      <c r="D14" t="s">
        <v>2</v>
      </c>
      <c r="E14" t="str">
        <f t="shared" si="0"/>
        <v>Corsair_HardDrive</v>
      </c>
      <c r="F14" s="2">
        <v>1</v>
      </c>
      <c r="G14" s="1" t="s">
        <v>37</v>
      </c>
      <c r="H14">
        <f t="shared" si="1"/>
        <v>2025</v>
      </c>
      <c r="I14">
        <f t="shared" si="2"/>
        <v>1</v>
      </c>
      <c r="J14" t="str">
        <f t="shared" si="3"/>
        <v>January</v>
      </c>
      <c r="K14" t="s">
        <v>38</v>
      </c>
      <c r="L14" t="s">
        <v>5</v>
      </c>
      <c r="M14">
        <v>3</v>
      </c>
      <c r="N14" s="3">
        <v>22554.74</v>
      </c>
      <c r="O14" s="3">
        <v>22554.74</v>
      </c>
    </row>
    <row r="15" spans="1:15" x14ac:dyDescent="0.25">
      <c r="A15" t="str">
        <f t="shared" si="4"/>
        <v>ID-0014</v>
      </c>
      <c r="B15">
        <v>14</v>
      </c>
      <c r="C15" t="s">
        <v>6</v>
      </c>
      <c r="D15" t="s">
        <v>12</v>
      </c>
      <c r="E15" t="str">
        <f t="shared" si="0"/>
        <v>Gigabyte_Cabinet</v>
      </c>
      <c r="F15" s="2">
        <v>9</v>
      </c>
      <c r="G15" s="1" t="s">
        <v>39</v>
      </c>
      <c r="H15">
        <f t="shared" si="1"/>
        <v>2025</v>
      </c>
      <c r="I15">
        <f t="shared" si="2"/>
        <v>2</v>
      </c>
      <c r="J15" t="str">
        <f t="shared" si="3"/>
        <v>February</v>
      </c>
      <c r="K15" t="s">
        <v>9</v>
      </c>
      <c r="L15" t="s">
        <v>5</v>
      </c>
      <c r="M15">
        <v>3</v>
      </c>
      <c r="N15" s="3">
        <v>7900.51</v>
      </c>
      <c r="O15" s="3">
        <v>71104.59</v>
      </c>
    </row>
    <row r="16" spans="1:15" x14ac:dyDescent="0.25">
      <c r="A16" t="str">
        <f t="shared" si="4"/>
        <v>ID-0015</v>
      </c>
      <c r="B16">
        <v>15</v>
      </c>
      <c r="C16" t="s">
        <v>17</v>
      </c>
      <c r="D16" t="s">
        <v>35</v>
      </c>
      <c r="E16" t="str">
        <f t="shared" si="0"/>
        <v>Intel_Motherboard</v>
      </c>
      <c r="F16" s="2">
        <v>7</v>
      </c>
      <c r="G16" s="1" t="s">
        <v>40</v>
      </c>
      <c r="H16">
        <f t="shared" si="1"/>
        <v>2024</v>
      </c>
      <c r="I16">
        <f t="shared" si="2"/>
        <v>12</v>
      </c>
      <c r="J16" t="str">
        <f t="shared" si="3"/>
        <v>December</v>
      </c>
      <c r="K16" t="s">
        <v>4</v>
      </c>
      <c r="L16" t="s">
        <v>24</v>
      </c>
      <c r="M16">
        <v>2</v>
      </c>
      <c r="N16" s="3">
        <v>28982.89</v>
      </c>
      <c r="O16" s="3">
        <v>202880.23</v>
      </c>
    </row>
    <row r="17" spans="1:15" x14ac:dyDescent="0.25">
      <c r="A17" t="str">
        <f t="shared" si="4"/>
        <v>ID-0016</v>
      </c>
      <c r="B17">
        <v>16</v>
      </c>
      <c r="C17" t="s">
        <v>33</v>
      </c>
      <c r="D17" t="s">
        <v>7</v>
      </c>
      <c r="E17" t="str">
        <f t="shared" si="0"/>
        <v>Asus_Mouse</v>
      </c>
      <c r="F17" s="2">
        <v>4</v>
      </c>
      <c r="G17" s="1" t="s">
        <v>41</v>
      </c>
      <c r="H17">
        <f t="shared" si="1"/>
        <v>2024</v>
      </c>
      <c r="I17">
        <f t="shared" si="2"/>
        <v>9</v>
      </c>
      <c r="J17" t="str">
        <f t="shared" si="3"/>
        <v>September</v>
      </c>
      <c r="K17" t="s">
        <v>20</v>
      </c>
      <c r="L17" t="s">
        <v>16</v>
      </c>
      <c r="M17">
        <v>2</v>
      </c>
      <c r="N17" s="3">
        <v>31678.76</v>
      </c>
      <c r="O17" s="3">
        <v>126715.04</v>
      </c>
    </row>
    <row r="18" spans="1:15" x14ac:dyDescent="0.25">
      <c r="A18" t="str">
        <f t="shared" si="4"/>
        <v>ID-0017</v>
      </c>
      <c r="B18">
        <v>17</v>
      </c>
      <c r="C18" t="s">
        <v>17</v>
      </c>
      <c r="D18" t="s">
        <v>22</v>
      </c>
      <c r="E18" t="str">
        <f t="shared" si="0"/>
        <v>Logitech_Motherboard</v>
      </c>
      <c r="F18" s="2">
        <v>9</v>
      </c>
      <c r="G18" s="1" t="s">
        <v>42</v>
      </c>
      <c r="H18">
        <f t="shared" si="1"/>
        <v>2025</v>
      </c>
      <c r="I18">
        <f t="shared" si="2"/>
        <v>2</v>
      </c>
      <c r="J18" t="str">
        <f t="shared" si="3"/>
        <v>February</v>
      </c>
      <c r="K18" t="s">
        <v>20</v>
      </c>
      <c r="L18" t="s">
        <v>21</v>
      </c>
      <c r="M18">
        <v>3</v>
      </c>
      <c r="N18" s="3">
        <v>24126.43</v>
      </c>
      <c r="O18" s="3">
        <v>217137.87</v>
      </c>
    </row>
    <row r="19" spans="1:15" x14ac:dyDescent="0.25">
      <c r="A19" t="str">
        <f t="shared" si="4"/>
        <v>ID-0018</v>
      </c>
      <c r="B19">
        <v>18</v>
      </c>
      <c r="C19" t="s">
        <v>14</v>
      </c>
      <c r="D19" t="s">
        <v>22</v>
      </c>
      <c r="E19" t="str">
        <f t="shared" si="0"/>
        <v>Logitech_RAM</v>
      </c>
      <c r="F19" s="2">
        <v>4</v>
      </c>
      <c r="G19" s="1" t="s">
        <v>43</v>
      </c>
      <c r="H19">
        <f t="shared" si="1"/>
        <v>2024</v>
      </c>
      <c r="I19">
        <f t="shared" si="2"/>
        <v>9</v>
      </c>
      <c r="J19" t="str">
        <f t="shared" si="3"/>
        <v>September</v>
      </c>
      <c r="K19" t="s">
        <v>28</v>
      </c>
      <c r="L19" t="s">
        <v>24</v>
      </c>
      <c r="M19">
        <v>3</v>
      </c>
      <c r="N19" s="3">
        <v>4784.63</v>
      </c>
      <c r="O19" s="3">
        <v>19138.52</v>
      </c>
    </row>
    <row r="20" spans="1:15" x14ac:dyDescent="0.25">
      <c r="A20" t="str">
        <f t="shared" si="4"/>
        <v>ID-0019</v>
      </c>
      <c r="B20">
        <v>19</v>
      </c>
      <c r="C20" t="s">
        <v>25</v>
      </c>
      <c r="D20" t="s">
        <v>22</v>
      </c>
      <c r="E20" t="str">
        <f t="shared" si="0"/>
        <v>Logitech_SSD</v>
      </c>
      <c r="F20" s="2">
        <v>5</v>
      </c>
      <c r="G20" s="1" t="s">
        <v>44</v>
      </c>
      <c r="H20">
        <f t="shared" si="1"/>
        <v>2025</v>
      </c>
      <c r="I20">
        <f t="shared" si="2"/>
        <v>1</v>
      </c>
      <c r="J20" t="str">
        <f t="shared" si="3"/>
        <v>January</v>
      </c>
      <c r="K20" t="s">
        <v>9</v>
      </c>
      <c r="L20" t="s">
        <v>24</v>
      </c>
      <c r="M20">
        <v>2</v>
      </c>
      <c r="N20" s="3">
        <v>8663.6</v>
      </c>
      <c r="O20" s="3">
        <v>43318</v>
      </c>
    </row>
    <row r="21" spans="1:15" x14ac:dyDescent="0.25">
      <c r="A21" t="str">
        <f t="shared" si="4"/>
        <v>ID-0020</v>
      </c>
      <c r="B21">
        <v>20</v>
      </c>
      <c r="C21" t="s">
        <v>11</v>
      </c>
      <c r="D21" t="s">
        <v>18</v>
      </c>
      <c r="E21" t="str">
        <f t="shared" si="0"/>
        <v>HP_CPU</v>
      </c>
      <c r="F21" s="2">
        <v>4</v>
      </c>
      <c r="G21" s="1" t="s">
        <v>45</v>
      </c>
      <c r="H21">
        <f t="shared" si="1"/>
        <v>2024</v>
      </c>
      <c r="I21">
        <f t="shared" si="2"/>
        <v>7</v>
      </c>
      <c r="J21" t="str">
        <f t="shared" si="3"/>
        <v>July</v>
      </c>
      <c r="K21" t="s">
        <v>28</v>
      </c>
      <c r="L21" t="s">
        <v>5</v>
      </c>
      <c r="M21">
        <v>1</v>
      </c>
      <c r="N21" s="3">
        <v>2512.02</v>
      </c>
      <c r="O21" s="3">
        <v>10048.08</v>
      </c>
    </row>
    <row r="22" spans="1:15" x14ac:dyDescent="0.25">
      <c r="A22" t="str">
        <f t="shared" si="4"/>
        <v>ID-0021</v>
      </c>
      <c r="B22">
        <v>21</v>
      </c>
      <c r="C22" t="s">
        <v>11</v>
      </c>
      <c r="D22" t="s">
        <v>35</v>
      </c>
      <c r="E22" t="str">
        <f t="shared" si="0"/>
        <v>Intel_CPU</v>
      </c>
      <c r="F22" s="2">
        <v>9</v>
      </c>
      <c r="G22" s="1" t="s">
        <v>46</v>
      </c>
      <c r="H22">
        <f t="shared" si="1"/>
        <v>2024</v>
      </c>
      <c r="I22">
        <f t="shared" si="2"/>
        <v>8</v>
      </c>
      <c r="J22" t="str">
        <f t="shared" si="3"/>
        <v>August</v>
      </c>
      <c r="K22" t="s">
        <v>9</v>
      </c>
      <c r="L22" t="s">
        <v>5</v>
      </c>
      <c r="M22">
        <v>1</v>
      </c>
      <c r="N22" s="3">
        <v>29613.439999999999</v>
      </c>
      <c r="O22" s="3">
        <v>266520.96000000002</v>
      </c>
    </row>
    <row r="23" spans="1:15" x14ac:dyDescent="0.25">
      <c r="A23" t="str">
        <f t="shared" si="4"/>
        <v>ID-0022</v>
      </c>
      <c r="B23">
        <v>22</v>
      </c>
      <c r="C23" t="s">
        <v>33</v>
      </c>
      <c r="D23" t="s">
        <v>7</v>
      </c>
      <c r="E23" t="str">
        <f t="shared" si="0"/>
        <v>Asus_Mouse</v>
      </c>
      <c r="F23" s="2">
        <v>6</v>
      </c>
      <c r="G23" s="1" t="s">
        <v>47</v>
      </c>
      <c r="H23">
        <f t="shared" si="1"/>
        <v>2025</v>
      </c>
      <c r="I23">
        <f t="shared" si="2"/>
        <v>1</v>
      </c>
      <c r="J23" t="str">
        <f t="shared" si="3"/>
        <v>January</v>
      </c>
      <c r="K23" t="s">
        <v>48</v>
      </c>
      <c r="L23" t="s">
        <v>16</v>
      </c>
      <c r="M23">
        <v>3</v>
      </c>
      <c r="N23" s="3">
        <v>4804</v>
      </c>
      <c r="O23" s="3">
        <v>28824</v>
      </c>
    </row>
    <row r="24" spans="1:15" x14ac:dyDescent="0.25">
      <c r="A24" t="str">
        <f t="shared" si="4"/>
        <v>ID-0023</v>
      </c>
      <c r="B24">
        <v>23</v>
      </c>
      <c r="C24" t="s">
        <v>14</v>
      </c>
      <c r="D24" t="s">
        <v>7</v>
      </c>
      <c r="E24" t="str">
        <f t="shared" si="0"/>
        <v>Asus_RAM</v>
      </c>
      <c r="F24" s="2">
        <v>3</v>
      </c>
      <c r="G24" s="1" t="s">
        <v>49</v>
      </c>
      <c r="H24">
        <f t="shared" si="1"/>
        <v>2024</v>
      </c>
      <c r="I24">
        <f t="shared" si="2"/>
        <v>12</v>
      </c>
      <c r="J24" t="str">
        <f t="shared" si="3"/>
        <v>December</v>
      </c>
      <c r="K24" t="s">
        <v>38</v>
      </c>
      <c r="L24" t="s">
        <v>16</v>
      </c>
      <c r="M24">
        <v>1</v>
      </c>
      <c r="N24" s="3">
        <v>9216.6200000000008</v>
      </c>
      <c r="O24" s="3">
        <v>27649.86</v>
      </c>
    </row>
    <row r="25" spans="1:15" x14ac:dyDescent="0.25">
      <c r="A25" t="str">
        <f t="shared" si="4"/>
        <v>ID-0024</v>
      </c>
      <c r="B25">
        <v>24</v>
      </c>
      <c r="C25" t="s">
        <v>131</v>
      </c>
      <c r="D25" t="s">
        <v>26</v>
      </c>
      <c r="E25" t="str">
        <f t="shared" si="0"/>
        <v>AMD_HardDrive</v>
      </c>
      <c r="F25" s="2">
        <v>8</v>
      </c>
      <c r="G25" s="1" t="s">
        <v>50</v>
      </c>
      <c r="H25">
        <f t="shared" si="1"/>
        <v>2024</v>
      </c>
      <c r="I25">
        <f t="shared" si="2"/>
        <v>12</v>
      </c>
      <c r="J25" t="str">
        <f t="shared" si="3"/>
        <v>December</v>
      </c>
      <c r="K25" t="s">
        <v>28</v>
      </c>
      <c r="L25" t="s">
        <v>5</v>
      </c>
      <c r="M25">
        <v>1</v>
      </c>
      <c r="N25" s="3">
        <v>29396.28</v>
      </c>
      <c r="O25" s="3">
        <v>235170.24</v>
      </c>
    </row>
    <row r="26" spans="1:15" x14ac:dyDescent="0.25">
      <c r="A26" t="str">
        <f t="shared" si="4"/>
        <v>ID-0025</v>
      </c>
      <c r="B26">
        <v>25</v>
      </c>
      <c r="C26" t="s">
        <v>33</v>
      </c>
      <c r="D26" t="s">
        <v>7</v>
      </c>
      <c r="E26" t="str">
        <f t="shared" si="0"/>
        <v>Asus_Mouse</v>
      </c>
      <c r="F26" s="2">
        <v>2</v>
      </c>
      <c r="G26" s="1" t="s">
        <v>51</v>
      </c>
      <c r="H26">
        <f t="shared" si="1"/>
        <v>2024</v>
      </c>
      <c r="I26">
        <f t="shared" si="2"/>
        <v>8</v>
      </c>
      <c r="J26" t="str">
        <f t="shared" si="3"/>
        <v>August</v>
      </c>
      <c r="K26" t="s">
        <v>28</v>
      </c>
      <c r="L26" t="s">
        <v>10</v>
      </c>
      <c r="M26">
        <v>1</v>
      </c>
      <c r="N26" s="3">
        <v>32115.84</v>
      </c>
      <c r="O26" s="3">
        <v>64231.68</v>
      </c>
    </row>
    <row r="27" spans="1:15" x14ac:dyDescent="0.25">
      <c r="A27" t="str">
        <f t="shared" si="4"/>
        <v>ID-0026</v>
      </c>
      <c r="B27">
        <v>26</v>
      </c>
      <c r="C27" t="s">
        <v>33</v>
      </c>
      <c r="D27" t="s">
        <v>22</v>
      </c>
      <c r="E27" t="str">
        <f t="shared" si="0"/>
        <v>Logitech_Mouse</v>
      </c>
      <c r="F27" s="2">
        <v>4</v>
      </c>
      <c r="G27" s="1" t="s">
        <v>52</v>
      </c>
      <c r="H27">
        <f t="shared" si="1"/>
        <v>2024</v>
      </c>
      <c r="I27">
        <f t="shared" si="2"/>
        <v>11</v>
      </c>
      <c r="J27" t="str">
        <f t="shared" si="3"/>
        <v>November</v>
      </c>
      <c r="K27" t="s">
        <v>20</v>
      </c>
      <c r="L27" t="s">
        <v>21</v>
      </c>
      <c r="M27">
        <v>2</v>
      </c>
      <c r="N27" s="3">
        <v>6009.39</v>
      </c>
      <c r="O27" s="3">
        <v>24037.56</v>
      </c>
    </row>
    <row r="28" spans="1:15" x14ac:dyDescent="0.25">
      <c r="A28" t="str">
        <f t="shared" si="4"/>
        <v>ID-0027</v>
      </c>
      <c r="B28">
        <v>27</v>
      </c>
      <c r="C28" t="s">
        <v>25</v>
      </c>
      <c r="D28" t="s">
        <v>22</v>
      </c>
      <c r="E28" t="str">
        <f t="shared" si="0"/>
        <v>Logitech_SSD</v>
      </c>
      <c r="F28" s="2">
        <v>5</v>
      </c>
      <c r="G28" s="1" t="s">
        <v>53</v>
      </c>
      <c r="H28">
        <f t="shared" si="1"/>
        <v>2024</v>
      </c>
      <c r="I28">
        <f t="shared" si="2"/>
        <v>7</v>
      </c>
      <c r="J28" t="str">
        <f t="shared" si="3"/>
        <v>July</v>
      </c>
      <c r="K28" t="s">
        <v>20</v>
      </c>
      <c r="L28" t="s">
        <v>16</v>
      </c>
      <c r="M28">
        <v>2</v>
      </c>
      <c r="N28" s="3">
        <v>18355.86</v>
      </c>
      <c r="O28" s="3">
        <v>91779.3</v>
      </c>
    </row>
    <row r="29" spans="1:15" x14ac:dyDescent="0.25">
      <c r="A29" t="str">
        <f t="shared" si="4"/>
        <v>ID-0028</v>
      </c>
      <c r="B29">
        <v>28</v>
      </c>
      <c r="C29" t="s">
        <v>14</v>
      </c>
      <c r="D29" t="s">
        <v>12</v>
      </c>
      <c r="E29" t="str">
        <f t="shared" si="0"/>
        <v>Gigabyte_RAM</v>
      </c>
      <c r="F29" s="2">
        <v>9</v>
      </c>
      <c r="G29" s="1" t="s">
        <v>54</v>
      </c>
      <c r="H29">
        <f t="shared" si="1"/>
        <v>2024</v>
      </c>
      <c r="I29">
        <f t="shared" si="2"/>
        <v>8</v>
      </c>
      <c r="J29" t="str">
        <f t="shared" si="3"/>
        <v>August</v>
      </c>
      <c r="K29" t="s">
        <v>20</v>
      </c>
      <c r="L29" t="s">
        <v>10</v>
      </c>
      <c r="M29">
        <v>1</v>
      </c>
      <c r="N29" s="3">
        <v>15049.74</v>
      </c>
      <c r="O29" s="3">
        <v>135447.66</v>
      </c>
    </row>
    <row r="30" spans="1:15" x14ac:dyDescent="0.25">
      <c r="A30" t="str">
        <f t="shared" si="4"/>
        <v>ID-0029</v>
      </c>
      <c r="B30">
        <v>29</v>
      </c>
      <c r="C30" t="s">
        <v>14</v>
      </c>
      <c r="D30" t="s">
        <v>26</v>
      </c>
      <c r="E30" t="str">
        <f t="shared" si="0"/>
        <v>AMD_RAM</v>
      </c>
      <c r="F30" s="2">
        <v>8</v>
      </c>
      <c r="G30" s="1" t="s">
        <v>55</v>
      </c>
      <c r="H30">
        <f t="shared" si="1"/>
        <v>2025</v>
      </c>
      <c r="I30">
        <f t="shared" si="2"/>
        <v>5</v>
      </c>
      <c r="J30" t="str">
        <f t="shared" si="3"/>
        <v>May</v>
      </c>
      <c r="K30" t="s">
        <v>9</v>
      </c>
      <c r="L30" t="s">
        <v>5</v>
      </c>
      <c r="M30">
        <v>2</v>
      </c>
      <c r="N30" s="3">
        <v>24675.49</v>
      </c>
      <c r="O30" s="3">
        <v>197403.92</v>
      </c>
    </row>
    <row r="31" spans="1:15" x14ac:dyDescent="0.25">
      <c r="A31" t="str">
        <f t="shared" si="4"/>
        <v>ID-0030</v>
      </c>
      <c r="B31">
        <v>30</v>
      </c>
      <c r="C31" t="s">
        <v>30</v>
      </c>
      <c r="D31" t="s">
        <v>18</v>
      </c>
      <c r="E31" t="str">
        <f t="shared" si="0"/>
        <v>HP_GPU</v>
      </c>
      <c r="F31" s="2">
        <v>9</v>
      </c>
      <c r="G31" s="1" t="s">
        <v>56</v>
      </c>
      <c r="H31">
        <f t="shared" si="1"/>
        <v>2025</v>
      </c>
      <c r="I31">
        <f t="shared" si="2"/>
        <v>1</v>
      </c>
      <c r="J31" t="str">
        <f t="shared" si="3"/>
        <v>January</v>
      </c>
      <c r="K31" t="s">
        <v>48</v>
      </c>
      <c r="L31" t="s">
        <v>10</v>
      </c>
      <c r="M31">
        <v>1</v>
      </c>
      <c r="N31" s="3">
        <v>32921.339999999997</v>
      </c>
      <c r="O31" s="3">
        <v>296292.06</v>
      </c>
    </row>
    <row r="32" spans="1:15" x14ac:dyDescent="0.25">
      <c r="A32" t="str">
        <f t="shared" si="4"/>
        <v>ID-0031</v>
      </c>
      <c r="B32">
        <v>31</v>
      </c>
      <c r="C32" t="s">
        <v>57</v>
      </c>
      <c r="D32" t="s">
        <v>18</v>
      </c>
      <c r="E32" t="str">
        <f t="shared" si="0"/>
        <v>HP_Keyboard</v>
      </c>
      <c r="F32" s="2">
        <v>5</v>
      </c>
      <c r="G32" s="1" t="s">
        <v>50</v>
      </c>
      <c r="H32">
        <f t="shared" si="1"/>
        <v>2024</v>
      </c>
      <c r="I32">
        <f t="shared" si="2"/>
        <v>12</v>
      </c>
      <c r="J32" t="str">
        <f t="shared" si="3"/>
        <v>December</v>
      </c>
      <c r="K32" t="s">
        <v>48</v>
      </c>
      <c r="L32" t="s">
        <v>21</v>
      </c>
      <c r="M32">
        <v>3</v>
      </c>
      <c r="N32" s="3">
        <v>18223.71</v>
      </c>
      <c r="O32" s="3">
        <v>91118.55</v>
      </c>
    </row>
    <row r="33" spans="1:15" x14ac:dyDescent="0.25">
      <c r="A33" t="str">
        <f t="shared" si="4"/>
        <v>ID-0032</v>
      </c>
      <c r="B33">
        <v>32</v>
      </c>
      <c r="C33" t="s">
        <v>33</v>
      </c>
      <c r="D33" t="s">
        <v>2</v>
      </c>
      <c r="E33" t="str">
        <f t="shared" si="0"/>
        <v>Corsair_Mouse</v>
      </c>
      <c r="F33" s="2">
        <v>5</v>
      </c>
      <c r="G33" s="1" t="s">
        <v>58</v>
      </c>
      <c r="H33">
        <f t="shared" si="1"/>
        <v>2025</v>
      </c>
      <c r="I33">
        <f t="shared" si="2"/>
        <v>7</v>
      </c>
      <c r="J33" t="str">
        <f t="shared" si="3"/>
        <v>July</v>
      </c>
      <c r="K33" t="s">
        <v>28</v>
      </c>
      <c r="L33" t="s">
        <v>10</v>
      </c>
      <c r="M33">
        <v>2</v>
      </c>
      <c r="N33" s="3">
        <v>34927.68</v>
      </c>
      <c r="O33" s="3">
        <v>174638.4</v>
      </c>
    </row>
    <row r="34" spans="1:15" x14ac:dyDescent="0.25">
      <c r="A34" t="str">
        <f t="shared" si="4"/>
        <v>ID-0033</v>
      </c>
      <c r="B34">
        <v>33</v>
      </c>
      <c r="C34" t="s">
        <v>131</v>
      </c>
      <c r="D34" t="s">
        <v>59</v>
      </c>
      <c r="E34" t="str">
        <f t="shared" si="0"/>
        <v>Dell_HardDrive</v>
      </c>
      <c r="F34" s="2">
        <v>7</v>
      </c>
      <c r="G34" s="1" t="s">
        <v>60</v>
      </c>
      <c r="H34">
        <f t="shared" si="1"/>
        <v>2025</v>
      </c>
      <c r="I34">
        <f t="shared" si="2"/>
        <v>1</v>
      </c>
      <c r="J34" t="str">
        <f t="shared" si="3"/>
        <v>January</v>
      </c>
      <c r="K34" t="s">
        <v>28</v>
      </c>
      <c r="L34" t="s">
        <v>16</v>
      </c>
      <c r="M34">
        <v>2</v>
      </c>
      <c r="N34" s="3">
        <v>9327.91</v>
      </c>
      <c r="O34" s="3">
        <v>65295.37</v>
      </c>
    </row>
    <row r="35" spans="1:15" x14ac:dyDescent="0.25">
      <c r="A35" t="str">
        <f t="shared" si="4"/>
        <v>ID-0034</v>
      </c>
      <c r="B35">
        <v>34</v>
      </c>
      <c r="C35" t="s">
        <v>57</v>
      </c>
      <c r="D35" t="s">
        <v>7</v>
      </c>
      <c r="E35" t="str">
        <f t="shared" si="0"/>
        <v>Asus_Keyboard</v>
      </c>
      <c r="F35" s="2">
        <v>7</v>
      </c>
      <c r="G35" s="1" t="s">
        <v>61</v>
      </c>
      <c r="H35">
        <f t="shared" si="1"/>
        <v>2025</v>
      </c>
      <c r="I35">
        <f t="shared" si="2"/>
        <v>6</v>
      </c>
      <c r="J35" t="str">
        <f t="shared" si="3"/>
        <v>June</v>
      </c>
      <c r="K35" t="s">
        <v>4</v>
      </c>
      <c r="L35" t="s">
        <v>5</v>
      </c>
      <c r="M35">
        <v>2</v>
      </c>
      <c r="N35" s="3">
        <v>22609.07</v>
      </c>
      <c r="O35" s="3">
        <v>158263.49</v>
      </c>
    </row>
    <row r="36" spans="1:15" x14ac:dyDescent="0.25">
      <c r="A36" t="str">
        <f t="shared" si="4"/>
        <v>ID-0035</v>
      </c>
      <c r="B36">
        <v>35</v>
      </c>
      <c r="C36" t="s">
        <v>57</v>
      </c>
      <c r="D36" t="s">
        <v>18</v>
      </c>
      <c r="E36" t="str">
        <f t="shared" si="0"/>
        <v>HP_Keyboard</v>
      </c>
      <c r="F36" s="2">
        <v>6</v>
      </c>
      <c r="G36" s="1" t="s">
        <v>62</v>
      </c>
      <c r="H36">
        <f t="shared" si="1"/>
        <v>2024</v>
      </c>
      <c r="I36">
        <f t="shared" si="2"/>
        <v>11</v>
      </c>
      <c r="J36" t="str">
        <f t="shared" si="3"/>
        <v>November</v>
      </c>
      <c r="K36" t="s">
        <v>28</v>
      </c>
      <c r="L36" t="s">
        <v>16</v>
      </c>
      <c r="M36">
        <v>2</v>
      </c>
      <c r="N36" s="3">
        <v>17567.689999999999</v>
      </c>
      <c r="O36" s="3">
        <v>105406.14</v>
      </c>
    </row>
    <row r="37" spans="1:15" x14ac:dyDescent="0.25">
      <c r="A37" t="str">
        <f t="shared" si="4"/>
        <v>ID-0036</v>
      </c>
      <c r="B37">
        <v>36</v>
      </c>
      <c r="C37" t="s">
        <v>11</v>
      </c>
      <c r="D37" t="s">
        <v>26</v>
      </c>
      <c r="E37" t="str">
        <f t="shared" si="0"/>
        <v>AMD_CPU</v>
      </c>
      <c r="F37" s="2">
        <v>3</v>
      </c>
      <c r="G37" s="1" t="s">
        <v>63</v>
      </c>
      <c r="H37">
        <f t="shared" si="1"/>
        <v>2025</v>
      </c>
      <c r="I37">
        <f t="shared" si="2"/>
        <v>3</v>
      </c>
      <c r="J37" t="str">
        <f t="shared" si="3"/>
        <v>March</v>
      </c>
      <c r="K37" t="s">
        <v>9</v>
      </c>
      <c r="L37" t="s">
        <v>24</v>
      </c>
      <c r="M37">
        <v>2</v>
      </c>
      <c r="N37" s="3">
        <v>1907.42</v>
      </c>
      <c r="O37" s="3">
        <v>5722.26</v>
      </c>
    </row>
    <row r="38" spans="1:15" x14ac:dyDescent="0.25">
      <c r="A38" t="str">
        <f t="shared" si="4"/>
        <v>ID-0037</v>
      </c>
      <c r="B38">
        <v>37</v>
      </c>
      <c r="C38" t="s">
        <v>6</v>
      </c>
      <c r="D38" t="s">
        <v>22</v>
      </c>
      <c r="E38" t="str">
        <f t="shared" si="0"/>
        <v>Logitech_Cabinet</v>
      </c>
      <c r="F38" s="2">
        <v>6</v>
      </c>
      <c r="G38" s="1" t="s">
        <v>47</v>
      </c>
      <c r="H38">
        <f t="shared" si="1"/>
        <v>2025</v>
      </c>
      <c r="I38">
        <f t="shared" si="2"/>
        <v>1</v>
      </c>
      <c r="J38" t="str">
        <f t="shared" si="3"/>
        <v>January</v>
      </c>
      <c r="K38" t="s">
        <v>28</v>
      </c>
      <c r="L38" t="s">
        <v>5</v>
      </c>
      <c r="M38">
        <v>1</v>
      </c>
      <c r="N38" s="3">
        <v>5402.48</v>
      </c>
      <c r="O38" s="3">
        <v>32414.880000000001</v>
      </c>
    </row>
    <row r="39" spans="1:15" x14ac:dyDescent="0.25">
      <c r="A39" t="str">
        <f t="shared" si="4"/>
        <v>ID-0038</v>
      </c>
      <c r="B39">
        <v>38</v>
      </c>
      <c r="C39" t="s">
        <v>131</v>
      </c>
      <c r="D39" t="s">
        <v>59</v>
      </c>
      <c r="E39" t="str">
        <f t="shared" si="0"/>
        <v>Dell_HardDrive</v>
      </c>
      <c r="F39" s="2">
        <v>1</v>
      </c>
      <c r="G39" s="1" t="s">
        <v>64</v>
      </c>
      <c r="H39">
        <f t="shared" si="1"/>
        <v>2025</v>
      </c>
      <c r="I39">
        <f t="shared" si="2"/>
        <v>3</v>
      </c>
      <c r="J39" t="str">
        <f t="shared" si="3"/>
        <v>March</v>
      </c>
      <c r="K39" t="s">
        <v>20</v>
      </c>
      <c r="L39" t="s">
        <v>16</v>
      </c>
      <c r="M39">
        <v>3</v>
      </c>
      <c r="N39" s="3">
        <v>5063.1400000000003</v>
      </c>
      <c r="O39" s="3">
        <v>5063.1400000000003</v>
      </c>
    </row>
    <row r="40" spans="1:15" x14ac:dyDescent="0.25">
      <c r="A40" t="str">
        <f t="shared" si="4"/>
        <v>ID-0039</v>
      </c>
      <c r="B40">
        <v>39</v>
      </c>
      <c r="C40" t="s">
        <v>30</v>
      </c>
      <c r="D40" t="s">
        <v>35</v>
      </c>
      <c r="E40" t="str">
        <f t="shared" si="0"/>
        <v>Intel_GPU</v>
      </c>
      <c r="F40" s="2">
        <v>5</v>
      </c>
      <c r="G40" s="1" t="s">
        <v>60</v>
      </c>
      <c r="H40">
        <f t="shared" si="1"/>
        <v>2025</v>
      </c>
      <c r="I40">
        <f t="shared" si="2"/>
        <v>1</v>
      </c>
      <c r="J40" t="str">
        <f t="shared" si="3"/>
        <v>January</v>
      </c>
      <c r="K40" t="s">
        <v>4</v>
      </c>
      <c r="L40" t="s">
        <v>16</v>
      </c>
      <c r="M40">
        <v>3</v>
      </c>
      <c r="N40" s="3">
        <v>23061.65</v>
      </c>
      <c r="O40" s="3">
        <v>115308.25</v>
      </c>
    </row>
    <row r="41" spans="1:15" x14ac:dyDescent="0.25">
      <c r="A41" t="str">
        <f t="shared" si="4"/>
        <v>ID-0040</v>
      </c>
      <c r="B41">
        <v>40</v>
      </c>
      <c r="C41" t="s">
        <v>131</v>
      </c>
      <c r="D41" t="s">
        <v>59</v>
      </c>
      <c r="E41" t="str">
        <f t="shared" si="0"/>
        <v>Dell_HardDrive</v>
      </c>
      <c r="F41" s="2">
        <v>3</v>
      </c>
      <c r="G41" s="1" t="s">
        <v>65</v>
      </c>
      <c r="H41">
        <f t="shared" si="1"/>
        <v>2025</v>
      </c>
      <c r="I41">
        <f t="shared" si="2"/>
        <v>4</v>
      </c>
      <c r="J41" t="str">
        <f t="shared" si="3"/>
        <v>April</v>
      </c>
      <c r="K41" t="s">
        <v>48</v>
      </c>
      <c r="L41" t="s">
        <v>16</v>
      </c>
      <c r="M41">
        <v>1</v>
      </c>
      <c r="N41" s="3">
        <v>28974.74</v>
      </c>
      <c r="O41" s="3">
        <v>86924.22</v>
      </c>
    </row>
    <row r="42" spans="1:15" x14ac:dyDescent="0.25">
      <c r="A42" t="str">
        <f t="shared" si="4"/>
        <v>ID-0041</v>
      </c>
      <c r="B42">
        <v>41</v>
      </c>
      <c r="C42" t="s">
        <v>30</v>
      </c>
      <c r="D42" t="s">
        <v>2</v>
      </c>
      <c r="E42" t="str">
        <f t="shared" si="0"/>
        <v>Corsair_GPU</v>
      </c>
      <c r="F42" s="2">
        <v>6</v>
      </c>
      <c r="G42" s="1" t="s">
        <v>66</v>
      </c>
      <c r="H42">
        <f t="shared" si="1"/>
        <v>2025</v>
      </c>
      <c r="I42">
        <f t="shared" si="2"/>
        <v>5</v>
      </c>
      <c r="J42" t="str">
        <f t="shared" si="3"/>
        <v>May</v>
      </c>
      <c r="K42" t="s">
        <v>48</v>
      </c>
      <c r="L42" t="s">
        <v>21</v>
      </c>
      <c r="M42">
        <v>2</v>
      </c>
      <c r="N42" s="3">
        <v>9866.66</v>
      </c>
      <c r="O42" s="3">
        <v>59199.96</v>
      </c>
    </row>
    <row r="43" spans="1:15" x14ac:dyDescent="0.25">
      <c r="A43" t="str">
        <f t="shared" si="4"/>
        <v>ID-0042</v>
      </c>
      <c r="B43">
        <v>42</v>
      </c>
      <c r="C43" t="s">
        <v>25</v>
      </c>
      <c r="D43" t="s">
        <v>2</v>
      </c>
      <c r="E43" t="str">
        <f t="shared" si="0"/>
        <v>Corsair_SSD</v>
      </c>
      <c r="F43" s="2">
        <v>10</v>
      </c>
      <c r="G43" s="1" t="s">
        <v>67</v>
      </c>
      <c r="H43">
        <f t="shared" si="1"/>
        <v>2024</v>
      </c>
      <c r="I43">
        <f t="shared" si="2"/>
        <v>12</v>
      </c>
      <c r="J43" t="str">
        <f t="shared" si="3"/>
        <v>December</v>
      </c>
      <c r="K43" t="s">
        <v>9</v>
      </c>
      <c r="L43" t="s">
        <v>10</v>
      </c>
      <c r="M43">
        <v>1</v>
      </c>
      <c r="N43" s="3">
        <v>12401.02</v>
      </c>
      <c r="O43" s="3">
        <v>124010.2</v>
      </c>
    </row>
    <row r="44" spans="1:15" x14ac:dyDescent="0.25">
      <c r="A44" t="str">
        <f t="shared" si="4"/>
        <v>ID-0043</v>
      </c>
      <c r="B44">
        <v>43</v>
      </c>
      <c r="C44" t="s">
        <v>30</v>
      </c>
      <c r="D44" t="s">
        <v>12</v>
      </c>
      <c r="E44" t="str">
        <f t="shared" si="0"/>
        <v>Gigabyte_GPU</v>
      </c>
      <c r="F44" s="2">
        <v>7</v>
      </c>
      <c r="G44" s="1" t="s">
        <v>68</v>
      </c>
      <c r="H44">
        <f t="shared" si="1"/>
        <v>2024</v>
      </c>
      <c r="I44">
        <f t="shared" si="2"/>
        <v>10</v>
      </c>
      <c r="J44" t="str">
        <f t="shared" si="3"/>
        <v>October</v>
      </c>
      <c r="K44" t="s">
        <v>38</v>
      </c>
      <c r="L44" t="s">
        <v>21</v>
      </c>
      <c r="M44">
        <v>3</v>
      </c>
      <c r="N44" s="3">
        <v>25941.27</v>
      </c>
      <c r="O44" s="3">
        <v>181588.89</v>
      </c>
    </row>
    <row r="45" spans="1:15" x14ac:dyDescent="0.25">
      <c r="A45" t="str">
        <f t="shared" si="4"/>
        <v>ID-0044</v>
      </c>
      <c r="B45">
        <v>44</v>
      </c>
      <c r="C45" t="s">
        <v>30</v>
      </c>
      <c r="D45" t="s">
        <v>26</v>
      </c>
      <c r="E45" t="str">
        <f t="shared" si="0"/>
        <v>AMD_GPU</v>
      </c>
      <c r="F45" s="2">
        <v>3</v>
      </c>
      <c r="G45" s="1" t="s">
        <v>69</v>
      </c>
      <c r="H45">
        <f t="shared" si="1"/>
        <v>2024</v>
      </c>
      <c r="I45">
        <f t="shared" si="2"/>
        <v>12</v>
      </c>
      <c r="J45" t="str">
        <f t="shared" si="3"/>
        <v>December</v>
      </c>
      <c r="K45" t="s">
        <v>9</v>
      </c>
      <c r="L45" t="s">
        <v>21</v>
      </c>
      <c r="M45">
        <v>2</v>
      </c>
      <c r="N45" s="3">
        <v>27203.3</v>
      </c>
      <c r="O45" s="3">
        <v>81609.899999999994</v>
      </c>
    </row>
    <row r="46" spans="1:15" x14ac:dyDescent="0.25">
      <c r="A46" t="str">
        <f t="shared" si="4"/>
        <v>ID-0045</v>
      </c>
      <c r="B46">
        <v>45</v>
      </c>
      <c r="C46" t="s">
        <v>57</v>
      </c>
      <c r="D46" t="s">
        <v>18</v>
      </c>
      <c r="E46" t="str">
        <f t="shared" si="0"/>
        <v>HP_Keyboard</v>
      </c>
      <c r="F46" s="2">
        <v>10</v>
      </c>
      <c r="G46" s="1" t="s">
        <v>70</v>
      </c>
      <c r="H46">
        <f t="shared" si="1"/>
        <v>2025</v>
      </c>
      <c r="I46">
        <f t="shared" si="2"/>
        <v>4</v>
      </c>
      <c r="J46" t="str">
        <f t="shared" si="3"/>
        <v>April</v>
      </c>
      <c r="K46" t="s">
        <v>38</v>
      </c>
      <c r="L46" t="s">
        <v>5</v>
      </c>
      <c r="M46">
        <v>3</v>
      </c>
      <c r="N46" s="3">
        <v>8405.3799999999992</v>
      </c>
      <c r="O46" s="3">
        <v>84053.8</v>
      </c>
    </row>
    <row r="47" spans="1:15" x14ac:dyDescent="0.25">
      <c r="A47" t="str">
        <f t="shared" si="4"/>
        <v>ID-0046</v>
      </c>
      <c r="B47">
        <v>46</v>
      </c>
      <c r="C47" t="s">
        <v>11</v>
      </c>
      <c r="D47" t="s">
        <v>2</v>
      </c>
      <c r="E47" t="str">
        <f t="shared" si="0"/>
        <v>Corsair_CPU</v>
      </c>
      <c r="F47" s="2">
        <v>10</v>
      </c>
      <c r="G47" s="1" t="s">
        <v>71</v>
      </c>
      <c r="H47">
        <f t="shared" si="1"/>
        <v>2025</v>
      </c>
      <c r="I47">
        <f t="shared" si="2"/>
        <v>4</v>
      </c>
      <c r="J47" t="str">
        <f t="shared" si="3"/>
        <v>April</v>
      </c>
      <c r="K47" t="s">
        <v>38</v>
      </c>
      <c r="L47" t="s">
        <v>10</v>
      </c>
      <c r="M47">
        <v>3</v>
      </c>
      <c r="N47" s="3">
        <v>7990.26</v>
      </c>
      <c r="O47" s="3">
        <v>79902.600000000006</v>
      </c>
    </row>
    <row r="48" spans="1:15" x14ac:dyDescent="0.25">
      <c r="A48" t="str">
        <f t="shared" si="4"/>
        <v>ID-0047</v>
      </c>
      <c r="B48">
        <v>47</v>
      </c>
      <c r="C48" t="s">
        <v>14</v>
      </c>
      <c r="D48" t="s">
        <v>22</v>
      </c>
      <c r="E48" t="str">
        <f t="shared" si="0"/>
        <v>Logitech_RAM</v>
      </c>
      <c r="F48" s="2">
        <v>1</v>
      </c>
      <c r="G48" s="1" t="s">
        <v>72</v>
      </c>
      <c r="H48">
        <f t="shared" si="1"/>
        <v>2024</v>
      </c>
      <c r="I48">
        <f t="shared" si="2"/>
        <v>12</v>
      </c>
      <c r="J48" t="str">
        <f t="shared" si="3"/>
        <v>December</v>
      </c>
      <c r="K48" t="s">
        <v>28</v>
      </c>
      <c r="L48" t="s">
        <v>5</v>
      </c>
      <c r="M48">
        <v>3</v>
      </c>
      <c r="N48" s="3">
        <v>5165.6400000000003</v>
      </c>
      <c r="O48" s="3">
        <v>5165.6400000000003</v>
      </c>
    </row>
    <row r="49" spans="1:15" x14ac:dyDescent="0.25">
      <c r="A49" t="str">
        <f t="shared" si="4"/>
        <v>ID-0048</v>
      </c>
      <c r="B49">
        <v>48</v>
      </c>
      <c r="C49" t="s">
        <v>14</v>
      </c>
      <c r="D49" t="s">
        <v>7</v>
      </c>
      <c r="E49" t="str">
        <f t="shared" si="0"/>
        <v>Asus_RAM</v>
      </c>
      <c r="F49" s="2">
        <v>2</v>
      </c>
      <c r="G49" s="1" t="s">
        <v>73</v>
      </c>
      <c r="H49">
        <f t="shared" si="1"/>
        <v>2024</v>
      </c>
      <c r="I49">
        <f t="shared" si="2"/>
        <v>10</v>
      </c>
      <c r="J49" t="str">
        <f t="shared" si="3"/>
        <v>October</v>
      </c>
      <c r="K49" t="s">
        <v>20</v>
      </c>
      <c r="L49" t="s">
        <v>5</v>
      </c>
      <c r="M49">
        <v>2</v>
      </c>
      <c r="N49" s="3">
        <v>4508.22</v>
      </c>
      <c r="O49" s="3">
        <v>9016.44</v>
      </c>
    </row>
    <row r="50" spans="1:15" x14ac:dyDescent="0.25">
      <c r="A50" t="str">
        <f t="shared" si="4"/>
        <v>ID-0049</v>
      </c>
      <c r="B50">
        <v>49</v>
      </c>
      <c r="C50" t="s">
        <v>6</v>
      </c>
      <c r="D50" t="s">
        <v>22</v>
      </c>
      <c r="E50" t="str">
        <f t="shared" si="0"/>
        <v>Logitech_Cabinet</v>
      </c>
      <c r="F50" s="2">
        <v>1</v>
      </c>
      <c r="G50" s="1" t="s">
        <v>74</v>
      </c>
      <c r="H50">
        <f t="shared" si="1"/>
        <v>2024</v>
      </c>
      <c r="I50">
        <f t="shared" si="2"/>
        <v>11</v>
      </c>
      <c r="J50" t="str">
        <f t="shared" si="3"/>
        <v>November</v>
      </c>
      <c r="K50" t="s">
        <v>9</v>
      </c>
      <c r="L50" t="s">
        <v>24</v>
      </c>
      <c r="M50">
        <v>3</v>
      </c>
      <c r="N50" s="3">
        <v>30744.3</v>
      </c>
      <c r="O50" s="3">
        <v>30744.3</v>
      </c>
    </row>
    <row r="51" spans="1:15" x14ac:dyDescent="0.25">
      <c r="A51" t="str">
        <f t="shared" si="4"/>
        <v>ID-0050</v>
      </c>
      <c r="B51">
        <v>50</v>
      </c>
      <c r="C51" t="s">
        <v>57</v>
      </c>
      <c r="D51" t="s">
        <v>2</v>
      </c>
      <c r="E51" t="str">
        <f t="shared" si="0"/>
        <v>Corsair_Keyboard</v>
      </c>
      <c r="F51" s="2">
        <v>8</v>
      </c>
      <c r="G51" s="1" t="s">
        <v>75</v>
      </c>
      <c r="H51">
        <f t="shared" si="1"/>
        <v>2024</v>
      </c>
      <c r="I51">
        <f t="shared" si="2"/>
        <v>10</v>
      </c>
      <c r="J51" t="str">
        <f t="shared" si="3"/>
        <v>October</v>
      </c>
      <c r="K51" t="s">
        <v>4</v>
      </c>
      <c r="L51" t="s">
        <v>21</v>
      </c>
      <c r="M51">
        <v>1</v>
      </c>
      <c r="N51" s="3">
        <v>28658.61</v>
      </c>
      <c r="O51" s="3">
        <v>229268.88</v>
      </c>
    </row>
    <row r="52" spans="1:15" x14ac:dyDescent="0.25">
      <c r="A52" t="str">
        <f t="shared" si="4"/>
        <v>ID-0051</v>
      </c>
      <c r="B52">
        <v>51</v>
      </c>
      <c r="C52" t="s">
        <v>131</v>
      </c>
      <c r="D52" t="s">
        <v>22</v>
      </c>
      <c r="E52" t="str">
        <f t="shared" si="0"/>
        <v>Logitech_HardDrive</v>
      </c>
      <c r="F52" s="2">
        <v>7</v>
      </c>
      <c r="G52" s="1" t="s">
        <v>76</v>
      </c>
      <c r="H52">
        <f t="shared" si="1"/>
        <v>2024</v>
      </c>
      <c r="I52">
        <f t="shared" si="2"/>
        <v>8</v>
      </c>
      <c r="J52" t="str">
        <f t="shared" si="3"/>
        <v>August</v>
      </c>
      <c r="K52" t="s">
        <v>20</v>
      </c>
      <c r="L52" t="s">
        <v>10</v>
      </c>
      <c r="M52">
        <v>3</v>
      </c>
      <c r="N52" s="3">
        <v>6133.92</v>
      </c>
      <c r="O52" s="3">
        <v>42937.440000000002</v>
      </c>
    </row>
    <row r="53" spans="1:15" x14ac:dyDescent="0.25">
      <c r="A53" t="str">
        <f t="shared" si="4"/>
        <v>ID-0052</v>
      </c>
      <c r="B53">
        <v>52</v>
      </c>
      <c r="C53" t="s">
        <v>17</v>
      </c>
      <c r="D53" t="s">
        <v>35</v>
      </c>
      <c r="E53" t="str">
        <f t="shared" si="0"/>
        <v>Intel_Motherboard</v>
      </c>
      <c r="F53" s="2">
        <v>10</v>
      </c>
      <c r="G53" s="1" t="s">
        <v>77</v>
      </c>
      <c r="H53">
        <f t="shared" si="1"/>
        <v>2025</v>
      </c>
      <c r="I53">
        <f t="shared" si="2"/>
        <v>1</v>
      </c>
      <c r="J53" t="str">
        <f t="shared" si="3"/>
        <v>January</v>
      </c>
      <c r="K53" t="s">
        <v>4</v>
      </c>
      <c r="L53" t="s">
        <v>5</v>
      </c>
      <c r="M53">
        <v>1</v>
      </c>
      <c r="N53" s="3">
        <v>7215.45</v>
      </c>
      <c r="O53" s="3">
        <v>72154.5</v>
      </c>
    </row>
    <row r="54" spans="1:15" x14ac:dyDescent="0.25">
      <c r="A54" t="str">
        <f t="shared" si="4"/>
        <v>ID-0053</v>
      </c>
      <c r="B54">
        <v>53</v>
      </c>
      <c r="C54" t="s">
        <v>57</v>
      </c>
      <c r="D54" t="s">
        <v>59</v>
      </c>
      <c r="E54" t="str">
        <f t="shared" si="0"/>
        <v>Dell_Keyboard</v>
      </c>
      <c r="F54" s="2">
        <v>7</v>
      </c>
      <c r="G54" s="1" t="s">
        <v>78</v>
      </c>
      <c r="H54">
        <f t="shared" si="1"/>
        <v>2025</v>
      </c>
      <c r="I54">
        <f t="shared" si="2"/>
        <v>2</v>
      </c>
      <c r="J54" t="str">
        <f t="shared" si="3"/>
        <v>February</v>
      </c>
      <c r="K54" t="s">
        <v>28</v>
      </c>
      <c r="L54" t="s">
        <v>21</v>
      </c>
      <c r="M54">
        <v>1</v>
      </c>
      <c r="N54" s="3">
        <v>2132.61</v>
      </c>
      <c r="O54" s="3">
        <v>14928.27</v>
      </c>
    </row>
    <row r="55" spans="1:15" x14ac:dyDescent="0.25">
      <c r="A55" t="str">
        <f t="shared" si="4"/>
        <v>ID-0054</v>
      </c>
      <c r="B55">
        <v>54</v>
      </c>
      <c r="C55" t="s">
        <v>17</v>
      </c>
      <c r="D55" t="s">
        <v>18</v>
      </c>
      <c r="E55" t="str">
        <f t="shared" si="0"/>
        <v>HP_Motherboard</v>
      </c>
      <c r="F55" s="2">
        <v>3</v>
      </c>
      <c r="G55" s="1" t="s">
        <v>79</v>
      </c>
      <c r="H55">
        <f t="shared" si="1"/>
        <v>2024</v>
      </c>
      <c r="I55">
        <f t="shared" si="2"/>
        <v>11</v>
      </c>
      <c r="J55" t="str">
        <f t="shared" si="3"/>
        <v>November</v>
      </c>
      <c r="K55" t="s">
        <v>4</v>
      </c>
      <c r="L55" t="s">
        <v>21</v>
      </c>
      <c r="M55">
        <v>3</v>
      </c>
      <c r="N55" s="3">
        <v>15159.52</v>
      </c>
      <c r="O55" s="3">
        <v>45478.559999999998</v>
      </c>
    </row>
    <row r="56" spans="1:15" x14ac:dyDescent="0.25">
      <c r="A56" t="str">
        <f t="shared" si="4"/>
        <v>ID-0055</v>
      </c>
      <c r="B56">
        <v>55</v>
      </c>
      <c r="C56" t="s">
        <v>6</v>
      </c>
      <c r="D56" t="s">
        <v>2</v>
      </c>
      <c r="E56" t="str">
        <f t="shared" si="0"/>
        <v>Corsair_Cabinet</v>
      </c>
      <c r="F56" s="2">
        <v>2</v>
      </c>
      <c r="G56" s="1" t="s">
        <v>80</v>
      </c>
      <c r="H56">
        <f t="shared" si="1"/>
        <v>2025</v>
      </c>
      <c r="I56">
        <f t="shared" si="2"/>
        <v>4</v>
      </c>
      <c r="J56" t="str">
        <f t="shared" si="3"/>
        <v>April</v>
      </c>
      <c r="K56" t="s">
        <v>4</v>
      </c>
      <c r="L56" t="s">
        <v>24</v>
      </c>
      <c r="M56">
        <v>2</v>
      </c>
      <c r="N56" s="3">
        <v>1846.65</v>
      </c>
      <c r="O56" s="3">
        <v>3693.3</v>
      </c>
    </row>
    <row r="57" spans="1:15" x14ac:dyDescent="0.25">
      <c r="A57" t="str">
        <f t="shared" si="4"/>
        <v>ID-0056</v>
      </c>
      <c r="B57">
        <v>56</v>
      </c>
      <c r="C57" t="s">
        <v>17</v>
      </c>
      <c r="D57" t="s">
        <v>22</v>
      </c>
      <c r="E57" t="str">
        <f t="shared" si="0"/>
        <v>Logitech_Motherboard</v>
      </c>
      <c r="F57" s="2">
        <v>3</v>
      </c>
      <c r="G57" s="1" t="s">
        <v>81</v>
      </c>
      <c r="H57">
        <f t="shared" si="1"/>
        <v>2025</v>
      </c>
      <c r="I57">
        <f t="shared" si="2"/>
        <v>2</v>
      </c>
      <c r="J57" t="str">
        <f t="shared" si="3"/>
        <v>February</v>
      </c>
      <c r="K57" t="s">
        <v>48</v>
      </c>
      <c r="L57" t="s">
        <v>16</v>
      </c>
      <c r="M57">
        <v>1</v>
      </c>
      <c r="N57" s="3">
        <v>15311.78</v>
      </c>
      <c r="O57" s="3">
        <v>45935.34</v>
      </c>
    </row>
    <row r="58" spans="1:15" x14ac:dyDescent="0.25">
      <c r="A58" t="str">
        <f t="shared" si="4"/>
        <v>ID-0057</v>
      </c>
      <c r="B58">
        <v>57</v>
      </c>
      <c r="C58" t="s">
        <v>131</v>
      </c>
      <c r="D58" t="s">
        <v>59</v>
      </c>
      <c r="E58" t="str">
        <f t="shared" si="0"/>
        <v>Dell_HardDrive</v>
      </c>
      <c r="F58" s="2">
        <v>4</v>
      </c>
      <c r="G58" s="1" t="s">
        <v>82</v>
      </c>
      <c r="H58">
        <f t="shared" si="1"/>
        <v>2024</v>
      </c>
      <c r="I58">
        <f t="shared" si="2"/>
        <v>9</v>
      </c>
      <c r="J58" t="str">
        <f t="shared" si="3"/>
        <v>September</v>
      </c>
      <c r="K58" t="s">
        <v>28</v>
      </c>
      <c r="L58" t="s">
        <v>5</v>
      </c>
      <c r="M58">
        <v>3</v>
      </c>
      <c r="N58" s="3">
        <v>1510.16</v>
      </c>
      <c r="O58" s="3">
        <v>6040.64</v>
      </c>
    </row>
    <row r="59" spans="1:15" x14ac:dyDescent="0.25">
      <c r="A59" t="str">
        <f t="shared" si="4"/>
        <v>ID-0058</v>
      </c>
      <c r="B59">
        <v>58</v>
      </c>
      <c r="C59" t="s">
        <v>30</v>
      </c>
      <c r="D59" t="s">
        <v>18</v>
      </c>
      <c r="E59" t="str">
        <f t="shared" si="0"/>
        <v>HP_GPU</v>
      </c>
      <c r="F59" s="2">
        <v>3</v>
      </c>
      <c r="G59" s="1" t="s">
        <v>83</v>
      </c>
      <c r="H59">
        <f t="shared" si="1"/>
        <v>2025</v>
      </c>
      <c r="I59">
        <f t="shared" si="2"/>
        <v>7</v>
      </c>
      <c r="J59" t="str">
        <f t="shared" si="3"/>
        <v>July</v>
      </c>
      <c r="K59" t="s">
        <v>20</v>
      </c>
      <c r="L59" t="s">
        <v>21</v>
      </c>
      <c r="M59">
        <v>3</v>
      </c>
      <c r="N59" s="3">
        <v>2354.69</v>
      </c>
      <c r="O59" s="3">
        <v>7064.07</v>
      </c>
    </row>
    <row r="60" spans="1:15" x14ac:dyDescent="0.25">
      <c r="A60" t="str">
        <f t="shared" si="4"/>
        <v>ID-0059</v>
      </c>
      <c r="B60">
        <v>59</v>
      </c>
      <c r="C60" t="s">
        <v>33</v>
      </c>
      <c r="D60" t="s">
        <v>22</v>
      </c>
      <c r="E60" t="str">
        <f t="shared" si="0"/>
        <v>Logitech_Mouse</v>
      </c>
      <c r="F60" s="2">
        <v>5</v>
      </c>
      <c r="G60" s="1" t="s">
        <v>84</v>
      </c>
      <c r="H60">
        <f t="shared" si="1"/>
        <v>2025</v>
      </c>
      <c r="I60">
        <f t="shared" si="2"/>
        <v>4</v>
      </c>
      <c r="J60" t="str">
        <f t="shared" si="3"/>
        <v>April</v>
      </c>
      <c r="K60" t="s">
        <v>20</v>
      </c>
      <c r="L60" t="s">
        <v>16</v>
      </c>
      <c r="M60">
        <v>2</v>
      </c>
      <c r="N60" s="3">
        <v>15907.13</v>
      </c>
      <c r="O60" s="3">
        <v>79535.649999999994</v>
      </c>
    </row>
    <row r="61" spans="1:15" x14ac:dyDescent="0.25">
      <c r="A61" t="str">
        <f t="shared" si="4"/>
        <v>ID-0060</v>
      </c>
      <c r="B61">
        <v>60</v>
      </c>
      <c r="C61" t="s">
        <v>17</v>
      </c>
      <c r="D61" t="s">
        <v>35</v>
      </c>
      <c r="E61" t="str">
        <f t="shared" si="0"/>
        <v>Intel_Motherboard</v>
      </c>
      <c r="F61" s="2">
        <v>10</v>
      </c>
      <c r="G61" s="1" t="s">
        <v>85</v>
      </c>
      <c r="H61">
        <f t="shared" si="1"/>
        <v>2024</v>
      </c>
      <c r="I61">
        <f t="shared" si="2"/>
        <v>10</v>
      </c>
      <c r="J61" t="str">
        <f t="shared" si="3"/>
        <v>October</v>
      </c>
      <c r="K61" t="s">
        <v>48</v>
      </c>
      <c r="L61" t="s">
        <v>21</v>
      </c>
      <c r="M61">
        <v>1</v>
      </c>
      <c r="N61" s="3">
        <v>25580.84</v>
      </c>
      <c r="O61" s="3">
        <v>255808.4</v>
      </c>
    </row>
    <row r="62" spans="1:15" x14ac:dyDescent="0.25">
      <c r="A62" t="str">
        <f t="shared" si="4"/>
        <v>ID-0061</v>
      </c>
      <c r="B62">
        <v>61</v>
      </c>
      <c r="C62" t="s">
        <v>14</v>
      </c>
      <c r="D62" t="s">
        <v>2</v>
      </c>
      <c r="E62" t="str">
        <f t="shared" si="0"/>
        <v>Corsair_RAM</v>
      </c>
      <c r="F62" s="2">
        <v>6</v>
      </c>
      <c r="G62" s="1" t="s">
        <v>86</v>
      </c>
      <c r="H62">
        <f t="shared" si="1"/>
        <v>2025</v>
      </c>
      <c r="I62">
        <f t="shared" si="2"/>
        <v>3</v>
      </c>
      <c r="J62" t="str">
        <f t="shared" si="3"/>
        <v>March</v>
      </c>
      <c r="K62" t="s">
        <v>48</v>
      </c>
      <c r="L62" t="s">
        <v>16</v>
      </c>
      <c r="M62">
        <v>2</v>
      </c>
      <c r="N62" s="3">
        <v>17077.650000000001</v>
      </c>
      <c r="O62" s="3">
        <v>102465.9</v>
      </c>
    </row>
    <row r="63" spans="1:15" x14ac:dyDescent="0.25">
      <c r="A63" t="str">
        <f t="shared" si="4"/>
        <v>ID-0062</v>
      </c>
      <c r="B63">
        <v>62</v>
      </c>
      <c r="C63" t="s">
        <v>25</v>
      </c>
      <c r="D63" t="s">
        <v>2</v>
      </c>
      <c r="E63" t="str">
        <f t="shared" si="0"/>
        <v>Corsair_SSD</v>
      </c>
      <c r="F63" s="2">
        <v>9</v>
      </c>
      <c r="G63" s="1" t="s">
        <v>87</v>
      </c>
      <c r="H63">
        <f t="shared" si="1"/>
        <v>2025</v>
      </c>
      <c r="I63">
        <f t="shared" si="2"/>
        <v>1</v>
      </c>
      <c r="J63" t="str">
        <f t="shared" si="3"/>
        <v>January</v>
      </c>
      <c r="K63" t="s">
        <v>28</v>
      </c>
      <c r="L63" t="s">
        <v>24</v>
      </c>
      <c r="M63">
        <v>1</v>
      </c>
      <c r="N63" s="3">
        <v>2796.2</v>
      </c>
      <c r="O63" s="3">
        <v>25165.8</v>
      </c>
    </row>
    <row r="64" spans="1:15" x14ac:dyDescent="0.25">
      <c r="A64" t="str">
        <f t="shared" si="4"/>
        <v>ID-0063</v>
      </c>
      <c r="B64">
        <v>63</v>
      </c>
      <c r="C64" t="s">
        <v>17</v>
      </c>
      <c r="D64" t="s">
        <v>59</v>
      </c>
      <c r="E64" t="str">
        <f t="shared" si="0"/>
        <v>Dell_Motherboard</v>
      </c>
      <c r="F64" s="2">
        <v>9</v>
      </c>
      <c r="G64" s="1" t="s">
        <v>88</v>
      </c>
      <c r="H64">
        <f t="shared" si="1"/>
        <v>2025</v>
      </c>
      <c r="I64">
        <f t="shared" si="2"/>
        <v>6</v>
      </c>
      <c r="J64" t="str">
        <f t="shared" si="3"/>
        <v>June</v>
      </c>
      <c r="K64" t="s">
        <v>28</v>
      </c>
      <c r="L64" t="s">
        <v>5</v>
      </c>
      <c r="M64">
        <v>2</v>
      </c>
      <c r="N64" s="3">
        <v>23809.94</v>
      </c>
      <c r="O64" s="3">
        <v>214289.46</v>
      </c>
    </row>
    <row r="65" spans="1:15" x14ac:dyDescent="0.25">
      <c r="A65" t="str">
        <f t="shared" si="4"/>
        <v>ID-0064</v>
      </c>
      <c r="B65">
        <v>64</v>
      </c>
      <c r="C65" t="s">
        <v>30</v>
      </c>
      <c r="D65" t="s">
        <v>35</v>
      </c>
      <c r="E65" t="str">
        <f t="shared" si="0"/>
        <v>Intel_GPU</v>
      </c>
      <c r="F65" s="2">
        <v>5</v>
      </c>
      <c r="G65" s="1" t="s">
        <v>89</v>
      </c>
      <c r="H65">
        <f t="shared" si="1"/>
        <v>2024</v>
      </c>
      <c r="I65">
        <f t="shared" si="2"/>
        <v>9</v>
      </c>
      <c r="J65" t="str">
        <f t="shared" si="3"/>
        <v>September</v>
      </c>
      <c r="K65" t="s">
        <v>4</v>
      </c>
      <c r="L65" t="s">
        <v>24</v>
      </c>
      <c r="M65">
        <v>1</v>
      </c>
      <c r="N65" s="3">
        <v>20813.87</v>
      </c>
      <c r="O65" s="3">
        <v>104069.35</v>
      </c>
    </row>
    <row r="66" spans="1:15" x14ac:dyDescent="0.25">
      <c r="A66" t="str">
        <f t="shared" si="4"/>
        <v>ID-0065</v>
      </c>
      <c r="B66">
        <v>65</v>
      </c>
      <c r="C66" t="s">
        <v>57</v>
      </c>
      <c r="D66" t="s">
        <v>7</v>
      </c>
      <c r="E66" t="str">
        <f t="shared" si="0"/>
        <v>Asus_Keyboard</v>
      </c>
      <c r="F66" s="2">
        <v>4</v>
      </c>
      <c r="G66" s="1" t="s">
        <v>90</v>
      </c>
      <c r="H66">
        <f t="shared" si="1"/>
        <v>2025</v>
      </c>
      <c r="I66">
        <f t="shared" si="2"/>
        <v>4</v>
      </c>
      <c r="J66" t="str">
        <f t="shared" si="3"/>
        <v>April</v>
      </c>
      <c r="K66" t="s">
        <v>9</v>
      </c>
      <c r="L66" t="s">
        <v>21</v>
      </c>
      <c r="M66">
        <v>1</v>
      </c>
      <c r="N66" s="3">
        <v>33212.01</v>
      </c>
      <c r="O66" s="3">
        <v>132848.04</v>
      </c>
    </row>
    <row r="67" spans="1:15" x14ac:dyDescent="0.25">
      <c r="A67" t="str">
        <f t="shared" si="4"/>
        <v>ID-0066</v>
      </c>
      <c r="B67">
        <v>66</v>
      </c>
      <c r="C67" t="s">
        <v>17</v>
      </c>
      <c r="D67" t="s">
        <v>18</v>
      </c>
      <c r="E67" t="str">
        <f t="shared" ref="E67:E101" si="5">D67 &amp; "_" &amp; C67</f>
        <v>HP_Motherboard</v>
      </c>
      <c r="F67" s="2">
        <v>1</v>
      </c>
      <c r="G67" s="1" t="s">
        <v>91</v>
      </c>
      <c r="H67">
        <f t="shared" ref="H67:H101" si="6">YEAR(G67)</f>
        <v>2025</v>
      </c>
      <c r="I67">
        <f t="shared" ref="I67:I101" si="7">MONTH(G67)</f>
        <v>6</v>
      </c>
      <c r="J67" t="str">
        <f t="shared" ref="J67:J101" si="8">TEXT(G67,"mmmm")</f>
        <v>June</v>
      </c>
      <c r="K67" t="s">
        <v>28</v>
      </c>
      <c r="L67" t="s">
        <v>16</v>
      </c>
      <c r="M67">
        <v>1</v>
      </c>
      <c r="N67" s="3">
        <v>10460.290000000001</v>
      </c>
      <c r="O67" s="3">
        <v>10460.290000000001</v>
      </c>
    </row>
    <row r="68" spans="1:15" x14ac:dyDescent="0.25">
      <c r="A68" t="str">
        <f t="shared" ref="A68:A101" si="9">"ID" &amp; "-" &amp; TEXT(ROW()-1,"0000")</f>
        <v>ID-0067</v>
      </c>
      <c r="B68">
        <v>67</v>
      </c>
      <c r="C68" t="s">
        <v>14</v>
      </c>
      <c r="D68" t="s">
        <v>59</v>
      </c>
      <c r="E68" t="str">
        <f t="shared" si="5"/>
        <v>Dell_RAM</v>
      </c>
      <c r="F68" s="2">
        <v>6</v>
      </c>
      <c r="G68" s="1" t="s">
        <v>92</v>
      </c>
      <c r="H68">
        <f t="shared" si="6"/>
        <v>2024</v>
      </c>
      <c r="I68">
        <f t="shared" si="7"/>
        <v>10</v>
      </c>
      <c r="J68" t="str">
        <f t="shared" si="8"/>
        <v>October</v>
      </c>
      <c r="K68" t="s">
        <v>4</v>
      </c>
      <c r="L68" t="s">
        <v>24</v>
      </c>
      <c r="M68">
        <v>1</v>
      </c>
      <c r="N68" s="3">
        <v>27001.68</v>
      </c>
      <c r="O68" s="3">
        <v>162010.07999999999</v>
      </c>
    </row>
    <row r="69" spans="1:15" x14ac:dyDescent="0.25">
      <c r="A69" t="str">
        <f t="shared" si="9"/>
        <v>ID-0068</v>
      </c>
      <c r="B69">
        <v>68</v>
      </c>
      <c r="C69" t="s">
        <v>11</v>
      </c>
      <c r="D69" t="s">
        <v>26</v>
      </c>
      <c r="E69" t="str">
        <f t="shared" si="5"/>
        <v>AMD_CPU</v>
      </c>
      <c r="F69" s="2">
        <v>3</v>
      </c>
      <c r="G69" s="1" t="s">
        <v>93</v>
      </c>
      <c r="H69">
        <f t="shared" si="6"/>
        <v>2024</v>
      </c>
      <c r="I69">
        <f t="shared" si="7"/>
        <v>7</v>
      </c>
      <c r="J69" t="str">
        <f t="shared" si="8"/>
        <v>July</v>
      </c>
      <c r="K69" t="s">
        <v>48</v>
      </c>
      <c r="L69" t="s">
        <v>16</v>
      </c>
      <c r="M69">
        <v>2</v>
      </c>
      <c r="N69" s="3">
        <v>5014.51</v>
      </c>
      <c r="O69" s="3">
        <v>15043.53</v>
      </c>
    </row>
    <row r="70" spans="1:15" x14ac:dyDescent="0.25">
      <c r="A70" t="str">
        <f t="shared" si="9"/>
        <v>ID-0069</v>
      </c>
      <c r="B70">
        <v>69</v>
      </c>
      <c r="C70" t="s">
        <v>131</v>
      </c>
      <c r="D70" t="s">
        <v>12</v>
      </c>
      <c r="E70" t="str">
        <f t="shared" si="5"/>
        <v>Gigabyte_HardDrive</v>
      </c>
      <c r="F70" s="2">
        <v>3</v>
      </c>
      <c r="G70" s="1" t="s">
        <v>94</v>
      </c>
      <c r="H70">
        <f t="shared" si="6"/>
        <v>2025</v>
      </c>
      <c r="I70">
        <f t="shared" si="7"/>
        <v>1</v>
      </c>
      <c r="J70" t="str">
        <f t="shared" si="8"/>
        <v>January</v>
      </c>
      <c r="K70" t="s">
        <v>28</v>
      </c>
      <c r="L70" t="s">
        <v>16</v>
      </c>
      <c r="M70">
        <v>3</v>
      </c>
      <c r="N70" s="3">
        <v>16894.63</v>
      </c>
      <c r="O70" s="3">
        <v>50683.89</v>
      </c>
    </row>
    <row r="71" spans="1:15" x14ac:dyDescent="0.25">
      <c r="A71" t="str">
        <f t="shared" si="9"/>
        <v>ID-0070</v>
      </c>
      <c r="B71">
        <v>70</v>
      </c>
      <c r="C71" t="s">
        <v>33</v>
      </c>
      <c r="D71" t="s">
        <v>12</v>
      </c>
      <c r="E71" t="str">
        <f t="shared" si="5"/>
        <v>Gigabyte_Mouse</v>
      </c>
      <c r="F71" s="2">
        <v>2</v>
      </c>
      <c r="G71" s="1" t="s">
        <v>82</v>
      </c>
      <c r="H71">
        <f t="shared" si="6"/>
        <v>2024</v>
      </c>
      <c r="I71">
        <f t="shared" si="7"/>
        <v>9</v>
      </c>
      <c r="J71" t="str">
        <f t="shared" si="8"/>
        <v>September</v>
      </c>
      <c r="K71" t="s">
        <v>9</v>
      </c>
      <c r="L71" t="s">
        <v>5</v>
      </c>
      <c r="M71">
        <v>1</v>
      </c>
      <c r="N71" s="3">
        <v>11291.09</v>
      </c>
      <c r="O71" s="3">
        <v>22582.18</v>
      </c>
    </row>
    <row r="72" spans="1:15" x14ac:dyDescent="0.25">
      <c r="A72" t="str">
        <f t="shared" si="9"/>
        <v>ID-0071</v>
      </c>
      <c r="B72">
        <v>71</v>
      </c>
      <c r="C72" t="s">
        <v>25</v>
      </c>
      <c r="D72" t="s">
        <v>18</v>
      </c>
      <c r="E72" t="str">
        <f t="shared" si="5"/>
        <v>HP_SSD</v>
      </c>
      <c r="F72" s="2">
        <v>10</v>
      </c>
      <c r="G72" s="1" t="s">
        <v>95</v>
      </c>
      <c r="H72">
        <f t="shared" si="6"/>
        <v>2025</v>
      </c>
      <c r="I72">
        <f t="shared" si="7"/>
        <v>5</v>
      </c>
      <c r="J72" t="str">
        <f t="shared" si="8"/>
        <v>May</v>
      </c>
      <c r="K72" t="s">
        <v>20</v>
      </c>
      <c r="L72" t="s">
        <v>16</v>
      </c>
      <c r="M72">
        <v>3</v>
      </c>
      <c r="N72" s="3">
        <v>21748.55</v>
      </c>
      <c r="O72" s="3">
        <v>217485.5</v>
      </c>
    </row>
    <row r="73" spans="1:15" x14ac:dyDescent="0.25">
      <c r="A73" t="str">
        <f t="shared" si="9"/>
        <v>ID-0072</v>
      </c>
      <c r="B73">
        <v>72</v>
      </c>
      <c r="C73" t="s">
        <v>6</v>
      </c>
      <c r="D73" t="s">
        <v>26</v>
      </c>
      <c r="E73" t="str">
        <f t="shared" si="5"/>
        <v>AMD_Cabinet</v>
      </c>
      <c r="F73" s="2">
        <v>6</v>
      </c>
      <c r="G73" s="1" t="s">
        <v>96</v>
      </c>
      <c r="H73">
        <f t="shared" si="6"/>
        <v>2025</v>
      </c>
      <c r="I73">
        <f t="shared" si="7"/>
        <v>3</v>
      </c>
      <c r="J73" t="str">
        <f t="shared" si="8"/>
        <v>March</v>
      </c>
      <c r="K73" t="s">
        <v>4</v>
      </c>
      <c r="L73" t="s">
        <v>21</v>
      </c>
      <c r="M73">
        <v>2</v>
      </c>
      <c r="N73" s="3">
        <v>29572.85</v>
      </c>
      <c r="O73" s="3">
        <v>177437.1</v>
      </c>
    </row>
    <row r="74" spans="1:15" x14ac:dyDescent="0.25">
      <c r="A74" t="str">
        <f t="shared" si="9"/>
        <v>ID-0073</v>
      </c>
      <c r="B74">
        <v>73</v>
      </c>
      <c r="C74" t="s">
        <v>25</v>
      </c>
      <c r="D74" t="s">
        <v>18</v>
      </c>
      <c r="E74" t="str">
        <f t="shared" si="5"/>
        <v>HP_SSD</v>
      </c>
      <c r="F74" s="2">
        <v>2</v>
      </c>
      <c r="G74" s="1" t="s">
        <v>97</v>
      </c>
      <c r="H74">
        <f t="shared" si="6"/>
        <v>2025</v>
      </c>
      <c r="I74">
        <f t="shared" si="7"/>
        <v>3</v>
      </c>
      <c r="J74" t="str">
        <f t="shared" si="8"/>
        <v>March</v>
      </c>
      <c r="K74" t="s">
        <v>48</v>
      </c>
      <c r="L74" t="s">
        <v>24</v>
      </c>
      <c r="M74">
        <v>1</v>
      </c>
      <c r="N74" s="3">
        <v>25153.62</v>
      </c>
      <c r="O74" s="3">
        <v>50307.24</v>
      </c>
    </row>
    <row r="75" spans="1:15" x14ac:dyDescent="0.25">
      <c r="A75" t="str">
        <f t="shared" si="9"/>
        <v>ID-0074</v>
      </c>
      <c r="B75">
        <v>74</v>
      </c>
      <c r="C75" t="s">
        <v>14</v>
      </c>
      <c r="D75" t="s">
        <v>18</v>
      </c>
      <c r="E75" t="str">
        <f t="shared" si="5"/>
        <v>HP_RAM</v>
      </c>
      <c r="F75" s="2">
        <v>5</v>
      </c>
      <c r="G75" s="1" t="s">
        <v>98</v>
      </c>
      <c r="H75">
        <f t="shared" si="6"/>
        <v>2025</v>
      </c>
      <c r="I75">
        <f t="shared" si="7"/>
        <v>3</v>
      </c>
      <c r="J75" t="str">
        <f t="shared" si="8"/>
        <v>March</v>
      </c>
      <c r="K75" t="s">
        <v>4</v>
      </c>
      <c r="L75" t="s">
        <v>16</v>
      </c>
      <c r="M75">
        <v>3</v>
      </c>
      <c r="N75" s="3">
        <v>33338.07</v>
      </c>
      <c r="O75" s="3">
        <v>166690.35</v>
      </c>
    </row>
    <row r="76" spans="1:15" x14ac:dyDescent="0.25">
      <c r="A76" t="str">
        <f t="shared" si="9"/>
        <v>ID-0075</v>
      </c>
      <c r="B76">
        <v>75</v>
      </c>
      <c r="C76" t="s">
        <v>33</v>
      </c>
      <c r="D76" t="s">
        <v>2</v>
      </c>
      <c r="E76" t="str">
        <f t="shared" si="5"/>
        <v>Corsair_Mouse</v>
      </c>
      <c r="F76" s="2">
        <v>8</v>
      </c>
      <c r="G76" s="1" t="s">
        <v>99</v>
      </c>
      <c r="H76">
        <f t="shared" si="6"/>
        <v>2025</v>
      </c>
      <c r="I76">
        <f t="shared" si="7"/>
        <v>5</v>
      </c>
      <c r="J76" t="str">
        <f t="shared" si="8"/>
        <v>May</v>
      </c>
      <c r="K76" t="s">
        <v>38</v>
      </c>
      <c r="L76" t="s">
        <v>24</v>
      </c>
      <c r="M76">
        <v>3</v>
      </c>
      <c r="N76" s="3">
        <v>25392.07</v>
      </c>
      <c r="O76" s="3">
        <v>203136.56</v>
      </c>
    </row>
    <row r="77" spans="1:15" x14ac:dyDescent="0.25">
      <c r="A77" t="str">
        <f t="shared" si="9"/>
        <v>ID-0076</v>
      </c>
      <c r="B77">
        <v>76</v>
      </c>
      <c r="C77" t="s">
        <v>6</v>
      </c>
      <c r="D77" t="s">
        <v>2</v>
      </c>
      <c r="E77" t="str">
        <f t="shared" si="5"/>
        <v>Corsair_Cabinet</v>
      </c>
      <c r="F77" s="2">
        <v>8</v>
      </c>
      <c r="G77" s="1" t="s">
        <v>49</v>
      </c>
      <c r="H77">
        <f t="shared" si="6"/>
        <v>2024</v>
      </c>
      <c r="I77">
        <f t="shared" si="7"/>
        <v>12</v>
      </c>
      <c r="J77" t="str">
        <f t="shared" si="8"/>
        <v>December</v>
      </c>
      <c r="K77" t="s">
        <v>28</v>
      </c>
      <c r="L77" t="s">
        <v>10</v>
      </c>
      <c r="M77">
        <v>1</v>
      </c>
      <c r="N77" s="3">
        <v>25503.200000000001</v>
      </c>
      <c r="O77" s="3">
        <v>204025.60000000001</v>
      </c>
    </row>
    <row r="78" spans="1:15" x14ac:dyDescent="0.25">
      <c r="A78" t="str">
        <f t="shared" si="9"/>
        <v>ID-0077</v>
      </c>
      <c r="B78">
        <v>77</v>
      </c>
      <c r="C78" t="s">
        <v>131</v>
      </c>
      <c r="D78" t="s">
        <v>35</v>
      </c>
      <c r="E78" t="str">
        <f t="shared" si="5"/>
        <v>Intel_HardDrive</v>
      </c>
      <c r="F78" s="2">
        <v>1</v>
      </c>
      <c r="G78" s="1" t="s">
        <v>100</v>
      </c>
      <c r="H78">
        <f t="shared" si="6"/>
        <v>2025</v>
      </c>
      <c r="I78">
        <f t="shared" si="7"/>
        <v>7</v>
      </c>
      <c r="J78" t="str">
        <f t="shared" si="8"/>
        <v>July</v>
      </c>
      <c r="K78" t="s">
        <v>38</v>
      </c>
      <c r="L78" t="s">
        <v>5</v>
      </c>
      <c r="M78">
        <v>3</v>
      </c>
      <c r="N78" s="3">
        <v>33292.480000000003</v>
      </c>
      <c r="O78" s="3">
        <v>33292.480000000003</v>
      </c>
    </row>
    <row r="79" spans="1:15" x14ac:dyDescent="0.25">
      <c r="A79" t="str">
        <f t="shared" si="9"/>
        <v>ID-0078</v>
      </c>
      <c r="B79">
        <v>78</v>
      </c>
      <c r="C79" t="s">
        <v>131</v>
      </c>
      <c r="D79" t="s">
        <v>35</v>
      </c>
      <c r="E79" t="str">
        <f t="shared" si="5"/>
        <v>Intel_HardDrive</v>
      </c>
      <c r="F79" s="2">
        <v>2</v>
      </c>
      <c r="G79" s="1" t="s">
        <v>101</v>
      </c>
      <c r="H79">
        <f t="shared" si="6"/>
        <v>2025</v>
      </c>
      <c r="I79">
        <f t="shared" si="7"/>
        <v>4</v>
      </c>
      <c r="J79" t="str">
        <f t="shared" si="8"/>
        <v>April</v>
      </c>
      <c r="K79" t="s">
        <v>48</v>
      </c>
      <c r="L79" t="s">
        <v>24</v>
      </c>
      <c r="M79">
        <v>3</v>
      </c>
      <c r="N79" s="3">
        <v>32129.89</v>
      </c>
      <c r="O79" s="3">
        <v>64259.78</v>
      </c>
    </row>
    <row r="80" spans="1:15" x14ac:dyDescent="0.25">
      <c r="A80" t="str">
        <f t="shared" si="9"/>
        <v>ID-0079</v>
      </c>
      <c r="B80">
        <v>79</v>
      </c>
      <c r="C80" t="s">
        <v>57</v>
      </c>
      <c r="D80" t="s">
        <v>35</v>
      </c>
      <c r="E80" t="str">
        <f t="shared" si="5"/>
        <v>Intel_Keyboard</v>
      </c>
      <c r="F80" s="2">
        <v>4</v>
      </c>
      <c r="G80" s="1" t="s">
        <v>102</v>
      </c>
      <c r="H80">
        <f t="shared" si="6"/>
        <v>2024</v>
      </c>
      <c r="I80">
        <f t="shared" si="7"/>
        <v>8</v>
      </c>
      <c r="J80" t="str">
        <f t="shared" si="8"/>
        <v>August</v>
      </c>
      <c r="K80" t="s">
        <v>4</v>
      </c>
      <c r="L80" t="s">
        <v>10</v>
      </c>
      <c r="M80">
        <v>3</v>
      </c>
      <c r="N80" s="3">
        <v>25283.01</v>
      </c>
      <c r="O80" s="3">
        <v>101132.04</v>
      </c>
    </row>
    <row r="81" spans="1:15" x14ac:dyDescent="0.25">
      <c r="A81" t="str">
        <f t="shared" si="9"/>
        <v>ID-0080</v>
      </c>
      <c r="B81">
        <v>80</v>
      </c>
      <c r="C81" t="s">
        <v>25</v>
      </c>
      <c r="D81" t="s">
        <v>26</v>
      </c>
      <c r="E81" t="str">
        <f t="shared" si="5"/>
        <v>AMD_SSD</v>
      </c>
      <c r="F81" s="2">
        <v>8</v>
      </c>
      <c r="G81" s="1" t="s">
        <v>103</v>
      </c>
      <c r="H81">
        <f t="shared" si="6"/>
        <v>2024</v>
      </c>
      <c r="I81">
        <f t="shared" si="7"/>
        <v>8</v>
      </c>
      <c r="J81" t="str">
        <f t="shared" si="8"/>
        <v>August</v>
      </c>
      <c r="K81" t="s">
        <v>4</v>
      </c>
      <c r="L81" t="s">
        <v>21</v>
      </c>
      <c r="M81">
        <v>1</v>
      </c>
      <c r="N81" s="3">
        <v>34842.870000000003</v>
      </c>
      <c r="O81" s="3">
        <v>278742.96000000002</v>
      </c>
    </row>
    <row r="82" spans="1:15" x14ac:dyDescent="0.25">
      <c r="A82" t="str">
        <f t="shared" si="9"/>
        <v>ID-0081</v>
      </c>
      <c r="B82">
        <v>81</v>
      </c>
      <c r="C82" t="s">
        <v>33</v>
      </c>
      <c r="D82" t="s">
        <v>59</v>
      </c>
      <c r="E82" t="str">
        <f t="shared" si="5"/>
        <v>Dell_Mouse</v>
      </c>
      <c r="F82" s="2">
        <v>7</v>
      </c>
      <c r="G82" s="1" t="s">
        <v>97</v>
      </c>
      <c r="H82">
        <f t="shared" si="6"/>
        <v>2025</v>
      </c>
      <c r="I82">
        <f t="shared" si="7"/>
        <v>3</v>
      </c>
      <c r="J82" t="str">
        <f t="shared" si="8"/>
        <v>March</v>
      </c>
      <c r="K82" t="s">
        <v>20</v>
      </c>
      <c r="L82" t="s">
        <v>10</v>
      </c>
      <c r="M82">
        <v>2</v>
      </c>
      <c r="N82" s="3">
        <v>31847.360000000001</v>
      </c>
      <c r="O82" s="3">
        <v>222931.52</v>
      </c>
    </row>
    <row r="83" spans="1:15" x14ac:dyDescent="0.25">
      <c r="A83" t="str">
        <f t="shared" si="9"/>
        <v>ID-0082</v>
      </c>
      <c r="B83">
        <v>82</v>
      </c>
      <c r="C83" t="s">
        <v>14</v>
      </c>
      <c r="D83" t="s">
        <v>22</v>
      </c>
      <c r="E83" t="str">
        <f t="shared" si="5"/>
        <v>Logitech_RAM</v>
      </c>
      <c r="F83" s="2">
        <v>7</v>
      </c>
      <c r="G83" s="1" t="s">
        <v>104</v>
      </c>
      <c r="H83">
        <f t="shared" si="6"/>
        <v>2024</v>
      </c>
      <c r="I83">
        <f t="shared" si="7"/>
        <v>9</v>
      </c>
      <c r="J83" t="str">
        <f t="shared" si="8"/>
        <v>September</v>
      </c>
      <c r="K83" t="s">
        <v>9</v>
      </c>
      <c r="L83" t="s">
        <v>24</v>
      </c>
      <c r="M83">
        <v>2</v>
      </c>
      <c r="N83" s="3">
        <v>28759.82</v>
      </c>
      <c r="O83" s="3">
        <v>201318.74</v>
      </c>
    </row>
    <row r="84" spans="1:15" x14ac:dyDescent="0.25">
      <c r="A84" t="str">
        <f t="shared" si="9"/>
        <v>ID-0083</v>
      </c>
      <c r="B84">
        <v>83</v>
      </c>
      <c r="C84" t="s">
        <v>17</v>
      </c>
      <c r="D84" t="s">
        <v>59</v>
      </c>
      <c r="E84" t="str">
        <f t="shared" si="5"/>
        <v>Dell_Motherboard</v>
      </c>
      <c r="F84" s="2">
        <v>8</v>
      </c>
      <c r="G84" s="1" t="s">
        <v>105</v>
      </c>
      <c r="H84">
        <f t="shared" si="6"/>
        <v>2025</v>
      </c>
      <c r="I84">
        <f t="shared" si="7"/>
        <v>5</v>
      </c>
      <c r="J84" t="str">
        <f t="shared" si="8"/>
        <v>May</v>
      </c>
      <c r="K84" t="s">
        <v>4</v>
      </c>
      <c r="L84" t="s">
        <v>21</v>
      </c>
      <c r="M84">
        <v>2</v>
      </c>
      <c r="N84" s="3">
        <v>16202.95</v>
      </c>
      <c r="O84" s="3">
        <v>129623.6</v>
      </c>
    </row>
    <row r="85" spans="1:15" x14ac:dyDescent="0.25">
      <c r="A85" t="str">
        <f t="shared" si="9"/>
        <v>ID-0084</v>
      </c>
      <c r="B85">
        <v>84</v>
      </c>
      <c r="C85" t="s">
        <v>25</v>
      </c>
      <c r="D85" t="s">
        <v>59</v>
      </c>
      <c r="E85" t="str">
        <f t="shared" si="5"/>
        <v>Dell_SSD</v>
      </c>
      <c r="F85" s="2">
        <v>7</v>
      </c>
      <c r="G85" s="1" t="s">
        <v>106</v>
      </c>
      <c r="H85">
        <f t="shared" si="6"/>
        <v>2025</v>
      </c>
      <c r="I85">
        <f t="shared" si="7"/>
        <v>2</v>
      </c>
      <c r="J85" t="str">
        <f t="shared" si="8"/>
        <v>February</v>
      </c>
      <c r="K85" t="s">
        <v>9</v>
      </c>
      <c r="L85" t="s">
        <v>21</v>
      </c>
      <c r="M85">
        <v>2</v>
      </c>
      <c r="N85" s="3">
        <v>28746.14</v>
      </c>
      <c r="O85" s="3">
        <v>201222.98</v>
      </c>
    </row>
    <row r="86" spans="1:15" x14ac:dyDescent="0.25">
      <c r="A86" t="str">
        <f t="shared" si="9"/>
        <v>ID-0085</v>
      </c>
      <c r="B86">
        <v>85</v>
      </c>
      <c r="C86" t="s">
        <v>30</v>
      </c>
      <c r="D86" t="s">
        <v>59</v>
      </c>
      <c r="E86" t="str">
        <f t="shared" si="5"/>
        <v>Dell_GPU</v>
      </c>
      <c r="F86" s="2">
        <v>4</v>
      </c>
      <c r="G86" s="1" t="s">
        <v>107</v>
      </c>
      <c r="H86">
        <f t="shared" si="6"/>
        <v>2025</v>
      </c>
      <c r="I86">
        <f t="shared" si="7"/>
        <v>4</v>
      </c>
      <c r="J86" t="str">
        <f t="shared" si="8"/>
        <v>April</v>
      </c>
      <c r="K86" t="s">
        <v>4</v>
      </c>
      <c r="L86" t="s">
        <v>24</v>
      </c>
      <c r="M86">
        <v>1</v>
      </c>
      <c r="N86" s="3">
        <v>31083.040000000001</v>
      </c>
      <c r="O86" s="3">
        <v>124332.16</v>
      </c>
    </row>
    <row r="87" spans="1:15" x14ac:dyDescent="0.25">
      <c r="A87" t="str">
        <f t="shared" si="9"/>
        <v>ID-0086</v>
      </c>
      <c r="B87">
        <v>86</v>
      </c>
      <c r="C87" t="s">
        <v>14</v>
      </c>
      <c r="D87" t="s">
        <v>35</v>
      </c>
      <c r="E87" t="str">
        <f t="shared" si="5"/>
        <v>Intel_RAM</v>
      </c>
      <c r="F87" s="2">
        <v>3</v>
      </c>
      <c r="G87" s="1" t="s">
        <v>108</v>
      </c>
      <c r="H87">
        <f t="shared" si="6"/>
        <v>2025</v>
      </c>
      <c r="I87">
        <f t="shared" si="7"/>
        <v>1</v>
      </c>
      <c r="J87" t="str">
        <f t="shared" si="8"/>
        <v>January</v>
      </c>
      <c r="K87" t="s">
        <v>4</v>
      </c>
      <c r="L87" t="s">
        <v>5</v>
      </c>
      <c r="M87">
        <v>3</v>
      </c>
      <c r="N87" s="3">
        <v>6573.93</v>
      </c>
      <c r="O87" s="3">
        <v>19721.79</v>
      </c>
    </row>
    <row r="88" spans="1:15" x14ac:dyDescent="0.25">
      <c r="A88" t="str">
        <f t="shared" si="9"/>
        <v>ID-0087</v>
      </c>
      <c r="B88">
        <v>87</v>
      </c>
      <c r="C88" t="s">
        <v>17</v>
      </c>
      <c r="D88" t="s">
        <v>7</v>
      </c>
      <c r="E88" t="str">
        <f t="shared" si="5"/>
        <v>Asus_Motherboard</v>
      </c>
      <c r="F88" s="2">
        <v>1</v>
      </c>
      <c r="G88" s="1" t="s">
        <v>72</v>
      </c>
      <c r="H88">
        <f t="shared" si="6"/>
        <v>2024</v>
      </c>
      <c r="I88">
        <f t="shared" si="7"/>
        <v>12</v>
      </c>
      <c r="J88" t="str">
        <f t="shared" si="8"/>
        <v>December</v>
      </c>
      <c r="K88" t="s">
        <v>48</v>
      </c>
      <c r="L88" t="s">
        <v>10</v>
      </c>
      <c r="M88">
        <v>1</v>
      </c>
      <c r="N88" s="3">
        <v>5527.36</v>
      </c>
      <c r="O88" s="3">
        <v>5527.36</v>
      </c>
    </row>
    <row r="89" spans="1:15" x14ac:dyDescent="0.25">
      <c r="A89" t="str">
        <f t="shared" si="9"/>
        <v>ID-0088</v>
      </c>
      <c r="B89">
        <v>88</v>
      </c>
      <c r="C89" t="s">
        <v>17</v>
      </c>
      <c r="D89" t="s">
        <v>22</v>
      </c>
      <c r="E89" t="str">
        <f t="shared" si="5"/>
        <v>Logitech_Motherboard</v>
      </c>
      <c r="F89" s="2">
        <v>9</v>
      </c>
      <c r="G89" s="1" t="s">
        <v>109</v>
      </c>
      <c r="H89">
        <f t="shared" si="6"/>
        <v>2024</v>
      </c>
      <c r="I89">
        <f t="shared" si="7"/>
        <v>10</v>
      </c>
      <c r="J89" t="str">
        <f t="shared" si="8"/>
        <v>October</v>
      </c>
      <c r="K89" t="s">
        <v>38</v>
      </c>
      <c r="L89" t="s">
        <v>5</v>
      </c>
      <c r="M89">
        <v>3</v>
      </c>
      <c r="N89" s="3">
        <v>9958.0300000000007</v>
      </c>
      <c r="O89" s="3">
        <v>89622.27</v>
      </c>
    </row>
    <row r="90" spans="1:15" x14ac:dyDescent="0.25">
      <c r="A90" t="str">
        <f t="shared" si="9"/>
        <v>ID-0089</v>
      </c>
      <c r="B90">
        <v>89</v>
      </c>
      <c r="C90" t="s">
        <v>11</v>
      </c>
      <c r="D90" t="s">
        <v>35</v>
      </c>
      <c r="E90" t="str">
        <f t="shared" si="5"/>
        <v>Intel_CPU</v>
      </c>
      <c r="F90" s="2">
        <v>2</v>
      </c>
      <c r="G90" s="1" t="s">
        <v>110</v>
      </c>
      <c r="H90">
        <f t="shared" si="6"/>
        <v>2024</v>
      </c>
      <c r="I90">
        <f t="shared" si="7"/>
        <v>8</v>
      </c>
      <c r="J90" t="str">
        <f t="shared" si="8"/>
        <v>August</v>
      </c>
      <c r="K90" t="s">
        <v>20</v>
      </c>
      <c r="L90" t="s">
        <v>16</v>
      </c>
      <c r="M90">
        <v>1</v>
      </c>
      <c r="N90" s="3">
        <v>4764.33</v>
      </c>
      <c r="O90" s="3">
        <v>9528.66</v>
      </c>
    </row>
    <row r="91" spans="1:15" x14ac:dyDescent="0.25">
      <c r="A91" t="str">
        <f t="shared" si="9"/>
        <v>ID-0090</v>
      </c>
      <c r="B91">
        <v>90</v>
      </c>
      <c r="C91" t="s">
        <v>14</v>
      </c>
      <c r="D91" t="s">
        <v>59</v>
      </c>
      <c r="E91" t="str">
        <f t="shared" si="5"/>
        <v>Dell_RAM</v>
      </c>
      <c r="F91" s="2">
        <v>10</v>
      </c>
      <c r="G91" s="1" t="s">
        <v>111</v>
      </c>
      <c r="H91">
        <f t="shared" si="6"/>
        <v>2025</v>
      </c>
      <c r="I91">
        <f t="shared" si="7"/>
        <v>1</v>
      </c>
      <c r="J91" t="str">
        <f t="shared" si="8"/>
        <v>January</v>
      </c>
      <c r="K91" t="s">
        <v>9</v>
      </c>
      <c r="L91" t="s">
        <v>5</v>
      </c>
      <c r="M91">
        <v>2</v>
      </c>
      <c r="N91" s="3">
        <v>28444.09</v>
      </c>
      <c r="O91" s="3">
        <v>284440.90000000002</v>
      </c>
    </row>
    <row r="92" spans="1:15" x14ac:dyDescent="0.25">
      <c r="A92" t="str">
        <f t="shared" si="9"/>
        <v>ID-0091</v>
      </c>
      <c r="B92">
        <v>91</v>
      </c>
      <c r="C92" t="s">
        <v>14</v>
      </c>
      <c r="D92" t="s">
        <v>26</v>
      </c>
      <c r="E92" t="str">
        <f t="shared" si="5"/>
        <v>AMD_RAM</v>
      </c>
      <c r="F92" s="2">
        <v>4</v>
      </c>
      <c r="G92" s="1" t="s">
        <v>78</v>
      </c>
      <c r="H92">
        <f t="shared" si="6"/>
        <v>2025</v>
      </c>
      <c r="I92">
        <f t="shared" si="7"/>
        <v>2</v>
      </c>
      <c r="J92" t="str">
        <f t="shared" si="8"/>
        <v>February</v>
      </c>
      <c r="K92" t="s">
        <v>28</v>
      </c>
      <c r="L92" t="s">
        <v>10</v>
      </c>
      <c r="M92">
        <v>2</v>
      </c>
      <c r="N92" s="3">
        <v>27183.41</v>
      </c>
      <c r="O92" s="3">
        <v>108733.64</v>
      </c>
    </row>
    <row r="93" spans="1:15" x14ac:dyDescent="0.25">
      <c r="A93" t="str">
        <f t="shared" si="9"/>
        <v>ID-0092</v>
      </c>
      <c r="B93">
        <v>92</v>
      </c>
      <c r="C93" t="s">
        <v>57</v>
      </c>
      <c r="D93" t="s">
        <v>35</v>
      </c>
      <c r="E93" t="str">
        <f t="shared" si="5"/>
        <v>Intel_Keyboard</v>
      </c>
      <c r="F93" s="2">
        <v>3</v>
      </c>
      <c r="G93" s="1" t="s">
        <v>37</v>
      </c>
      <c r="H93">
        <f t="shared" si="6"/>
        <v>2025</v>
      </c>
      <c r="I93">
        <f t="shared" si="7"/>
        <v>1</v>
      </c>
      <c r="J93" t="str">
        <f t="shared" si="8"/>
        <v>January</v>
      </c>
      <c r="K93" t="s">
        <v>4</v>
      </c>
      <c r="L93" t="s">
        <v>16</v>
      </c>
      <c r="M93">
        <v>2</v>
      </c>
      <c r="N93" s="3">
        <v>8077.54</v>
      </c>
      <c r="O93" s="3">
        <v>24232.62</v>
      </c>
    </row>
    <row r="94" spans="1:15" x14ac:dyDescent="0.25">
      <c r="A94" t="str">
        <f t="shared" si="9"/>
        <v>ID-0093</v>
      </c>
      <c r="B94">
        <v>93</v>
      </c>
      <c r="C94" t="s">
        <v>33</v>
      </c>
      <c r="D94" t="s">
        <v>22</v>
      </c>
      <c r="E94" t="str">
        <f t="shared" si="5"/>
        <v>Logitech_Mouse</v>
      </c>
      <c r="F94" s="2">
        <v>8</v>
      </c>
      <c r="G94" s="1" t="s">
        <v>112</v>
      </c>
      <c r="H94">
        <f t="shared" si="6"/>
        <v>2025</v>
      </c>
      <c r="I94">
        <f t="shared" si="7"/>
        <v>1</v>
      </c>
      <c r="J94" t="str">
        <f t="shared" si="8"/>
        <v>January</v>
      </c>
      <c r="K94" t="s">
        <v>4</v>
      </c>
      <c r="L94" t="s">
        <v>5</v>
      </c>
      <c r="M94">
        <v>3</v>
      </c>
      <c r="N94" s="3">
        <v>16166.15</v>
      </c>
      <c r="O94" s="3">
        <v>129329.2</v>
      </c>
    </row>
    <row r="95" spans="1:15" x14ac:dyDescent="0.25">
      <c r="A95" t="str">
        <f t="shared" si="9"/>
        <v>ID-0094</v>
      </c>
      <c r="B95">
        <v>94</v>
      </c>
      <c r="C95" t="s">
        <v>25</v>
      </c>
      <c r="D95" t="s">
        <v>35</v>
      </c>
      <c r="E95" t="str">
        <f t="shared" si="5"/>
        <v>Intel_SSD</v>
      </c>
      <c r="F95" s="2">
        <v>3</v>
      </c>
      <c r="G95" s="1" t="s">
        <v>113</v>
      </c>
      <c r="H95">
        <f t="shared" si="6"/>
        <v>2024</v>
      </c>
      <c r="I95">
        <f t="shared" si="7"/>
        <v>9</v>
      </c>
      <c r="J95" t="str">
        <f t="shared" si="8"/>
        <v>September</v>
      </c>
      <c r="K95" t="s">
        <v>20</v>
      </c>
      <c r="L95" t="s">
        <v>5</v>
      </c>
      <c r="M95">
        <v>1</v>
      </c>
      <c r="N95" s="3">
        <v>24739.46</v>
      </c>
      <c r="O95" s="3">
        <v>74218.38</v>
      </c>
    </row>
    <row r="96" spans="1:15" x14ac:dyDescent="0.25">
      <c r="A96" t="str">
        <f t="shared" si="9"/>
        <v>ID-0095</v>
      </c>
      <c r="B96">
        <v>95</v>
      </c>
      <c r="C96" t="s">
        <v>57</v>
      </c>
      <c r="D96" t="s">
        <v>2</v>
      </c>
      <c r="E96" t="str">
        <f t="shared" si="5"/>
        <v>Corsair_Keyboard</v>
      </c>
      <c r="F96" s="2">
        <v>9</v>
      </c>
      <c r="G96" s="1" t="s">
        <v>114</v>
      </c>
      <c r="H96">
        <f t="shared" si="6"/>
        <v>2025</v>
      </c>
      <c r="I96">
        <f t="shared" si="7"/>
        <v>2</v>
      </c>
      <c r="J96" t="str">
        <f t="shared" si="8"/>
        <v>February</v>
      </c>
      <c r="K96" t="s">
        <v>4</v>
      </c>
      <c r="L96" t="s">
        <v>24</v>
      </c>
      <c r="M96">
        <v>3</v>
      </c>
      <c r="N96" s="3">
        <v>34552.720000000001</v>
      </c>
      <c r="O96" s="3">
        <v>310974.48</v>
      </c>
    </row>
    <row r="97" spans="1:15" x14ac:dyDescent="0.25">
      <c r="A97" t="str">
        <f t="shared" si="9"/>
        <v>ID-0096</v>
      </c>
      <c r="B97">
        <v>96</v>
      </c>
      <c r="C97" t="s">
        <v>14</v>
      </c>
      <c r="D97" t="s">
        <v>59</v>
      </c>
      <c r="E97" t="str">
        <f t="shared" si="5"/>
        <v>Dell_RAM</v>
      </c>
      <c r="F97" s="2">
        <v>6</v>
      </c>
      <c r="G97" s="1" t="s">
        <v>115</v>
      </c>
      <c r="H97">
        <f t="shared" si="6"/>
        <v>2025</v>
      </c>
      <c r="I97">
        <f t="shared" si="7"/>
        <v>7</v>
      </c>
      <c r="J97" t="str">
        <f t="shared" si="8"/>
        <v>July</v>
      </c>
      <c r="K97" t="s">
        <v>48</v>
      </c>
      <c r="L97" t="s">
        <v>21</v>
      </c>
      <c r="M97">
        <v>2</v>
      </c>
      <c r="N97" s="3">
        <v>16594.62</v>
      </c>
      <c r="O97" s="3">
        <v>99567.72</v>
      </c>
    </row>
    <row r="98" spans="1:15" x14ac:dyDescent="0.25">
      <c r="A98" t="str">
        <f t="shared" si="9"/>
        <v>ID-0097</v>
      </c>
      <c r="B98">
        <v>97</v>
      </c>
      <c r="C98" t="s">
        <v>30</v>
      </c>
      <c r="D98" t="s">
        <v>59</v>
      </c>
      <c r="E98" t="str">
        <f t="shared" si="5"/>
        <v>Dell_GPU</v>
      </c>
      <c r="F98" s="2">
        <v>7</v>
      </c>
      <c r="G98" s="1" t="s">
        <v>116</v>
      </c>
      <c r="H98">
        <f t="shared" si="6"/>
        <v>2025</v>
      </c>
      <c r="I98">
        <f t="shared" si="7"/>
        <v>3</v>
      </c>
      <c r="J98" t="str">
        <f t="shared" si="8"/>
        <v>March</v>
      </c>
      <c r="K98" t="s">
        <v>4</v>
      </c>
      <c r="L98" t="s">
        <v>10</v>
      </c>
      <c r="M98">
        <v>2</v>
      </c>
      <c r="N98" s="3">
        <v>2856.28</v>
      </c>
      <c r="O98" s="3">
        <v>19993.96</v>
      </c>
    </row>
    <row r="99" spans="1:15" x14ac:dyDescent="0.25">
      <c r="A99" t="str">
        <f t="shared" si="9"/>
        <v>ID-0098</v>
      </c>
      <c r="B99">
        <v>98</v>
      </c>
      <c r="C99" t="s">
        <v>6</v>
      </c>
      <c r="D99" t="s">
        <v>26</v>
      </c>
      <c r="E99" t="str">
        <f t="shared" si="5"/>
        <v>AMD_Cabinet</v>
      </c>
      <c r="F99" s="2">
        <v>3</v>
      </c>
      <c r="G99" s="1" t="s">
        <v>63</v>
      </c>
      <c r="H99">
        <f t="shared" si="6"/>
        <v>2025</v>
      </c>
      <c r="I99">
        <f t="shared" si="7"/>
        <v>3</v>
      </c>
      <c r="J99" t="str">
        <f t="shared" si="8"/>
        <v>March</v>
      </c>
      <c r="K99" t="s">
        <v>38</v>
      </c>
      <c r="L99" t="s">
        <v>24</v>
      </c>
      <c r="M99">
        <v>3</v>
      </c>
      <c r="N99" s="3">
        <v>26934.99</v>
      </c>
      <c r="O99" s="3">
        <v>80804.97</v>
      </c>
    </row>
    <row r="100" spans="1:15" x14ac:dyDescent="0.25">
      <c r="A100" t="str">
        <f t="shared" si="9"/>
        <v>ID-0099</v>
      </c>
      <c r="B100">
        <v>99</v>
      </c>
      <c r="C100" t="s">
        <v>131</v>
      </c>
      <c r="D100" t="s">
        <v>7</v>
      </c>
      <c r="E100" t="str">
        <f t="shared" si="5"/>
        <v>Asus_HardDrive</v>
      </c>
      <c r="F100" s="2">
        <v>3</v>
      </c>
      <c r="G100" s="1" t="s">
        <v>54</v>
      </c>
      <c r="H100">
        <f t="shared" si="6"/>
        <v>2024</v>
      </c>
      <c r="I100">
        <f t="shared" si="7"/>
        <v>8</v>
      </c>
      <c r="J100" t="str">
        <f t="shared" si="8"/>
        <v>August</v>
      </c>
      <c r="K100" t="s">
        <v>38</v>
      </c>
      <c r="L100" t="s">
        <v>10</v>
      </c>
      <c r="M100">
        <v>3</v>
      </c>
      <c r="N100" s="3">
        <v>32086.41</v>
      </c>
      <c r="O100" s="3">
        <v>96259.23</v>
      </c>
    </row>
    <row r="101" spans="1:15" x14ac:dyDescent="0.25">
      <c r="A101" t="str">
        <f t="shared" si="9"/>
        <v>ID-0100</v>
      </c>
      <c r="B101">
        <v>100</v>
      </c>
      <c r="C101" t="s">
        <v>33</v>
      </c>
      <c r="D101" t="s">
        <v>7</v>
      </c>
      <c r="E101" t="str">
        <f t="shared" si="5"/>
        <v>Asus_Mouse</v>
      </c>
      <c r="F101" s="2">
        <v>8</v>
      </c>
      <c r="G101" s="1" t="s">
        <v>117</v>
      </c>
      <c r="H101">
        <f t="shared" si="6"/>
        <v>2024</v>
      </c>
      <c r="I101">
        <f t="shared" si="7"/>
        <v>9</v>
      </c>
      <c r="J101" t="str">
        <f t="shared" si="8"/>
        <v>September</v>
      </c>
      <c r="K101" t="s">
        <v>38</v>
      </c>
      <c r="L101" t="s">
        <v>10</v>
      </c>
      <c r="M101">
        <v>3</v>
      </c>
      <c r="N101" s="3">
        <v>14986.92</v>
      </c>
      <c r="O101" s="3">
        <v>119895.36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85C9D63FD7344B258CF1D08613EB5" ma:contentTypeVersion="0" ma:contentTypeDescription="Create a new document." ma:contentTypeScope="" ma:versionID="1d5ffc0f4e3f0bb730da550fbb9140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F3B7D-57E2-4E9E-9A79-42DDC9C31C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84B504-5294-4A24-B49E-A5A3BE368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FAFDE9-1A1C-4A61-9D59-6D35BFF345AF}">
  <ds:schemaRefs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Pramod Kumar</dc:creator>
  <cp:keywords/>
  <dc:description/>
  <cp:lastModifiedBy>PRAMOD KUMAR</cp:lastModifiedBy>
  <cp:revision/>
  <dcterms:created xsi:type="dcterms:W3CDTF">2025-07-14T14:16:40Z</dcterms:created>
  <dcterms:modified xsi:type="dcterms:W3CDTF">2025-07-19T10:30:05Z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0x010100FF885C9D63FD7344B258CF1D08613EB5</vt:lpwstr>
  </property>
</Properties>
</file>