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work\src\merit\document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5" i="1"/>
  <c r="F6" i="1"/>
  <c r="F8" i="1"/>
  <c r="F9" i="1"/>
  <c r="F10" i="1"/>
  <c r="F11" i="1"/>
  <c r="F4" i="1" l="1"/>
  <c r="F3" i="1"/>
  <c r="F2" i="1"/>
</calcChain>
</file>

<file path=xl/sharedStrings.xml><?xml version="1.0" encoding="utf-8"?>
<sst xmlns="http://schemas.openxmlformats.org/spreadsheetml/2006/main" count="236" uniqueCount="162">
  <si>
    <t>SL1851</t>
  </si>
  <si>
    <t>Pname1851</t>
  </si>
  <si>
    <t>施工图</t>
    <phoneticPr fontId="5" type="noConversion"/>
  </si>
  <si>
    <t>Tname1851</t>
  </si>
  <si>
    <t>修改单(A4页)</t>
    <phoneticPr fontId="5" type="noConversion"/>
  </si>
  <si>
    <t>SL1852</t>
  </si>
  <si>
    <t>Pname1852</t>
  </si>
  <si>
    <t>规划</t>
    <phoneticPr fontId="5" type="noConversion"/>
  </si>
  <si>
    <t>Tname1852</t>
  </si>
  <si>
    <t>计算书(A4页)</t>
    <phoneticPr fontId="5" type="noConversion"/>
  </si>
  <si>
    <t>SL1853</t>
  </si>
  <si>
    <t>Pname1853</t>
  </si>
  <si>
    <t>项目建议书</t>
    <phoneticPr fontId="5" type="noConversion"/>
  </si>
  <si>
    <t>Tname1853</t>
  </si>
  <si>
    <t>大纲(A4页)</t>
    <phoneticPr fontId="5" type="noConversion"/>
  </si>
  <si>
    <t>SL1854</t>
  </si>
  <si>
    <t>Pname1854</t>
  </si>
  <si>
    <t>可行性研究</t>
    <phoneticPr fontId="5" type="noConversion"/>
  </si>
  <si>
    <t>Tname1854</t>
  </si>
  <si>
    <t>报告(A4页)</t>
    <phoneticPr fontId="5" type="noConversion"/>
  </si>
  <si>
    <t>SL1855</t>
  </si>
  <si>
    <t>Pname1855</t>
  </si>
  <si>
    <t>初步设计</t>
    <phoneticPr fontId="5" type="noConversion"/>
  </si>
  <si>
    <t>Tname1855</t>
  </si>
  <si>
    <t>图纸(A2张)</t>
    <phoneticPr fontId="5" type="noConversion"/>
  </si>
  <si>
    <t>SL1856</t>
  </si>
  <si>
    <t>Pname1856</t>
  </si>
  <si>
    <t>招标设计</t>
    <phoneticPr fontId="5" type="noConversion"/>
  </si>
  <si>
    <t>出差、会议(天)</t>
    <phoneticPr fontId="5" type="noConversion"/>
  </si>
  <si>
    <t>SL1857</t>
  </si>
  <si>
    <t>Pname1857</t>
  </si>
  <si>
    <t>施工图</t>
    <phoneticPr fontId="5" type="noConversion"/>
  </si>
  <si>
    <t>Tname1857</t>
  </si>
  <si>
    <t>修改单(A4页)</t>
    <phoneticPr fontId="5" type="noConversion"/>
  </si>
  <si>
    <t>SL1858</t>
  </si>
  <si>
    <t>Pname1858</t>
  </si>
  <si>
    <t>规划</t>
    <phoneticPr fontId="5" type="noConversion"/>
  </si>
  <si>
    <t>Tname1858</t>
  </si>
  <si>
    <t>计算书(A4页)</t>
    <phoneticPr fontId="5" type="noConversion"/>
  </si>
  <si>
    <t>SL1859</t>
  </si>
  <si>
    <t>Pname1859</t>
  </si>
  <si>
    <t>项目建议书</t>
    <phoneticPr fontId="5" type="noConversion"/>
  </si>
  <si>
    <t>Tname1859</t>
  </si>
  <si>
    <t>大纲(A4页)</t>
    <phoneticPr fontId="5" type="noConversion"/>
  </si>
  <si>
    <t>SL1860</t>
  </si>
  <si>
    <t>Pname1860</t>
  </si>
  <si>
    <t>可行性研究</t>
    <phoneticPr fontId="5" type="noConversion"/>
  </si>
  <si>
    <t>Tname1860</t>
  </si>
  <si>
    <t>报告(A4页)</t>
    <phoneticPr fontId="5" type="noConversion"/>
  </si>
  <si>
    <t>序号</t>
    <phoneticPr fontId="5" type="noConversion"/>
  </si>
  <si>
    <t>项目编号</t>
    <phoneticPr fontId="5" type="noConversion"/>
  </si>
  <si>
    <t>项目名称Projec</t>
    <phoneticPr fontId="5" type="noConversion"/>
  </si>
  <si>
    <t>阶段DesignStage</t>
    <phoneticPr fontId="5" type="noConversion"/>
  </si>
  <si>
    <t>专业Section</t>
    <phoneticPr fontId="5" type="noConversion"/>
  </si>
  <si>
    <t>成果编号</t>
    <phoneticPr fontId="5" type="noConversion"/>
  </si>
  <si>
    <t>成果名称</t>
    <phoneticPr fontId="5" type="noConversion"/>
  </si>
  <si>
    <t>成果类型</t>
    <phoneticPr fontId="5" type="noConversion"/>
  </si>
  <si>
    <t>计量单位</t>
    <phoneticPr fontId="5" type="noConversion"/>
  </si>
  <si>
    <t>成果数量</t>
    <phoneticPr fontId="5" type="noConversion"/>
  </si>
  <si>
    <t>绘制Drawn</t>
    <phoneticPr fontId="5" type="noConversion"/>
  </si>
  <si>
    <t>设计Designed</t>
    <phoneticPr fontId="5" type="noConversion"/>
  </si>
  <si>
    <t>校核Checked</t>
    <phoneticPr fontId="5" type="noConversion"/>
  </si>
  <si>
    <t>审查Examined</t>
    <phoneticPr fontId="5" type="noConversion"/>
  </si>
  <si>
    <t>核定Verified</t>
    <phoneticPr fontId="5" type="noConversion"/>
  </si>
  <si>
    <t>批准Approved</t>
    <phoneticPr fontId="5" type="noConversion"/>
  </si>
  <si>
    <t>难度系数</t>
    <phoneticPr fontId="5" type="noConversion"/>
  </si>
  <si>
    <t>审查Emamined</t>
    <phoneticPr fontId="5" type="noConversion"/>
  </si>
  <si>
    <t>出版日期(文本格式)</t>
    <phoneticPr fontId="5" type="noConversion"/>
  </si>
  <si>
    <t>状态(仅管理员导入有效)</t>
    <phoneticPr fontId="5" type="noConversion"/>
  </si>
  <si>
    <t>SL1861</t>
    <phoneticPr fontId="3" type="noConversion"/>
  </si>
  <si>
    <t>Pname1861</t>
    <phoneticPr fontId="3" type="noConversion"/>
  </si>
  <si>
    <t>Tname1861</t>
    <phoneticPr fontId="3" type="noConversion"/>
  </si>
  <si>
    <t>SL1862</t>
    <phoneticPr fontId="3" type="noConversion"/>
  </si>
  <si>
    <t>Pname1862</t>
    <phoneticPr fontId="3" type="noConversion"/>
  </si>
  <si>
    <t>Tname1862</t>
    <phoneticPr fontId="3" type="noConversion"/>
  </si>
  <si>
    <t>没有下级，错误</t>
    <phoneticPr fontId="3" type="noConversion"/>
  </si>
  <si>
    <t>下级同名，错误</t>
    <phoneticPr fontId="3" type="noConversion"/>
  </si>
  <si>
    <t>不能发起审查，错误</t>
    <phoneticPr fontId="3" type="noConversion"/>
  </si>
  <si>
    <t>可以直接发起校核</t>
    <phoneticPr fontId="3" type="noConversion"/>
  </si>
  <si>
    <t>共6种成果类型</t>
    <phoneticPr fontId="3" type="noConversion"/>
  </si>
  <si>
    <t>20160922周理想出差珠三角</t>
    <phoneticPr fontId="3" type="noConversion"/>
  </si>
  <si>
    <t>现场察看</t>
    <phoneticPr fontId="3" type="noConversion"/>
  </si>
  <si>
    <t>可以跳过一级，出差需要项目负责人或主任进行确认</t>
    <phoneticPr fontId="3" type="noConversion"/>
  </si>
  <si>
    <t>注意出差、设代和会务、学习，自己发起，要项目负责人或主任进行确认；同时记得填写难度系数和自己所对应位置的工作系数。比如自己发起位置是制图，则对应制图系统为1.</t>
    <phoneticPr fontId="3" type="noConversion"/>
  </si>
  <si>
    <t>水工</t>
    <phoneticPr fontId="3" type="noConversion"/>
  </si>
  <si>
    <t>数量折算成标准计量单位</t>
    <phoneticPr fontId="3" type="noConversion"/>
  </si>
  <si>
    <t>表4、工作量分配比例表</t>
    <phoneticPr fontId="5" type="noConversion"/>
  </si>
  <si>
    <t>工作量分配比例</t>
    <phoneticPr fontId="5" type="noConversion"/>
  </si>
  <si>
    <t>绘制</t>
    <phoneticPr fontId="5" type="noConversion"/>
  </si>
  <si>
    <t>设计</t>
    <phoneticPr fontId="5" type="noConversion"/>
  </si>
  <si>
    <t>校核</t>
    <phoneticPr fontId="5" type="noConversion"/>
  </si>
  <si>
    <t>审查</t>
    <phoneticPr fontId="5" type="noConversion"/>
  </si>
  <si>
    <t>一般情况</t>
    <phoneticPr fontId="5" type="noConversion"/>
  </si>
  <si>
    <t>校核参与较多、设计错误较多</t>
    <phoneticPr fontId="5" type="noConversion"/>
  </si>
  <si>
    <t>0.1~0.3</t>
    <phoneticPr fontId="5" type="noConversion"/>
  </si>
  <si>
    <t>0.4~0.2</t>
    <phoneticPr fontId="5" type="noConversion"/>
  </si>
  <si>
    <t>校核未发现一般性错误、或审查出2个以上较大错误</t>
    <phoneticPr fontId="5" type="noConversion"/>
  </si>
  <si>
    <t>注：按2天1张A2标准图计，校核所花时间为1小时，审查为0.5小时，</t>
    <phoneticPr fontId="5" type="noConversion"/>
  </si>
  <si>
    <t>除工日外，考虑校核和审查的技能经验积累。</t>
    <phoneticPr fontId="5" type="noConversion"/>
  </si>
  <si>
    <t>枢纽布置图</t>
    <phoneticPr fontId="5" type="noConversion"/>
  </si>
  <si>
    <t>A2张</t>
  </si>
  <si>
    <t>A4页</t>
  </si>
  <si>
    <t>学习</t>
    <phoneticPr fontId="5" type="noConversion"/>
  </si>
  <si>
    <t>负责人</t>
    <phoneticPr fontId="5" type="noConversion"/>
  </si>
  <si>
    <t>项目负责前期</t>
    <phoneticPr fontId="5" type="noConversion"/>
  </si>
  <si>
    <t>每月补4天，大中型2个月，小型1个月</t>
    <phoneticPr fontId="5" type="noConversion"/>
  </si>
  <si>
    <t>专业负责前期</t>
    <phoneticPr fontId="5" type="noConversion"/>
  </si>
  <si>
    <t>每月补2天，大中型2个月，小型1个月</t>
    <phoneticPr fontId="5" type="noConversion"/>
  </si>
  <si>
    <t>项目负责施工图</t>
    <phoneticPr fontId="5" type="noConversion"/>
  </si>
  <si>
    <t>每月补2天，大中型3个月，小型1个月</t>
    <phoneticPr fontId="5" type="noConversion"/>
  </si>
  <si>
    <t>专业负责施工图</t>
    <phoneticPr fontId="5" type="noConversion"/>
  </si>
  <si>
    <t>每月补3天，大中型3个月，小型2个月</t>
    <phoneticPr fontId="5" type="noConversion"/>
  </si>
  <si>
    <t>注：1、综合考虑工日、技术含量、设计对象的新鲜</t>
    <phoneticPr fontId="5" type="noConversion"/>
  </si>
  <si>
    <t>考虑到每个人都有机会涉及到各类设计对象，所以结果是公平的。</t>
  </si>
  <si>
    <t>表2、成果类型表</t>
    <phoneticPr fontId="5" type="noConversion"/>
  </si>
  <si>
    <t>表3、难度系数表和折算系数表</t>
    <phoneticPr fontId="5" type="noConversion"/>
  </si>
  <si>
    <t>成果类型</t>
    <phoneticPr fontId="5" type="noConversion"/>
  </si>
  <si>
    <t>设计对象</t>
    <phoneticPr fontId="5" type="noConversion"/>
  </si>
  <si>
    <t>计量单位</t>
    <phoneticPr fontId="5" type="noConversion"/>
  </si>
  <si>
    <t>难度系数</t>
    <phoneticPr fontId="5" type="noConversion"/>
  </si>
  <si>
    <t>折算图纸系数</t>
    <phoneticPr fontId="5" type="noConversion"/>
  </si>
  <si>
    <t>备注</t>
    <phoneticPr fontId="5" type="noConversion"/>
  </si>
  <si>
    <t>图纸</t>
    <phoneticPr fontId="5" type="noConversion"/>
  </si>
  <si>
    <t>A2张</t>
    <phoneticPr fontId="5" type="noConversion"/>
  </si>
  <si>
    <t>2~4</t>
    <phoneticPr fontId="5" type="noConversion"/>
  </si>
  <si>
    <t>总布置图</t>
    <phoneticPr fontId="5" type="noConversion"/>
  </si>
  <si>
    <t>1~2</t>
    <phoneticPr fontId="5" type="noConversion"/>
  </si>
  <si>
    <t>包括村村通入户管等工作量较大的图纸</t>
    <phoneticPr fontId="5" type="noConversion"/>
  </si>
  <si>
    <t>线路布置图</t>
    <phoneticPr fontId="5" type="noConversion"/>
  </si>
  <si>
    <t>0.4~0.6</t>
    <phoneticPr fontId="5" type="noConversion"/>
  </si>
  <si>
    <t>平、纵一张图</t>
    <phoneticPr fontId="5" type="noConversion"/>
  </si>
  <si>
    <t>建筑物结构图</t>
    <phoneticPr fontId="5" type="noConversion"/>
  </si>
  <si>
    <t>钢筋图</t>
    <phoneticPr fontId="5" type="noConversion"/>
  </si>
  <si>
    <t>报告</t>
    <phoneticPr fontId="5" type="noConversion"/>
  </si>
  <si>
    <t>A4页</t>
    <phoneticPr fontId="5" type="noConversion"/>
  </si>
  <si>
    <t>5页,即页数/5*难度系数，下同</t>
    <phoneticPr fontId="5" type="noConversion"/>
  </si>
  <si>
    <t>大纲</t>
    <phoneticPr fontId="5" type="noConversion"/>
  </si>
  <si>
    <t>乘以难度系数后即10页</t>
    <phoneticPr fontId="5" type="noConversion"/>
  </si>
  <si>
    <t>计算书</t>
    <phoneticPr fontId="5" type="noConversion"/>
  </si>
  <si>
    <t>1~3</t>
    <phoneticPr fontId="5" type="noConversion"/>
  </si>
  <si>
    <t>乘以难度系数后即2~5页（程序计算仅计输入和输出页数）</t>
    <phoneticPr fontId="5" type="noConversion"/>
  </si>
  <si>
    <t>标书正</t>
    <phoneticPr fontId="5" type="noConversion"/>
  </si>
  <si>
    <t>标书配</t>
    <phoneticPr fontId="5" type="noConversion"/>
  </si>
  <si>
    <t>修改单</t>
    <phoneticPr fontId="5" type="noConversion"/>
  </si>
  <si>
    <t>修改单图纸</t>
    <phoneticPr fontId="5" type="noConversion"/>
  </si>
  <si>
    <t>利用原图进行修改折减0.5</t>
    <phoneticPr fontId="5" type="noConversion"/>
  </si>
  <si>
    <t>新设计图按标准计</t>
    <phoneticPr fontId="5" type="noConversion"/>
  </si>
  <si>
    <t>修改单文字</t>
    <phoneticPr fontId="5" type="noConversion"/>
  </si>
  <si>
    <t>文字按2页/A4张计</t>
    <phoneticPr fontId="5" type="noConversion"/>
  </si>
  <si>
    <t>出差</t>
    <phoneticPr fontId="5" type="noConversion"/>
  </si>
  <si>
    <t>天</t>
    <phoneticPr fontId="5" type="noConversion"/>
  </si>
  <si>
    <t>0.5*0.4，下同</t>
    <phoneticPr fontId="5" type="noConversion"/>
  </si>
  <si>
    <t>设代</t>
    <phoneticPr fontId="5" type="noConversion"/>
  </si>
  <si>
    <t>会议</t>
    <phoneticPr fontId="5" type="noConversion"/>
  </si>
  <si>
    <t>2、短时间内可能存在不平衡（工日、技术含量等），但从长远统计学角度，</t>
    <phoneticPr fontId="5" type="noConversion"/>
  </si>
  <si>
    <t>秦晓川8</t>
    <phoneticPr fontId="3" type="noConversion"/>
  </si>
  <si>
    <t>秦晓川9</t>
  </si>
  <si>
    <t>秦晓川10</t>
  </si>
  <si>
    <t>秦晓川1</t>
    <phoneticPr fontId="3" type="noConversion"/>
  </si>
  <si>
    <t>秦晓川8</t>
    <phoneticPr fontId="3" type="noConversion"/>
  </si>
  <si>
    <t>秦晓川8</t>
    <phoneticPr fontId="3" type="noConversion"/>
  </si>
  <si>
    <t>导入成果表请单独做一个表格，并且只有一个标签页中有数据，无关的标签页请清空。程序会循环所有标签页。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</si>
</sst>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#"/>
  </numFmts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0"/>
      <color rgb="FFFF0000"/>
      <name val="宋体"/>
      <family val="2"/>
      <scheme val="minor"/>
    </font>
    <font>
      <sz val="10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 applyAlignment="1"/>
    <xf numFmtId="0" fontId="4" fillId="0" borderId="1" xfId="0" applyFont="1" applyBorder="1" applyAlignment="1"/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1" applyBorder="1">
      <alignment vertical="center"/>
    </xf>
    <xf numFmtId="0" fontId="6" fillId="0" borderId="1" xfId="1" applyFont="1" applyFill="1" applyBorder="1">
      <alignment vertical="center"/>
    </xf>
    <xf numFmtId="0" fontId="2" fillId="0" borderId="1" xfId="0" applyFont="1" applyBorder="1" applyAlignment="1"/>
    <xf numFmtId="176" fontId="2" fillId="0" borderId="1" xfId="0" applyNumberFormat="1" applyFont="1" applyBorder="1" applyAlignment="1"/>
    <xf numFmtId="177" fontId="2" fillId="0" borderId="0" xfId="0" applyNumberFormat="1" applyFont="1" applyAlignment="1"/>
    <xf numFmtId="0" fontId="8" fillId="0" borderId="1" xfId="1" applyFont="1" applyBorder="1">
      <alignment vertical="center"/>
    </xf>
    <xf numFmtId="0" fontId="9" fillId="0" borderId="1" xfId="1" applyFont="1" applyBorder="1">
      <alignment vertical="center"/>
    </xf>
    <xf numFmtId="0" fontId="10" fillId="0" borderId="1" xfId="2" applyFont="1" applyFill="1" applyBorder="1">
      <alignment vertical="center"/>
    </xf>
    <xf numFmtId="0" fontId="11" fillId="0" borderId="1" xfId="0" applyFont="1" applyBorder="1" applyAlignment="1"/>
    <xf numFmtId="0" fontId="12" fillId="0" borderId="1" xfId="0" applyFont="1" applyBorder="1" applyAlignment="1"/>
    <xf numFmtId="0" fontId="8" fillId="0" borderId="0" xfId="0" applyFont="1">
      <alignment vertical="center"/>
    </xf>
    <xf numFmtId="176" fontId="7" fillId="2" borderId="1" xfId="2" applyNumberFormat="1" applyBorder="1" applyAlignment="1"/>
    <xf numFmtId="0" fontId="7" fillId="2" borderId="1" xfId="2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4" fillId="0" borderId="8" xfId="0" applyFont="1" applyBorder="1" applyAlignment="1"/>
    <xf numFmtId="0" fontId="2" fillId="0" borderId="8" xfId="0" applyFont="1" applyBorder="1" applyAlignment="1"/>
    <xf numFmtId="0" fontId="6" fillId="0" borderId="8" xfId="0" applyFont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9" fillId="0" borderId="8" xfId="1" applyFont="1" applyBorder="1">
      <alignment vertical="center"/>
    </xf>
    <xf numFmtId="176" fontId="2" fillId="0" borderId="8" xfId="0" applyNumberFormat="1" applyFont="1" applyBorder="1" applyAlignment="1"/>
    <xf numFmtId="0" fontId="2" fillId="0" borderId="9" xfId="0" applyFon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/>
    <xf numFmtId="0" fontId="0" fillId="0" borderId="1" xfId="0" applyBorder="1" applyAlignment="1">
      <alignment horizontal="center" vertical="center"/>
    </xf>
  </cellXfs>
  <cellStyles count="3">
    <cellStyle name="常规" xfId="0" builtinId="0"/>
    <cellStyle name="常规 2" xfId="1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workbookViewId="0">
      <selection activeCell="H18" sqref="H18"/>
    </sheetView>
  </sheetViews>
  <sheetFormatPr defaultRowHeight="13.5"/>
  <cols>
    <col min="1" max="1" width="5.25" customWidth="1"/>
    <col min="6" max="6" width="11.5" customWidth="1"/>
    <col min="8" max="8" width="12.5" customWidth="1"/>
    <col min="22" max="22" width="10.75" customWidth="1"/>
  </cols>
  <sheetData>
    <row r="1" spans="1:25" s="1" customFormat="1" ht="12">
      <c r="A1" s="19" t="s">
        <v>49</v>
      </c>
      <c r="B1" s="20" t="s">
        <v>50</v>
      </c>
      <c r="C1" s="20" t="s">
        <v>51</v>
      </c>
      <c r="D1" s="20" t="s">
        <v>52</v>
      </c>
      <c r="E1" s="20" t="s">
        <v>53</v>
      </c>
      <c r="F1" s="20" t="s">
        <v>54</v>
      </c>
      <c r="G1" s="20" t="s">
        <v>55</v>
      </c>
      <c r="H1" s="20" t="s">
        <v>56</v>
      </c>
      <c r="I1" s="20" t="s">
        <v>57</v>
      </c>
      <c r="J1" s="20" t="s">
        <v>58</v>
      </c>
      <c r="K1" s="20" t="s">
        <v>59</v>
      </c>
      <c r="L1" s="20" t="s">
        <v>60</v>
      </c>
      <c r="M1" s="20" t="s">
        <v>61</v>
      </c>
      <c r="N1" s="20" t="s">
        <v>62</v>
      </c>
      <c r="O1" s="20" t="s">
        <v>63</v>
      </c>
      <c r="P1" s="20" t="s">
        <v>64</v>
      </c>
      <c r="Q1" s="20" t="s">
        <v>65</v>
      </c>
      <c r="R1" s="20" t="s">
        <v>59</v>
      </c>
      <c r="S1" s="20" t="s">
        <v>60</v>
      </c>
      <c r="T1" s="20" t="s">
        <v>61</v>
      </c>
      <c r="U1" s="20" t="s">
        <v>66</v>
      </c>
      <c r="V1" s="20" t="s">
        <v>67</v>
      </c>
      <c r="W1" s="21" t="s">
        <v>68</v>
      </c>
    </row>
    <row r="2" spans="1:25">
      <c r="A2" s="22">
        <v>1</v>
      </c>
      <c r="B2" s="2" t="s">
        <v>0</v>
      </c>
      <c r="C2" s="2" t="s">
        <v>1</v>
      </c>
      <c r="D2" s="2" t="s">
        <v>2</v>
      </c>
      <c r="E2" s="8" t="s">
        <v>84</v>
      </c>
      <c r="F2" s="3" t="str">
        <f t="shared" ref="F2:F11" si="0">B2  &amp;"-" &amp; X2 &amp; "-" &amp; Y2</f>
        <v>SL1851-153-69</v>
      </c>
      <c r="G2" s="4" t="s">
        <v>3</v>
      </c>
      <c r="H2" s="2" t="s">
        <v>4</v>
      </c>
      <c r="I2" s="8"/>
      <c r="J2" s="5">
        <v>1</v>
      </c>
      <c r="K2" s="13" t="s">
        <v>155</v>
      </c>
      <c r="L2" s="13" t="s">
        <v>156</v>
      </c>
      <c r="M2" s="13" t="s">
        <v>157</v>
      </c>
      <c r="N2" s="6"/>
      <c r="O2" s="7"/>
      <c r="P2" s="8"/>
      <c r="Q2" s="8">
        <v>1</v>
      </c>
      <c r="R2" s="8">
        <v>0.4</v>
      </c>
      <c r="S2" s="8">
        <v>0.4</v>
      </c>
      <c r="T2" s="8">
        <v>0.1</v>
      </c>
      <c r="U2" s="8"/>
      <c r="V2" s="9">
        <v>42558</v>
      </c>
      <c r="W2" s="23">
        <v>1</v>
      </c>
      <c r="X2" s="1">
        <v>153</v>
      </c>
      <c r="Y2" s="10">
        <v>69</v>
      </c>
    </row>
    <row r="3" spans="1:25">
      <c r="A3" s="22">
        <v>2</v>
      </c>
      <c r="B3" s="2" t="s">
        <v>5</v>
      </c>
      <c r="C3" s="2" t="s">
        <v>6</v>
      </c>
      <c r="D3" s="2" t="s">
        <v>7</v>
      </c>
      <c r="E3" s="8" t="s">
        <v>84</v>
      </c>
      <c r="F3" s="3" t="str">
        <f t="shared" si="0"/>
        <v>SL1852-154-70</v>
      </c>
      <c r="G3" s="4" t="s">
        <v>8</v>
      </c>
      <c r="H3" s="2" t="s">
        <v>9</v>
      </c>
      <c r="I3" s="8"/>
      <c r="J3" s="5">
        <v>1</v>
      </c>
      <c r="K3" s="13" t="s">
        <v>155</v>
      </c>
      <c r="L3" s="13" t="s">
        <v>156</v>
      </c>
      <c r="M3" s="13" t="s">
        <v>157</v>
      </c>
      <c r="N3" s="6"/>
      <c r="O3" s="6"/>
      <c r="P3" s="8"/>
      <c r="Q3" s="2">
        <v>1</v>
      </c>
      <c r="R3" s="8">
        <v>0.4</v>
      </c>
      <c r="S3" s="8">
        <v>0.4</v>
      </c>
      <c r="T3" s="8">
        <v>0.1</v>
      </c>
      <c r="U3" s="8"/>
      <c r="V3" s="9">
        <v>42557</v>
      </c>
      <c r="W3" s="23">
        <v>2</v>
      </c>
      <c r="X3" s="1">
        <v>154</v>
      </c>
      <c r="Y3" s="10">
        <v>70</v>
      </c>
    </row>
    <row r="4" spans="1:25">
      <c r="A4" s="22">
        <v>3</v>
      </c>
      <c r="B4" s="2" t="s">
        <v>10</v>
      </c>
      <c r="C4" s="2" t="s">
        <v>11</v>
      </c>
      <c r="D4" s="2" t="s">
        <v>12</v>
      </c>
      <c r="E4" s="8" t="s">
        <v>84</v>
      </c>
      <c r="F4" s="3" t="str">
        <f t="shared" si="0"/>
        <v>SL1853-155-71</v>
      </c>
      <c r="G4" s="4" t="s">
        <v>13</v>
      </c>
      <c r="H4" s="2" t="s">
        <v>14</v>
      </c>
      <c r="I4" s="8"/>
      <c r="J4" s="5">
        <v>1</v>
      </c>
      <c r="K4" s="13" t="s">
        <v>155</v>
      </c>
      <c r="L4" s="13" t="s">
        <v>156</v>
      </c>
      <c r="M4" s="13" t="s">
        <v>157</v>
      </c>
      <c r="N4" s="13" t="s">
        <v>158</v>
      </c>
      <c r="O4" s="6"/>
      <c r="P4" s="8"/>
      <c r="Q4" s="8">
        <v>1</v>
      </c>
      <c r="R4" s="8">
        <v>0.4</v>
      </c>
      <c r="S4" s="8">
        <v>0.4</v>
      </c>
      <c r="T4" s="8">
        <v>0.1</v>
      </c>
      <c r="U4" s="8">
        <v>0.1</v>
      </c>
      <c r="V4" s="9">
        <v>42556</v>
      </c>
      <c r="W4" s="23">
        <v>3</v>
      </c>
      <c r="X4" s="1">
        <v>155</v>
      </c>
      <c r="Y4" s="10">
        <v>71</v>
      </c>
    </row>
    <row r="5" spans="1:25">
      <c r="A5" s="22">
        <v>4</v>
      </c>
      <c r="B5" s="2" t="s">
        <v>15</v>
      </c>
      <c r="C5" s="2" t="s">
        <v>16</v>
      </c>
      <c r="D5" s="2" t="s">
        <v>17</v>
      </c>
      <c r="E5" s="8" t="s">
        <v>84</v>
      </c>
      <c r="F5" s="3" t="str">
        <f t="shared" si="0"/>
        <v>SL1854-156-72</v>
      </c>
      <c r="G5" s="4" t="s">
        <v>18</v>
      </c>
      <c r="H5" s="2" t="s">
        <v>19</v>
      </c>
      <c r="I5" s="8"/>
      <c r="J5" s="5">
        <v>1</v>
      </c>
      <c r="K5" s="13" t="s">
        <v>155</v>
      </c>
      <c r="L5" s="13" t="s">
        <v>156</v>
      </c>
      <c r="M5" s="13" t="s">
        <v>157</v>
      </c>
      <c r="N5" s="13" t="s">
        <v>158</v>
      </c>
      <c r="O5" s="6"/>
      <c r="P5" s="8"/>
      <c r="Q5" s="2">
        <v>1</v>
      </c>
      <c r="R5" s="8">
        <v>0.4</v>
      </c>
      <c r="S5" s="8">
        <v>0.4</v>
      </c>
      <c r="T5" s="8">
        <v>0.1</v>
      </c>
      <c r="U5" s="8">
        <v>0.1</v>
      </c>
      <c r="V5" s="9">
        <v>42555</v>
      </c>
      <c r="W5" s="23">
        <v>4</v>
      </c>
      <c r="X5" s="1">
        <v>156</v>
      </c>
      <c r="Y5" s="10">
        <v>72</v>
      </c>
    </row>
    <row r="6" spans="1:25">
      <c r="A6" s="22">
        <v>5</v>
      </c>
      <c r="B6" s="2" t="s">
        <v>20</v>
      </c>
      <c r="C6" s="2" t="s">
        <v>21</v>
      </c>
      <c r="D6" s="2" t="s">
        <v>22</v>
      </c>
      <c r="E6" s="8" t="s">
        <v>84</v>
      </c>
      <c r="F6" s="3" t="str">
        <f t="shared" si="0"/>
        <v>SL1855-157-73</v>
      </c>
      <c r="G6" s="4" t="s">
        <v>23</v>
      </c>
      <c r="H6" s="14" t="s">
        <v>24</v>
      </c>
      <c r="I6" s="8"/>
      <c r="J6" s="5">
        <v>1</v>
      </c>
      <c r="K6" s="13" t="s">
        <v>155</v>
      </c>
      <c r="L6" s="13" t="s">
        <v>156</v>
      </c>
      <c r="M6" s="13" t="s">
        <v>157</v>
      </c>
      <c r="N6" s="6"/>
      <c r="O6" s="6"/>
      <c r="P6" s="8"/>
      <c r="Q6" s="8">
        <v>1</v>
      </c>
      <c r="R6" s="8">
        <v>0.4</v>
      </c>
      <c r="S6" s="8">
        <v>0.4</v>
      </c>
      <c r="T6" s="8">
        <v>0.1</v>
      </c>
      <c r="U6" s="8"/>
      <c r="V6" s="9">
        <v>42554</v>
      </c>
      <c r="W6" s="23">
        <v>5</v>
      </c>
      <c r="X6" s="1">
        <v>157</v>
      </c>
      <c r="Y6" s="10">
        <v>73</v>
      </c>
    </row>
    <row r="7" spans="1:25">
      <c r="A7" s="22">
        <v>6</v>
      </c>
      <c r="B7" s="2" t="s">
        <v>25</v>
      </c>
      <c r="C7" s="2" t="s">
        <v>26</v>
      </c>
      <c r="D7" s="2" t="s">
        <v>27</v>
      </c>
      <c r="E7" s="8" t="s">
        <v>84</v>
      </c>
      <c r="F7" s="3" t="s">
        <v>80</v>
      </c>
      <c r="G7" s="4" t="s">
        <v>81</v>
      </c>
      <c r="H7" s="15" t="s">
        <v>28</v>
      </c>
      <c r="I7" s="8"/>
      <c r="J7" s="5">
        <v>1</v>
      </c>
      <c r="K7" s="13" t="s">
        <v>155</v>
      </c>
      <c r="L7" s="13"/>
      <c r="M7" s="13"/>
      <c r="N7" s="13" t="s">
        <v>158</v>
      </c>
      <c r="O7" s="11" t="s">
        <v>82</v>
      </c>
      <c r="P7" s="8"/>
      <c r="Q7" s="18">
        <v>1</v>
      </c>
      <c r="R7" s="18">
        <v>1</v>
      </c>
      <c r="S7" s="8"/>
      <c r="T7" s="8"/>
      <c r="U7" s="8"/>
      <c r="V7" s="17">
        <v>42635</v>
      </c>
      <c r="W7" s="23">
        <v>1</v>
      </c>
      <c r="X7" s="1">
        <v>158</v>
      </c>
      <c r="Y7" s="10">
        <v>74</v>
      </c>
    </row>
    <row r="8" spans="1:25">
      <c r="A8" s="22">
        <v>7</v>
      </c>
      <c r="B8" s="2" t="s">
        <v>29</v>
      </c>
      <c r="C8" s="2" t="s">
        <v>30</v>
      </c>
      <c r="D8" s="2" t="s">
        <v>31</v>
      </c>
      <c r="E8" s="8" t="s">
        <v>84</v>
      </c>
      <c r="F8" s="3" t="str">
        <f t="shared" si="0"/>
        <v>SL1857-159-75</v>
      </c>
      <c r="G8" s="4" t="s">
        <v>32</v>
      </c>
      <c r="H8" s="15" t="s">
        <v>33</v>
      </c>
      <c r="I8" s="8"/>
      <c r="J8" s="5">
        <v>1</v>
      </c>
      <c r="K8" s="13"/>
      <c r="L8" s="13"/>
      <c r="M8" s="13" t="s">
        <v>159</v>
      </c>
      <c r="N8" s="13" t="s">
        <v>158</v>
      </c>
      <c r="O8" s="11" t="s">
        <v>78</v>
      </c>
      <c r="P8" s="8"/>
      <c r="Q8" s="8">
        <v>1</v>
      </c>
      <c r="R8" s="8">
        <v>0.4</v>
      </c>
      <c r="S8" s="8">
        <v>0.4</v>
      </c>
      <c r="T8" s="8">
        <v>0.1</v>
      </c>
      <c r="U8" s="8">
        <v>0.1</v>
      </c>
      <c r="V8" s="9">
        <v>42552</v>
      </c>
      <c r="W8" s="23">
        <v>2</v>
      </c>
      <c r="X8" s="1">
        <v>159</v>
      </c>
      <c r="Y8" s="10">
        <v>75</v>
      </c>
    </row>
    <row r="9" spans="1:25">
      <c r="A9" s="22">
        <v>8</v>
      </c>
      <c r="B9" s="2" t="s">
        <v>34</v>
      </c>
      <c r="C9" s="2" t="s">
        <v>35</v>
      </c>
      <c r="D9" s="2" t="s">
        <v>36</v>
      </c>
      <c r="E9" s="8" t="s">
        <v>84</v>
      </c>
      <c r="F9" s="3" t="str">
        <f t="shared" si="0"/>
        <v>SL1858-160-76</v>
      </c>
      <c r="G9" s="4" t="s">
        <v>37</v>
      </c>
      <c r="H9" s="15" t="s">
        <v>38</v>
      </c>
      <c r="I9" s="8"/>
      <c r="J9" s="5">
        <v>1</v>
      </c>
      <c r="K9" s="13" t="s">
        <v>155</v>
      </c>
      <c r="L9" s="13" t="s">
        <v>156</v>
      </c>
      <c r="M9" s="13" t="s">
        <v>157</v>
      </c>
      <c r="N9" s="13" t="s">
        <v>158</v>
      </c>
      <c r="O9" s="6"/>
      <c r="P9" s="8"/>
      <c r="Q9" s="2">
        <v>1</v>
      </c>
      <c r="R9" s="8">
        <v>0.4</v>
      </c>
      <c r="S9" s="8"/>
      <c r="T9" s="8"/>
      <c r="U9" s="8">
        <v>0.1</v>
      </c>
      <c r="V9" s="9">
        <v>42553</v>
      </c>
      <c r="W9" s="23">
        <v>3</v>
      </c>
      <c r="X9" s="1">
        <v>160</v>
      </c>
      <c r="Y9" s="10">
        <v>76</v>
      </c>
    </row>
    <row r="10" spans="1:25">
      <c r="A10" s="22">
        <v>9</v>
      </c>
      <c r="B10" s="2" t="s">
        <v>39</v>
      </c>
      <c r="C10" s="2" t="s">
        <v>40</v>
      </c>
      <c r="D10" s="2" t="s">
        <v>41</v>
      </c>
      <c r="E10" s="8" t="s">
        <v>84</v>
      </c>
      <c r="F10" s="3" t="str">
        <f t="shared" si="0"/>
        <v>SL1859-161-77</v>
      </c>
      <c r="G10" s="4" t="s">
        <v>42</v>
      </c>
      <c r="H10" s="15" t="s">
        <v>43</v>
      </c>
      <c r="I10" s="8"/>
      <c r="J10" s="5">
        <v>1</v>
      </c>
      <c r="K10" s="13" t="s">
        <v>155</v>
      </c>
      <c r="L10" s="13" t="s">
        <v>156</v>
      </c>
      <c r="M10" s="13" t="s">
        <v>157</v>
      </c>
      <c r="N10" s="13" t="s">
        <v>158</v>
      </c>
      <c r="O10" s="6"/>
      <c r="P10" s="8"/>
      <c r="Q10" s="8">
        <v>1</v>
      </c>
      <c r="R10" s="8"/>
      <c r="S10" s="8">
        <v>0.4</v>
      </c>
      <c r="T10" s="8">
        <v>0.1</v>
      </c>
      <c r="U10" s="8">
        <v>0.1</v>
      </c>
      <c r="V10" s="9">
        <v>42554</v>
      </c>
      <c r="W10" s="23">
        <v>4</v>
      </c>
      <c r="X10" s="1">
        <v>161</v>
      </c>
      <c r="Y10" s="10">
        <v>77</v>
      </c>
    </row>
    <row r="11" spans="1:25">
      <c r="A11" s="22">
        <v>10</v>
      </c>
      <c r="B11" s="2" t="s">
        <v>44</v>
      </c>
      <c r="C11" s="2" t="s">
        <v>45</v>
      </c>
      <c r="D11" s="2" t="s">
        <v>46</v>
      </c>
      <c r="E11" s="8" t="s">
        <v>84</v>
      </c>
      <c r="F11" s="3" t="str">
        <f t="shared" si="0"/>
        <v>SL1860-162-78</v>
      </c>
      <c r="G11" s="4" t="s">
        <v>47</v>
      </c>
      <c r="H11" s="15" t="s">
        <v>48</v>
      </c>
      <c r="I11" s="8"/>
      <c r="J11" s="5">
        <v>1</v>
      </c>
      <c r="K11" s="13"/>
      <c r="L11" s="13" t="s">
        <v>160</v>
      </c>
      <c r="M11" s="13" t="s">
        <v>160</v>
      </c>
      <c r="N11" s="13" t="s">
        <v>158</v>
      </c>
      <c r="O11" s="11" t="s">
        <v>76</v>
      </c>
      <c r="P11" s="8"/>
      <c r="Q11" s="2">
        <v>1</v>
      </c>
      <c r="R11" s="8">
        <v>0.4</v>
      </c>
      <c r="S11" s="8">
        <v>0.4</v>
      </c>
      <c r="T11" s="8">
        <v>0.1</v>
      </c>
      <c r="U11" s="8">
        <v>0.1</v>
      </c>
      <c r="V11" s="9">
        <v>42555</v>
      </c>
      <c r="W11" s="23">
        <v>5</v>
      </c>
      <c r="X11" s="1">
        <v>162</v>
      </c>
      <c r="Y11" s="10">
        <v>78</v>
      </c>
    </row>
    <row r="12" spans="1:25">
      <c r="A12" s="22">
        <v>11</v>
      </c>
      <c r="B12" s="2" t="s">
        <v>69</v>
      </c>
      <c r="C12" s="2" t="s">
        <v>70</v>
      </c>
      <c r="D12" s="2" t="s">
        <v>46</v>
      </c>
      <c r="E12" s="8" t="s">
        <v>84</v>
      </c>
      <c r="F12" s="3" t="str">
        <f t="shared" ref="F12" si="1">B12  &amp;"-" &amp; X12 &amp; "-" &amp; Y12</f>
        <v>SL1861-162-78</v>
      </c>
      <c r="G12" s="4" t="s">
        <v>71</v>
      </c>
      <c r="H12" s="2" t="s">
        <v>48</v>
      </c>
      <c r="I12" s="8"/>
      <c r="J12" s="5">
        <v>1</v>
      </c>
      <c r="K12" s="13"/>
      <c r="L12" s="13"/>
      <c r="M12" s="13"/>
      <c r="N12" s="13" t="s">
        <v>160</v>
      </c>
      <c r="O12" s="12" t="s">
        <v>77</v>
      </c>
      <c r="P12" s="8"/>
      <c r="Q12" s="2">
        <v>1</v>
      </c>
      <c r="R12" s="8">
        <v>0.4</v>
      </c>
      <c r="S12" s="8">
        <v>0.4</v>
      </c>
      <c r="T12" s="8">
        <v>0.1</v>
      </c>
      <c r="U12" s="8">
        <v>0.1</v>
      </c>
      <c r="V12" s="9">
        <v>42555</v>
      </c>
      <c r="W12" s="23">
        <v>5</v>
      </c>
      <c r="X12" s="1">
        <v>162</v>
      </c>
      <c r="Y12" s="10">
        <v>78</v>
      </c>
    </row>
    <row r="13" spans="1:25" ht="14.25" thickBot="1">
      <c r="A13" s="24">
        <v>12</v>
      </c>
      <c r="B13" s="25" t="s">
        <v>72</v>
      </c>
      <c r="C13" s="25" t="s">
        <v>73</v>
      </c>
      <c r="D13" s="25" t="s">
        <v>46</v>
      </c>
      <c r="E13" s="26" t="s">
        <v>84</v>
      </c>
      <c r="F13" s="27" t="str">
        <f t="shared" ref="F13" si="2">B13  &amp;"-" &amp; X13 &amp; "-" &amp; Y13</f>
        <v>SL1862-162-78</v>
      </c>
      <c r="G13" s="28" t="s">
        <v>74</v>
      </c>
      <c r="H13" s="25" t="s">
        <v>48</v>
      </c>
      <c r="I13" s="26"/>
      <c r="J13" s="29">
        <v>1</v>
      </c>
      <c r="K13" s="13" t="s">
        <v>155</v>
      </c>
      <c r="L13" s="13" t="s">
        <v>156</v>
      </c>
      <c r="M13" s="13" t="s">
        <v>157</v>
      </c>
      <c r="N13" s="30"/>
      <c r="O13" s="31" t="s">
        <v>75</v>
      </c>
      <c r="P13" s="26"/>
      <c r="Q13" s="25">
        <v>1</v>
      </c>
      <c r="R13" s="26">
        <v>0.4</v>
      </c>
      <c r="S13" s="26">
        <v>0.4</v>
      </c>
      <c r="T13" s="26">
        <v>0.1</v>
      </c>
      <c r="U13" s="26">
        <v>0.1</v>
      </c>
      <c r="V13" s="32">
        <v>42555</v>
      </c>
      <c r="W13" s="33">
        <v>5</v>
      </c>
      <c r="X13" s="1">
        <v>162</v>
      </c>
      <c r="Y13" s="10">
        <v>78</v>
      </c>
    </row>
    <row r="15" spans="1:25">
      <c r="H15" s="16" t="s">
        <v>79</v>
      </c>
    </row>
    <row r="16" spans="1:25">
      <c r="H16" t="s">
        <v>85</v>
      </c>
    </row>
    <row r="17" spans="2:8">
      <c r="H17" t="s">
        <v>83</v>
      </c>
    </row>
    <row r="18" spans="2:8">
      <c r="H18" t="s">
        <v>161</v>
      </c>
    </row>
    <row r="21" spans="2:8">
      <c r="B21" s="34" t="s">
        <v>86</v>
      </c>
      <c r="C21" s="34"/>
      <c r="D21" s="34"/>
      <c r="E21" s="34"/>
      <c r="F21" s="34"/>
    </row>
    <row r="22" spans="2:8">
      <c r="B22" s="35" t="s">
        <v>87</v>
      </c>
      <c r="C22" s="35" t="s">
        <v>88</v>
      </c>
      <c r="D22" s="35" t="s">
        <v>89</v>
      </c>
      <c r="E22" s="35" t="s">
        <v>90</v>
      </c>
      <c r="F22" s="35" t="s">
        <v>91</v>
      </c>
    </row>
    <row r="23" spans="2:8">
      <c r="B23" s="35" t="s">
        <v>92</v>
      </c>
      <c r="C23" s="36">
        <v>0.4</v>
      </c>
      <c r="D23" s="36">
        <v>0.4</v>
      </c>
      <c r="E23" s="36">
        <v>0.1</v>
      </c>
      <c r="F23" s="36">
        <v>0.1</v>
      </c>
    </row>
    <row r="24" spans="2:8" ht="54">
      <c r="B24" s="37" t="s">
        <v>93</v>
      </c>
      <c r="C24" s="36">
        <v>0.4</v>
      </c>
      <c r="D24" s="36" t="s">
        <v>94</v>
      </c>
      <c r="E24" s="36" t="s">
        <v>95</v>
      </c>
      <c r="F24" s="36">
        <v>0.1</v>
      </c>
    </row>
    <row r="25" spans="2:8" ht="81">
      <c r="B25" s="37" t="s">
        <v>96</v>
      </c>
      <c r="C25" s="36">
        <v>0.4</v>
      </c>
      <c r="D25" s="36">
        <v>0.4</v>
      </c>
      <c r="E25" s="36">
        <v>0.05</v>
      </c>
      <c r="F25" s="36">
        <v>0.15</v>
      </c>
    </row>
    <row r="26" spans="2:8">
      <c r="B26" s="34" t="s">
        <v>97</v>
      </c>
      <c r="C26" s="34"/>
      <c r="D26" s="34"/>
      <c r="E26" s="34"/>
      <c r="F26" s="34"/>
    </row>
    <row r="27" spans="2:8">
      <c r="B27" s="34" t="s">
        <v>98</v>
      </c>
      <c r="C27" s="34"/>
      <c r="D27" s="34"/>
      <c r="E27" s="34"/>
      <c r="F27" s="34"/>
    </row>
    <row r="29" spans="2:8">
      <c r="B29" s="34" t="s">
        <v>114</v>
      </c>
      <c r="C29" s="34" t="s">
        <v>115</v>
      </c>
      <c r="D29" s="34"/>
      <c r="E29" s="34"/>
      <c r="F29" s="34"/>
      <c r="G29" s="34"/>
    </row>
    <row r="30" spans="2:8">
      <c r="B30" s="35" t="s">
        <v>116</v>
      </c>
      <c r="C30" s="35" t="s">
        <v>117</v>
      </c>
      <c r="D30" s="38" t="s">
        <v>118</v>
      </c>
      <c r="E30" s="35" t="s">
        <v>119</v>
      </c>
      <c r="F30" s="38" t="s">
        <v>120</v>
      </c>
      <c r="G30" s="38" t="s">
        <v>121</v>
      </c>
    </row>
    <row r="31" spans="2:8">
      <c r="B31" s="43" t="s">
        <v>122</v>
      </c>
      <c r="C31" s="35" t="s">
        <v>99</v>
      </c>
      <c r="D31" s="35" t="s">
        <v>123</v>
      </c>
      <c r="E31" s="39" t="s">
        <v>124</v>
      </c>
      <c r="F31" s="39">
        <v>1</v>
      </c>
      <c r="G31" s="35"/>
    </row>
    <row r="32" spans="2:8">
      <c r="B32" s="43"/>
      <c r="C32" s="35" t="s">
        <v>125</v>
      </c>
      <c r="D32" s="35" t="s">
        <v>123</v>
      </c>
      <c r="E32" s="39" t="s">
        <v>126</v>
      </c>
      <c r="F32" s="39">
        <v>1</v>
      </c>
      <c r="G32" s="38" t="s">
        <v>127</v>
      </c>
    </row>
    <row r="33" spans="2:7">
      <c r="B33" s="43"/>
      <c r="C33" s="35" t="s">
        <v>128</v>
      </c>
      <c r="D33" s="35" t="s">
        <v>100</v>
      </c>
      <c r="E33" s="39" t="s">
        <v>129</v>
      </c>
      <c r="F33" s="39">
        <v>1</v>
      </c>
      <c r="G33" s="38" t="s">
        <v>130</v>
      </c>
    </row>
    <row r="34" spans="2:7">
      <c r="B34" s="43"/>
      <c r="C34" s="35" t="s">
        <v>131</v>
      </c>
      <c r="D34" s="35" t="s">
        <v>100</v>
      </c>
      <c r="E34" s="39">
        <v>1</v>
      </c>
      <c r="F34" s="39">
        <v>1</v>
      </c>
      <c r="G34" s="35"/>
    </row>
    <row r="35" spans="2:7">
      <c r="B35" s="43"/>
      <c r="C35" s="35" t="s">
        <v>132</v>
      </c>
      <c r="D35" s="35" t="s">
        <v>100</v>
      </c>
      <c r="E35" s="39">
        <v>1</v>
      </c>
      <c r="F35" s="39">
        <v>1</v>
      </c>
      <c r="G35" s="35"/>
    </row>
    <row r="36" spans="2:7">
      <c r="B36" s="39" t="s">
        <v>133</v>
      </c>
      <c r="C36" s="35" t="s">
        <v>133</v>
      </c>
      <c r="D36" s="35" t="s">
        <v>134</v>
      </c>
      <c r="E36" s="39">
        <v>1</v>
      </c>
      <c r="F36" s="40">
        <v>0.25</v>
      </c>
      <c r="G36" s="35" t="s">
        <v>135</v>
      </c>
    </row>
    <row r="37" spans="2:7">
      <c r="B37" s="40" t="s">
        <v>136</v>
      </c>
      <c r="C37" s="38" t="s">
        <v>136</v>
      </c>
      <c r="D37" s="35" t="s">
        <v>134</v>
      </c>
      <c r="E37" s="39">
        <v>0.5</v>
      </c>
      <c r="F37" s="40">
        <v>0.25</v>
      </c>
      <c r="G37" s="35" t="s">
        <v>137</v>
      </c>
    </row>
    <row r="38" spans="2:7">
      <c r="B38" s="39" t="s">
        <v>138</v>
      </c>
      <c r="C38" s="35" t="s">
        <v>138</v>
      </c>
      <c r="D38" s="35" t="s">
        <v>101</v>
      </c>
      <c r="E38" s="39" t="s">
        <v>139</v>
      </c>
      <c r="F38" s="40">
        <v>0.25</v>
      </c>
      <c r="G38" s="35" t="s">
        <v>140</v>
      </c>
    </row>
    <row r="39" spans="2:7">
      <c r="B39" s="40" t="s">
        <v>141</v>
      </c>
      <c r="C39" s="35" t="s">
        <v>141</v>
      </c>
      <c r="D39" s="35" t="s">
        <v>101</v>
      </c>
      <c r="E39" s="39">
        <v>1</v>
      </c>
      <c r="F39" s="40">
        <v>0.25</v>
      </c>
      <c r="G39" s="35"/>
    </row>
    <row r="40" spans="2:7">
      <c r="B40" s="40" t="s">
        <v>142</v>
      </c>
      <c r="C40" s="35" t="s">
        <v>142</v>
      </c>
      <c r="D40" s="35" t="s">
        <v>101</v>
      </c>
      <c r="E40" s="39">
        <v>0.5</v>
      </c>
      <c r="F40" s="40">
        <v>0.25</v>
      </c>
      <c r="G40" s="35"/>
    </row>
    <row r="41" spans="2:7">
      <c r="B41" s="43" t="s">
        <v>143</v>
      </c>
      <c r="C41" s="41" t="s">
        <v>144</v>
      </c>
      <c r="D41" s="35" t="s">
        <v>100</v>
      </c>
      <c r="E41" s="39">
        <v>0.5</v>
      </c>
      <c r="F41" s="40">
        <v>1</v>
      </c>
      <c r="G41" s="35" t="s">
        <v>145</v>
      </c>
    </row>
    <row r="42" spans="2:7">
      <c r="B42" s="43"/>
      <c r="C42" s="41" t="s">
        <v>144</v>
      </c>
      <c r="D42" s="35" t="s">
        <v>100</v>
      </c>
      <c r="E42" s="39">
        <v>1</v>
      </c>
      <c r="F42" s="40">
        <v>1</v>
      </c>
      <c r="G42" s="35" t="s">
        <v>146</v>
      </c>
    </row>
    <row r="43" spans="2:7">
      <c r="B43" s="43"/>
      <c r="C43" s="41" t="s">
        <v>147</v>
      </c>
      <c r="D43" s="35" t="s">
        <v>101</v>
      </c>
      <c r="E43" s="39">
        <v>1</v>
      </c>
      <c r="F43" s="40">
        <v>0.5</v>
      </c>
      <c r="G43" s="35" t="s">
        <v>148</v>
      </c>
    </row>
    <row r="44" spans="2:7">
      <c r="B44" s="40" t="s">
        <v>149</v>
      </c>
      <c r="C44" s="38" t="s">
        <v>149</v>
      </c>
      <c r="D44" s="35" t="s">
        <v>150</v>
      </c>
      <c r="E44" s="39">
        <v>1</v>
      </c>
      <c r="F44" s="40">
        <v>0.4</v>
      </c>
      <c r="G44" s="35" t="s">
        <v>151</v>
      </c>
    </row>
    <row r="45" spans="2:7">
      <c r="B45" s="40" t="s">
        <v>152</v>
      </c>
      <c r="C45" s="38" t="s">
        <v>152</v>
      </c>
      <c r="D45" s="35" t="s">
        <v>150</v>
      </c>
      <c r="E45" s="39">
        <v>1</v>
      </c>
      <c r="F45" s="40">
        <v>0.4</v>
      </c>
      <c r="G45" s="35"/>
    </row>
    <row r="46" spans="2:7">
      <c r="B46" s="40" t="s">
        <v>153</v>
      </c>
      <c r="C46" s="38" t="s">
        <v>153</v>
      </c>
      <c r="D46" s="35" t="s">
        <v>150</v>
      </c>
      <c r="E46" s="39">
        <v>1</v>
      </c>
      <c r="F46" s="40">
        <v>0.4</v>
      </c>
      <c r="G46" s="35"/>
    </row>
    <row r="47" spans="2:7">
      <c r="B47" s="40" t="s">
        <v>102</v>
      </c>
      <c r="C47" s="38" t="s">
        <v>102</v>
      </c>
      <c r="D47" s="35" t="s">
        <v>150</v>
      </c>
      <c r="E47" s="39">
        <v>1</v>
      </c>
      <c r="F47" s="40">
        <v>0.4</v>
      </c>
      <c r="G47" s="35"/>
    </row>
    <row r="48" spans="2:7">
      <c r="B48" s="40" t="s">
        <v>103</v>
      </c>
      <c r="C48" s="38" t="s">
        <v>104</v>
      </c>
      <c r="D48" s="35" t="s">
        <v>150</v>
      </c>
      <c r="E48" s="39">
        <v>1</v>
      </c>
      <c r="F48" s="40"/>
      <c r="G48" s="40" t="s">
        <v>105</v>
      </c>
    </row>
    <row r="49" spans="2:7">
      <c r="B49" s="40"/>
      <c r="C49" s="38" t="s">
        <v>106</v>
      </c>
      <c r="D49" s="35" t="s">
        <v>150</v>
      </c>
      <c r="E49" s="39">
        <v>1</v>
      </c>
      <c r="F49" s="40"/>
      <c r="G49" s="40" t="s">
        <v>107</v>
      </c>
    </row>
    <row r="50" spans="2:7">
      <c r="B50" s="40"/>
      <c r="C50" s="38" t="s">
        <v>108</v>
      </c>
      <c r="D50" s="35" t="s">
        <v>150</v>
      </c>
      <c r="E50" s="39">
        <v>1</v>
      </c>
      <c r="F50" s="40"/>
      <c r="G50" s="40" t="s">
        <v>109</v>
      </c>
    </row>
    <row r="51" spans="2:7">
      <c r="B51" s="40"/>
      <c r="C51" s="38" t="s">
        <v>110</v>
      </c>
      <c r="D51" s="35" t="s">
        <v>150</v>
      </c>
      <c r="E51" s="39">
        <v>1</v>
      </c>
      <c r="F51" s="40"/>
      <c r="G51" s="40" t="s">
        <v>111</v>
      </c>
    </row>
    <row r="52" spans="2:7">
      <c r="B52" s="34"/>
      <c r="C52" s="42" t="s">
        <v>112</v>
      </c>
      <c r="D52" s="34"/>
      <c r="E52" s="34"/>
      <c r="F52" s="34"/>
      <c r="G52" s="34"/>
    </row>
    <row r="53" spans="2:7">
      <c r="B53" s="34"/>
      <c r="C53" s="42" t="s">
        <v>154</v>
      </c>
      <c r="D53" s="34"/>
      <c r="E53" s="34"/>
      <c r="F53" s="34"/>
      <c r="G53" s="34"/>
    </row>
    <row r="54" spans="2:7">
      <c r="B54" s="34"/>
      <c r="C54" s="34" t="s">
        <v>113</v>
      </c>
      <c r="D54" s="34"/>
      <c r="E54" s="34"/>
      <c r="F54" s="34"/>
      <c r="G54" s="34"/>
    </row>
  </sheetData>
  <mergeCells count="2">
    <mergeCell ref="B31:B35"/>
    <mergeCell ref="B41:B43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qin.xc</dc:creator>
  <cp:lastModifiedBy>qin</cp:lastModifiedBy>
  <dcterms:created xsi:type="dcterms:W3CDTF">2016-09-23T00:19:16Z</dcterms:created>
  <dcterms:modified xsi:type="dcterms:W3CDTF">2017-03-24T13:46:57Z</dcterms:modified>
</cp:coreProperties>
</file>