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work\src\merit\document\"/>
    </mc:Choice>
  </mc:AlternateContent>
  <bookViews>
    <workbookView xWindow="0" yWindow="0" windowWidth="15045" windowHeight="5880"/>
  </bookViews>
  <sheets>
    <sheet name="导入数据库" sheetId="1" r:id="rId1"/>
    <sheet name="权限说明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O3" i="1" l="1"/>
  <c r="Q3" i="1" s="1"/>
  <c r="O4" i="1"/>
  <c r="Q4" i="1" s="1"/>
  <c r="O5" i="1"/>
  <c r="Q5" i="1" s="1"/>
  <c r="O6" i="1"/>
  <c r="Q6" i="1" s="1"/>
  <c r="O2" i="1"/>
  <c r="Q2" i="1" s="1"/>
  <c r="M3" i="1" l="1"/>
  <c r="N3" i="1" s="1"/>
  <c r="M4" i="1"/>
  <c r="N4" i="1" s="1"/>
  <c r="M5" i="1"/>
  <c r="N5" i="1" s="1"/>
  <c r="M6" i="1"/>
  <c r="N6" i="1" s="1"/>
  <c r="M2" i="1"/>
  <c r="N2" i="1" s="1"/>
</calcChain>
</file>

<file path=xl/sharedStrings.xml><?xml version="1.0" encoding="utf-8"?>
<sst xmlns="http://schemas.openxmlformats.org/spreadsheetml/2006/main" count="62" uniqueCount="48">
  <si>
    <t>chen.xy@gpdiwe.com</t>
  </si>
  <si>
    <t>gao.f@gpdiwe.com</t>
  </si>
  <si>
    <t>qin.xc@gpdiwe.com</t>
  </si>
  <si>
    <t>施工预算分院</t>
  </si>
  <si>
    <t>水工室</t>
    <phoneticPr fontId="1" type="noConversion"/>
  </si>
  <si>
    <t>施工室</t>
    <phoneticPr fontId="1" type="noConversion"/>
  </si>
  <si>
    <t>序号</t>
    <phoneticPr fontId="1" type="noConversion"/>
  </si>
  <si>
    <t>权限等级</t>
    <phoneticPr fontId="1" type="noConversion"/>
  </si>
  <si>
    <t>权限说明</t>
    <phoneticPr fontId="1" type="noConversion"/>
  </si>
  <si>
    <t>管理员</t>
    <phoneticPr fontId="1" type="noConversion"/>
  </si>
  <si>
    <t>分院领导</t>
    <phoneticPr fontId="1" type="noConversion"/>
  </si>
  <si>
    <t>科室主任</t>
    <phoneticPr fontId="1" type="noConversion"/>
  </si>
  <si>
    <t>普通用户</t>
    <phoneticPr fontId="1" type="noConversion"/>
  </si>
  <si>
    <t>操作</t>
    <phoneticPr fontId="1" type="noConversion"/>
  </si>
  <si>
    <t>全部</t>
    <phoneticPr fontId="1" type="noConversion"/>
  </si>
  <si>
    <t>查看和修改本科室全部</t>
    <phoneticPr fontId="1" type="noConversion"/>
  </si>
  <si>
    <t>查看和修改本分院全部</t>
    <phoneticPr fontId="1" type="noConversion"/>
  </si>
  <si>
    <t>查看和修改自己明细;按项目查看</t>
    <phoneticPr fontId="1" type="noConversion"/>
  </si>
  <si>
    <t>zhang.j@gpdiwe.com</t>
  </si>
  <si>
    <t>yao.lm@gpdiwe.com</t>
  </si>
  <si>
    <t>总</t>
    <phoneticPr fontId="1" type="noConversion"/>
  </si>
  <si>
    <t>院</t>
    <phoneticPr fontId="1" type="noConversion"/>
  </si>
  <si>
    <t>用户名</t>
  </si>
  <si>
    <t>昵称</t>
  </si>
  <si>
    <t>密码</t>
  </si>
  <si>
    <t>邮箱</t>
  </si>
  <si>
    <t>部门</t>
  </si>
  <si>
    <t>科室</t>
  </si>
  <si>
    <t>IP</t>
  </si>
  <si>
    <t>状态</t>
  </si>
  <si>
    <t>权限</t>
  </si>
  <si>
    <t>Port</t>
    <phoneticPr fontId="1" type="noConversion"/>
  </si>
  <si>
    <t>1.2.3.4</t>
    <phoneticPr fontId="1" type="noConversion"/>
  </si>
  <si>
    <t>1.2.3.5</t>
  </si>
  <si>
    <t>1.2.3.6</t>
  </si>
  <si>
    <t>1.2.3.7</t>
  </si>
  <si>
    <t>1.2.3.8</t>
  </si>
  <si>
    <t>qin.xc11</t>
    <phoneticPr fontId="1" type="noConversion"/>
  </si>
  <si>
    <t>qin.xc12</t>
  </si>
  <si>
    <t>qin.xc13</t>
  </si>
  <si>
    <t>qin.xc14</t>
  </si>
  <si>
    <t>qin.xc15</t>
  </si>
  <si>
    <t>秦晓川11</t>
    <phoneticPr fontId="1" type="noConversion"/>
  </si>
  <si>
    <t>秦晓川12</t>
  </si>
  <si>
    <t>秦晓川13</t>
  </si>
  <si>
    <t>秦晓川14</t>
  </si>
  <si>
    <t>秦晓川15</t>
  </si>
  <si>
    <t>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</si>
</sst>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b/>
      <sz val="10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M10" sqref="M10"/>
    </sheetView>
  </sheetViews>
  <sheetFormatPr defaultRowHeight="13.5" x14ac:dyDescent="0.15"/>
  <cols>
    <col min="1" max="1" width="5.25" bestFit="1" customWidth="1"/>
    <col min="2" max="2" width="9.5" bestFit="1" customWidth="1"/>
    <col min="3" max="3" width="8.25" customWidth="1"/>
    <col min="4" max="4" width="4.75" customWidth="1"/>
    <col min="5" max="5" width="17" customWidth="1"/>
    <col min="6" max="6" width="13" bestFit="1" customWidth="1"/>
    <col min="7" max="7" width="6.75" customWidth="1"/>
    <col min="9" max="9" width="6" customWidth="1"/>
    <col min="10" max="10" width="5.5" customWidth="1"/>
    <col min="11" max="11" width="4.5" customWidth="1"/>
    <col min="13" max="13" width="3.5" customWidth="1"/>
    <col min="15" max="15" width="4.5" customWidth="1"/>
    <col min="16" max="16" width="7" customWidth="1"/>
    <col min="17" max="17" width="6.875" customWidth="1"/>
  </cols>
  <sheetData>
    <row r="1" spans="1:18" x14ac:dyDescent="0.15">
      <c r="A1" s="3"/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31</v>
      </c>
      <c r="J1" s="4" t="s">
        <v>29</v>
      </c>
      <c r="K1" s="5" t="s">
        <v>30</v>
      </c>
    </row>
    <row r="2" spans="1:18" x14ac:dyDescent="0.15">
      <c r="A2" s="6">
        <v>1</v>
      </c>
      <c r="B2" s="1" t="s">
        <v>37</v>
      </c>
      <c r="C2" s="1" t="s">
        <v>42</v>
      </c>
      <c r="D2" s="1" t="s">
        <v>47</v>
      </c>
      <c r="E2" s="1" t="str">
        <f>B2 &amp; "@163.com"</f>
        <v>qin.xc11@163.com</v>
      </c>
      <c r="F2" s="1" t="s">
        <v>3</v>
      </c>
      <c r="G2" s="1" t="s">
        <v>5</v>
      </c>
      <c r="H2" s="2" t="s">
        <v>32</v>
      </c>
      <c r="I2" s="1">
        <v>80</v>
      </c>
      <c r="J2" s="1">
        <v>1</v>
      </c>
      <c r="K2" s="7">
        <v>1</v>
      </c>
      <c r="M2">
        <f t="shared" ref="M2:M6" si="0">FIND("@",E2,1)</f>
        <v>9</v>
      </c>
      <c r="N2" t="str">
        <f t="shared" ref="N2:N6" si="1">LEFT(E2,M2-1)</f>
        <v>qin.xc11</v>
      </c>
      <c r="O2" t="str">
        <f t="shared" ref="O2:O6" si="2">LEFT(C2,1)</f>
        <v>秦</v>
      </c>
      <c r="P2" t="s">
        <v>20</v>
      </c>
      <c r="Q2" t="str">
        <f>O2 &amp; P2</f>
        <v>秦总</v>
      </c>
      <c r="R2" s="1" t="s">
        <v>18</v>
      </c>
    </row>
    <row r="3" spans="1:18" x14ac:dyDescent="0.15">
      <c r="A3" s="6">
        <v>2</v>
      </c>
      <c r="B3" s="1" t="s">
        <v>38</v>
      </c>
      <c r="C3" s="1" t="s">
        <v>43</v>
      </c>
      <c r="D3" s="1" t="s">
        <v>47</v>
      </c>
      <c r="E3" s="1" t="str">
        <f t="shared" ref="E3:E6" si="3">B3 &amp; "@163.com"</f>
        <v>qin.xc12@163.com</v>
      </c>
      <c r="F3" s="1" t="s">
        <v>3</v>
      </c>
      <c r="G3" s="1" t="s">
        <v>5</v>
      </c>
      <c r="H3" s="2" t="s">
        <v>33</v>
      </c>
      <c r="I3" s="1">
        <v>81</v>
      </c>
      <c r="J3" s="1">
        <v>1</v>
      </c>
      <c r="K3" s="7">
        <v>2</v>
      </c>
      <c r="M3">
        <f t="shared" si="0"/>
        <v>9</v>
      </c>
      <c r="N3" t="str">
        <f t="shared" si="1"/>
        <v>qin.xc12</v>
      </c>
      <c r="O3" t="str">
        <f t="shared" si="2"/>
        <v>秦</v>
      </c>
      <c r="P3" t="s">
        <v>21</v>
      </c>
      <c r="Q3" t="str">
        <f t="shared" ref="Q3:Q6" si="4">O3 &amp; P3</f>
        <v>秦院</v>
      </c>
      <c r="R3" s="1" t="s">
        <v>1</v>
      </c>
    </row>
    <row r="4" spans="1:18" x14ac:dyDescent="0.15">
      <c r="A4" s="6">
        <v>3</v>
      </c>
      <c r="B4" s="1" t="s">
        <v>39</v>
      </c>
      <c r="C4" s="1" t="s">
        <v>44</v>
      </c>
      <c r="D4" s="1" t="s">
        <v>47</v>
      </c>
      <c r="E4" s="1" t="str">
        <f t="shared" si="3"/>
        <v>qin.xc13@163.com</v>
      </c>
      <c r="F4" s="1" t="s">
        <v>3</v>
      </c>
      <c r="G4" s="1" t="s">
        <v>5</v>
      </c>
      <c r="H4" s="2" t="s">
        <v>34</v>
      </c>
      <c r="I4" s="1">
        <v>82</v>
      </c>
      <c r="J4" s="1">
        <v>1</v>
      </c>
      <c r="K4" s="7">
        <v>3</v>
      </c>
      <c r="M4">
        <f t="shared" si="0"/>
        <v>9</v>
      </c>
      <c r="N4" t="str">
        <f t="shared" si="1"/>
        <v>qin.xc13</v>
      </c>
      <c r="O4" t="str">
        <f t="shared" si="2"/>
        <v>秦</v>
      </c>
      <c r="P4" t="s">
        <v>20</v>
      </c>
      <c r="Q4" t="str">
        <f t="shared" si="4"/>
        <v>秦总</v>
      </c>
      <c r="R4" s="1" t="s">
        <v>19</v>
      </c>
    </row>
    <row r="5" spans="1:18" x14ac:dyDescent="0.15">
      <c r="A5" s="6">
        <v>4</v>
      </c>
      <c r="B5" s="1" t="s">
        <v>40</v>
      </c>
      <c r="C5" s="1" t="s">
        <v>45</v>
      </c>
      <c r="D5" s="1" t="s">
        <v>47</v>
      </c>
      <c r="E5" s="1" t="str">
        <f t="shared" si="3"/>
        <v>qin.xc14@163.com</v>
      </c>
      <c r="F5" s="1" t="s">
        <v>3</v>
      </c>
      <c r="G5" s="1" t="s">
        <v>4</v>
      </c>
      <c r="H5" s="2" t="s">
        <v>35</v>
      </c>
      <c r="I5" s="1">
        <v>83</v>
      </c>
      <c r="J5" s="1">
        <v>1</v>
      </c>
      <c r="K5" s="7">
        <v>4</v>
      </c>
      <c r="M5">
        <f t="shared" si="0"/>
        <v>9</v>
      </c>
      <c r="N5" t="str">
        <f t="shared" si="1"/>
        <v>qin.xc14</v>
      </c>
      <c r="O5" t="str">
        <f t="shared" si="2"/>
        <v>秦</v>
      </c>
      <c r="P5" t="s">
        <v>21</v>
      </c>
      <c r="Q5" t="str">
        <f t="shared" si="4"/>
        <v>秦院</v>
      </c>
      <c r="R5" s="1" t="s">
        <v>2</v>
      </c>
    </row>
    <row r="6" spans="1:18" ht="14.25" thickBot="1" x14ac:dyDescent="0.2">
      <c r="A6" s="8">
        <v>5</v>
      </c>
      <c r="B6" s="9" t="s">
        <v>41</v>
      </c>
      <c r="C6" s="9" t="s">
        <v>46</v>
      </c>
      <c r="D6" s="9" t="s">
        <v>47</v>
      </c>
      <c r="E6" s="9" t="str">
        <f t="shared" si="3"/>
        <v>qin.xc15@163.com</v>
      </c>
      <c r="F6" s="9" t="s">
        <v>3</v>
      </c>
      <c r="G6" s="9" t="s">
        <v>4</v>
      </c>
      <c r="H6" s="10" t="s">
        <v>36</v>
      </c>
      <c r="I6" s="9">
        <v>84</v>
      </c>
      <c r="J6" s="9">
        <v>1</v>
      </c>
      <c r="K6" s="11">
        <v>4</v>
      </c>
      <c r="M6">
        <f t="shared" si="0"/>
        <v>9</v>
      </c>
      <c r="N6" t="str">
        <f t="shared" si="1"/>
        <v>qin.xc15</v>
      </c>
      <c r="O6" t="str">
        <f t="shared" si="2"/>
        <v>秦</v>
      </c>
      <c r="P6" t="s">
        <v>20</v>
      </c>
      <c r="Q6" t="str">
        <f t="shared" si="4"/>
        <v>秦总</v>
      </c>
      <c r="R6" s="1" t="s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4" sqref="D4"/>
    </sheetView>
  </sheetViews>
  <sheetFormatPr defaultRowHeight="13.5" x14ac:dyDescent="0.15"/>
  <cols>
    <col min="4" max="4" width="30.375" customWidth="1"/>
  </cols>
  <sheetData>
    <row r="1" spans="1:4" x14ac:dyDescent="0.15">
      <c r="A1" s="1" t="s">
        <v>6</v>
      </c>
      <c r="B1" s="1" t="s">
        <v>7</v>
      </c>
      <c r="C1" s="1" t="s">
        <v>8</v>
      </c>
      <c r="D1" s="1" t="s">
        <v>13</v>
      </c>
    </row>
    <row r="2" spans="1:4" x14ac:dyDescent="0.15">
      <c r="A2" s="1">
        <v>1</v>
      </c>
      <c r="B2" s="1">
        <v>1</v>
      </c>
      <c r="C2" s="1" t="s">
        <v>9</v>
      </c>
      <c r="D2" s="1" t="s">
        <v>14</v>
      </c>
    </row>
    <row r="3" spans="1:4" x14ac:dyDescent="0.15">
      <c r="A3" s="1">
        <v>2</v>
      </c>
      <c r="B3" s="1">
        <v>2</v>
      </c>
      <c r="C3" s="1" t="s">
        <v>10</v>
      </c>
      <c r="D3" s="1" t="s">
        <v>16</v>
      </c>
    </row>
    <row r="4" spans="1:4" x14ac:dyDescent="0.15">
      <c r="A4" s="1">
        <v>3</v>
      </c>
      <c r="B4" s="1">
        <v>3</v>
      </c>
      <c r="C4" s="1" t="s">
        <v>11</v>
      </c>
      <c r="D4" s="1" t="s">
        <v>15</v>
      </c>
    </row>
    <row r="5" spans="1:4" x14ac:dyDescent="0.15">
      <c r="A5" s="1">
        <v>4</v>
      </c>
      <c r="B5" s="1">
        <v>4</v>
      </c>
      <c r="C5" s="1" t="s">
        <v>12</v>
      </c>
      <c r="D5" s="1" t="s">
        <v>17</v>
      </c>
    </row>
    <row r="6" spans="1:4" x14ac:dyDescent="0.15">
      <c r="A6" s="1">
        <v>5</v>
      </c>
      <c r="B6" s="1">
        <v>5</v>
      </c>
      <c r="C6" s="1"/>
      <c r="D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导入数据库</vt:lpstr>
      <vt:lpstr>权限说明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qin</cp:lastModifiedBy>
  <dcterms:created xsi:type="dcterms:W3CDTF">2015-08-17T14:10:39Z</dcterms:created>
  <dcterms:modified xsi:type="dcterms:W3CDTF">2017-03-24T13:51:39Z</dcterms:modified>
</cp:coreProperties>
</file>