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8" i="1" l="1"/>
  <c r="O48" i="1"/>
  <c r="N48" i="1"/>
  <c r="N46" i="1"/>
  <c r="N45" i="1"/>
  <c r="N44" i="1"/>
  <c r="N53" i="1"/>
  <c r="H52" i="1"/>
  <c r="H53" i="1" s="1"/>
  <c r="H49" i="1"/>
  <c r="H45" i="1"/>
  <c r="H44" i="1"/>
  <c r="H50" i="1" s="1"/>
  <c r="B48" i="1"/>
  <c r="B49" i="1" s="1"/>
  <c r="B46" i="1"/>
  <c r="B44" i="1"/>
  <c r="B43" i="1"/>
  <c r="N52" i="1" l="1"/>
  <c r="N55" i="1" s="1"/>
  <c r="N56" i="1" s="1"/>
  <c r="P46" i="1"/>
  <c r="P45" i="1"/>
  <c r="P53" i="1" s="1"/>
  <c r="P44" i="1"/>
  <c r="P52" i="1" s="1"/>
  <c r="O53" i="1"/>
  <c r="O52" i="1"/>
  <c r="O55" i="1" s="1"/>
  <c r="O56" i="1" s="1"/>
  <c r="O46" i="1"/>
  <c r="O45" i="1"/>
  <c r="O44" i="1"/>
  <c r="J49" i="1"/>
  <c r="J45" i="1"/>
  <c r="J44" i="1"/>
  <c r="J50" i="1"/>
  <c r="J52" i="1" s="1"/>
  <c r="J53" i="1" s="1"/>
  <c r="I50" i="1"/>
  <c r="I52" i="1" s="1"/>
  <c r="I53" i="1" s="1"/>
  <c r="I49" i="1"/>
  <c r="I45" i="1"/>
  <c r="I44" i="1"/>
  <c r="D48" i="1"/>
  <c r="D49" i="1" s="1"/>
  <c r="D46" i="1"/>
  <c r="C46" i="1"/>
  <c r="C48" i="1" s="1"/>
  <c r="C49" i="1" s="1"/>
  <c r="C44" i="1"/>
  <c r="C43" i="1"/>
  <c r="P55" i="1" l="1"/>
  <c r="P56" i="1" s="1"/>
  <c r="A22" i="1"/>
  <c r="A24" i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T35" i="1"/>
  <c r="T32" i="1"/>
  <c r="T34" i="1" s="1"/>
  <c r="T31" i="1"/>
  <c r="T29" i="1"/>
  <c r="Q35" i="1"/>
  <c r="Q32" i="1"/>
  <c r="Q34" i="1" s="1"/>
  <c r="Q38" i="1"/>
  <c r="T38" i="1" l="1"/>
  <c r="N35" i="1"/>
  <c r="N32" i="1"/>
  <c r="N34" i="1" s="1"/>
  <c r="K31" i="1"/>
  <c r="K29" i="1"/>
  <c r="K35" i="1"/>
  <c r="K32" i="1"/>
  <c r="K34" i="1" s="1"/>
  <c r="H35" i="1"/>
  <c r="H32" i="1"/>
  <c r="H34" i="1" s="1"/>
  <c r="H38" i="1" s="1"/>
  <c r="B38" i="1"/>
  <c r="B33" i="1"/>
  <c r="BA12" i="1"/>
  <c r="BB12" i="1" s="1"/>
  <c r="BC12" i="1" s="1"/>
  <c r="BA13" i="1"/>
  <c r="BB13" i="1"/>
  <c r="BC13" i="1" s="1"/>
  <c r="AV12" i="1"/>
  <c r="AW12" i="1" s="1"/>
  <c r="AX12" i="1" s="1"/>
  <c r="AY12" i="1" s="1"/>
  <c r="AZ12" i="1" s="1"/>
  <c r="AV13" i="1"/>
  <c r="AW13" i="1"/>
  <c r="AX13" i="1"/>
  <c r="AY13" i="1" s="1"/>
  <c r="AZ13" i="1" s="1"/>
  <c r="AQ12" i="1"/>
  <c r="AR12" i="1" s="1"/>
  <c r="AS12" i="1" s="1"/>
  <c r="AT12" i="1" s="1"/>
  <c r="AU12" i="1" s="1"/>
  <c r="AQ13" i="1"/>
  <c r="AR13" i="1"/>
  <c r="AS13" i="1"/>
  <c r="AT13" i="1" s="1"/>
  <c r="AU13" i="1" s="1"/>
  <c r="AI12" i="1"/>
  <c r="AJ12" i="1" s="1"/>
  <c r="AK12" i="1" s="1"/>
  <c r="AL12" i="1" s="1"/>
  <c r="AM12" i="1" s="1"/>
  <c r="AN12" i="1" s="1"/>
  <c r="AO12" i="1" s="1"/>
  <c r="AP12" i="1" s="1"/>
  <c r="AI13" i="1"/>
  <c r="AJ13" i="1" s="1"/>
  <c r="AK13" i="1" s="1"/>
  <c r="AL13" i="1" s="1"/>
  <c r="AM13" i="1" s="1"/>
  <c r="AN13" i="1" s="1"/>
  <c r="AO13" i="1" s="1"/>
  <c r="AP13" i="1" s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G12" i="1"/>
  <c r="G13" i="1"/>
  <c r="F13" i="1"/>
  <c r="F12" i="1"/>
  <c r="E13" i="1"/>
  <c r="E12" i="1"/>
  <c r="D13" i="1"/>
  <c r="D12" i="1"/>
  <c r="C13" i="1"/>
  <c r="C12" i="1"/>
  <c r="B13" i="1"/>
  <c r="B12" i="1"/>
  <c r="A13" i="1"/>
  <c r="E38" i="1"/>
  <c r="E32" i="1"/>
  <c r="E34" i="1"/>
  <c r="E35" i="1"/>
  <c r="B32" i="1"/>
  <c r="AQ19" i="1"/>
  <c r="AN19" i="1"/>
  <c r="AO19" i="1" s="1"/>
  <c r="AP19" i="1" s="1"/>
  <c r="A19" i="1"/>
  <c r="B19" i="1" s="1"/>
  <c r="C19" i="1" s="1"/>
  <c r="A17" i="1"/>
  <c r="D3" i="1"/>
  <c r="C3" i="1"/>
  <c r="B3" i="1"/>
  <c r="A8" i="1"/>
  <c r="B7" i="1"/>
  <c r="C7" i="1" s="1"/>
  <c r="A4" i="1"/>
  <c r="B4" i="1" s="1"/>
  <c r="N38" i="1" l="1"/>
  <c r="K38" i="1"/>
  <c r="C8" i="1"/>
  <c r="D7" i="1"/>
  <c r="C4" i="1"/>
  <c r="D4" i="1" s="1"/>
  <c r="E4" i="1" s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B8" i="1"/>
  <c r="E3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E7" i="1" l="1"/>
  <c r="D8" i="1"/>
  <c r="F3" i="1"/>
  <c r="F4" i="1"/>
  <c r="G4" i="1" l="1"/>
  <c r="G3" i="1"/>
  <c r="F7" i="1"/>
  <c r="E8" i="1"/>
  <c r="F8" i="1" l="1"/>
  <c r="G7" i="1"/>
  <c r="H4" i="1"/>
  <c r="H3" i="1"/>
  <c r="I4" i="1" l="1"/>
  <c r="I3" i="1"/>
  <c r="G8" i="1"/>
  <c r="H7" i="1"/>
  <c r="J3" i="1" l="1"/>
  <c r="J4" i="1"/>
  <c r="H8" i="1"/>
  <c r="I7" i="1"/>
  <c r="K4" i="1" l="1"/>
  <c r="K3" i="1"/>
  <c r="J7" i="1"/>
  <c r="I8" i="1"/>
  <c r="J8" i="1" l="1"/>
  <c r="K7" i="1"/>
  <c r="L4" i="1"/>
  <c r="L3" i="1"/>
  <c r="M4" i="1" l="1"/>
  <c r="M3" i="1"/>
  <c r="K8" i="1"/>
  <c r="L7" i="1"/>
  <c r="L8" i="1" l="1"/>
  <c r="M7" i="1"/>
  <c r="N3" i="1"/>
  <c r="N4" i="1"/>
  <c r="O4" i="1" l="1"/>
  <c r="O3" i="1"/>
  <c r="N7" i="1"/>
  <c r="M8" i="1"/>
  <c r="N8" i="1" l="1"/>
  <c r="O7" i="1"/>
  <c r="P3" i="1"/>
  <c r="P4" i="1"/>
  <c r="Q4" i="1" l="1"/>
  <c r="Q3" i="1"/>
  <c r="O8" i="1"/>
  <c r="P7" i="1"/>
  <c r="Q7" i="1" l="1"/>
  <c r="P8" i="1"/>
  <c r="R3" i="1"/>
  <c r="R4" i="1"/>
  <c r="S4" i="1" l="1"/>
  <c r="S3" i="1"/>
  <c r="Q8" i="1"/>
  <c r="R7" i="1"/>
  <c r="R8" i="1" l="1"/>
  <c r="S7" i="1"/>
  <c r="T3" i="1"/>
  <c r="T4" i="1"/>
  <c r="S8" i="1" l="1"/>
  <c r="T7" i="1"/>
  <c r="U7" i="1" l="1"/>
  <c r="T8" i="1"/>
  <c r="U8" i="1" l="1"/>
  <c r="V7" i="1"/>
  <c r="V8" i="1" l="1"/>
  <c r="W7" i="1"/>
  <c r="W8" i="1" l="1"/>
  <c r="X7" i="1"/>
  <c r="X8" i="1" l="1"/>
  <c r="Y7" i="1"/>
  <c r="Y8" i="1" l="1"/>
  <c r="Z7" i="1"/>
  <c r="Z8" i="1" l="1"/>
  <c r="AA7" i="1"/>
  <c r="AA8" i="1" l="1"/>
  <c r="AB7" i="1"/>
  <c r="AB8" i="1" l="1"/>
  <c r="AC7" i="1"/>
  <c r="AD7" i="1" l="1"/>
  <c r="AC8" i="1"/>
  <c r="AD8" i="1" l="1"/>
  <c r="AE7" i="1"/>
  <c r="AE8" i="1" l="1"/>
  <c r="AF7" i="1"/>
  <c r="AF8" i="1" s="1"/>
</calcChain>
</file>

<file path=xl/sharedStrings.xml><?xml version="1.0" encoding="utf-8"?>
<sst xmlns="http://schemas.openxmlformats.org/spreadsheetml/2006/main" count="92" uniqueCount="26">
  <si>
    <t>Diceware</t>
  </si>
  <si>
    <t>Random Bits</t>
  </si>
  <si>
    <t>Dictionary Phrase</t>
  </si>
  <si>
    <t>nouns:</t>
  </si>
  <si>
    <t>verbs:</t>
  </si>
  <si>
    <t>adjectives:</t>
  </si>
  <si>
    <t>adverbs:</t>
  </si>
  <si>
    <t>Not re-using words</t>
  </si>
  <si>
    <t>Random Letters and Numbers</t>
  </si>
  <si>
    <t>A-Za-z0-9</t>
  </si>
  <si>
    <t>prepositions :</t>
  </si>
  <si>
    <t>articles:</t>
  </si>
  <si>
    <t>Random Lowercase Letters</t>
  </si>
  <si>
    <t>a-z</t>
  </si>
  <si>
    <t>Random Letters and Numbers and symbols</t>
  </si>
  <si>
    <t>Normal</t>
  </si>
  <si>
    <t>Insane</t>
  </si>
  <si>
    <t>Article</t>
  </si>
  <si>
    <t>Noun</t>
  </si>
  <si>
    <t>Verb</t>
  </si>
  <si>
    <t>Strong</t>
  </si>
  <si>
    <t>Plural</t>
  </si>
  <si>
    <t>Tense</t>
  </si>
  <si>
    <t>Adjective</t>
  </si>
  <si>
    <t>Adverb</t>
  </si>
  <si>
    <t>Preposition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</si>
</sst>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6"/>
  <sheetViews>
    <sheetView tabSelected="1" topLeftCell="A41" workbookViewId="0">
      <selection activeCell="A41" sqref="A41"/>
    </sheetView>
  </sheetViews>
  <sheetFormatPr defaultRowHeight="15" x14ac:dyDescent="0.25"/>
  <cols>
    <col min="2" max="2" width="11.85546875" customWidth="1"/>
    <col min="5" max="6" width="12" bestFit="1" customWidth="1"/>
    <col min="11" max="11" width="12" bestFit="1" customWidth="1"/>
  </cols>
  <sheetData>
    <row r="1" spans="1:55" x14ac:dyDescent="0.25">
      <c r="A1" t="s">
        <v>0</v>
      </c>
      <c r="C1" t="s">
        <v>7</v>
      </c>
    </row>
    <row r="2" spans="1:55" x14ac:dyDescent="0.25">
      <c r="A2">
        <v>7776</v>
      </c>
    </row>
    <row r="3" spans="1:55" x14ac:dyDescent="0.25">
      <c r="A3">
        <v>1</v>
      </c>
      <c r="B3">
        <f t="shared" ref="B3:T3" si="0">A3+1</f>
        <v>2</v>
      </c>
      <c r="C3">
        <f t="shared" si="0"/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</row>
    <row r="4" spans="1:55" x14ac:dyDescent="0.25">
      <c r="A4">
        <f>A2</f>
        <v>7776</v>
      </c>
      <c r="B4">
        <f t="shared" ref="B4:T4" si="1">($A$2-A3)*A4</f>
        <v>60458400</v>
      </c>
      <c r="C4">
        <f t="shared" si="1"/>
        <v>470003601600</v>
      </c>
      <c r="D4">
        <f t="shared" si="1"/>
        <v>3653337995236800</v>
      </c>
      <c r="E4">
        <f t="shared" si="1"/>
        <v>2.8393742898980409E+19</v>
      </c>
      <c r="F4">
        <f t="shared" si="1"/>
        <v>2.2064777606797677E+23</v>
      </c>
      <c r="G4">
        <f t="shared" si="1"/>
        <v>1.7144332200481794E+27</v>
      </c>
      <c r="H4">
        <f t="shared" si="1"/>
        <v>1.3319431686554307E+31</v>
      </c>
      <c r="I4">
        <f t="shared" si="1"/>
        <v>1.0346534534115386E+35</v>
      </c>
      <c r="J4">
        <f t="shared" si="1"/>
        <v>8.0361533726474204E+38</v>
      </c>
      <c r="K4">
        <f t="shared" si="1"/>
        <v>6.2408767091979871E+42</v>
      </c>
      <c r="L4">
        <f t="shared" si="1"/>
        <v>4.8460407646922371E+46</v>
      </c>
      <c r="M4">
        <f t="shared" si="1"/>
        <v>3.7624660497070532E+50</v>
      </c>
      <c r="N4">
        <f t="shared" si="1"/>
        <v>2.9208023943875853E+54</v>
      </c>
      <c r="O4">
        <f t="shared" si="1"/>
        <v>2.2671268185236438E+58</v>
      </c>
      <c r="P4">
        <f t="shared" si="1"/>
        <v>1.7595171238562E+62</v>
      </c>
      <c r="Q4">
        <f t="shared" si="1"/>
        <v>1.3653852881124111E+66</v>
      </c>
      <c r="R4">
        <f t="shared" si="1"/>
        <v>1.0594024450464197E+70</v>
      </c>
      <c r="S4">
        <f t="shared" si="1"/>
        <v>8.2188441686701248E+73</v>
      </c>
      <c r="T4">
        <f t="shared" si="1"/>
        <v>6.3753574216374154E+77</v>
      </c>
    </row>
    <row r="6" spans="1:55" x14ac:dyDescent="0.25">
      <c r="A6" t="s">
        <v>1</v>
      </c>
    </row>
    <row r="7" spans="1:55" x14ac:dyDescent="0.25">
      <c r="A7">
        <v>8</v>
      </c>
      <c r="B7">
        <f t="shared" ref="B7:AF7" si="2">A7+8</f>
        <v>16</v>
      </c>
      <c r="C7">
        <f t="shared" si="2"/>
        <v>24</v>
      </c>
      <c r="D7">
        <f t="shared" si="2"/>
        <v>32</v>
      </c>
      <c r="E7">
        <f t="shared" si="2"/>
        <v>40</v>
      </c>
      <c r="F7">
        <f t="shared" si="2"/>
        <v>48</v>
      </c>
      <c r="G7">
        <f t="shared" si="2"/>
        <v>56</v>
      </c>
      <c r="H7">
        <f t="shared" si="2"/>
        <v>64</v>
      </c>
      <c r="I7">
        <f t="shared" si="2"/>
        <v>72</v>
      </c>
      <c r="J7">
        <f t="shared" si="2"/>
        <v>80</v>
      </c>
      <c r="K7">
        <f t="shared" si="2"/>
        <v>88</v>
      </c>
      <c r="L7">
        <f t="shared" si="2"/>
        <v>96</v>
      </c>
      <c r="M7">
        <f t="shared" si="2"/>
        <v>104</v>
      </c>
      <c r="N7">
        <f t="shared" si="2"/>
        <v>112</v>
      </c>
      <c r="O7">
        <f t="shared" si="2"/>
        <v>120</v>
      </c>
      <c r="P7">
        <f t="shared" si="2"/>
        <v>128</v>
      </c>
      <c r="Q7">
        <f t="shared" si="2"/>
        <v>136</v>
      </c>
      <c r="R7">
        <f t="shared" si="2"/>
        <v>144</v>
      </c>
      <c r="S7">
        <f t="shared" si="2"/>
        <v>152</v>
      </c>
      <c r="T7">
        <f t="shared" si="2"/>
        <v>160</v>
      </c>
      <c r="U7">
        <f t="shared" si="2"/>
        <v>168</v>
      </c>
      <c r="V7">
        <f t="shared" si="2"/>
        <v>176</v>
      </c>
      <c r="W7">
        <f t="shared" si="2"/>
        <v>184</v>
      </c>
      <c r="X7">
        <f t="shared" si="2"/>
        <v>192</v>
      </c>
      <c r="Y7">
        <f t="shared" si="2"/>
        <v>200</v>
      </c>
      <c r="Z7">
        <f t="shared" si="2"/>
        <v>208</v>
      </c>
      <c r="AA7">
        <f t="shared" si="2"/>
        <v>216</v>
      </c>
      <c r="AB7">
        <f t="shared" si="2"/>
        <v>224</v>
      </c>
      <c r="AC7">
        <f t="shared" si="2"/>
        <v>232</v>
      </c>
      <c r="AD7">
        <f t="shared" si="2"/>
        <v>240</v>
      </c>
      <c r="AE7">
        <f t="shared" si="2"/>
        <v>248</v>
      </c>
      <c r="AF7">
        <f t="shared" si="2"/>
        <v>256</v>
      </c>
    </row>
    <row r="8" spans="1:55" x14ac:dyDescent="0.25">
      <c r="A8">
        <f>2^A7</f>
        <v>256</v>
      </c>
      <c r="B8">
        <f>2^B7</f>
        <v>65536</v>
      </c>
      <c r="C8">
        <f>2^C7</f>
        <v>16777216</v>
      </c>
      <c r="D8">
        <f>2^D7</f>
        <v>4294967296</v>
      </c>
      <c r="E8">
        <f t="shared" ref="E8:AF8" si="3">2^E7</f>
        <v>1099511627776</v>
      </c>
      <c r="F8">
        <f t="shared" si="3"/>
        <v>281474976710656</v>
      </c>
      <c r="G8">
        <f t="shared" si="3"/>
        <v>7.2057594037927936E+16</v>
      </c>
      <c r="H8">
        <f t="shared" si="3"/>
        <v>1.8446744073709552E+19</v>
      </c>
      <c r="I8">
        <f t="shared" si="3"/>
        <v>4.7223664828696452E+21</v>
      </c>
      <c r="J8">
        <f t="shared" si="3"/>
        <v>1.2089258196146292E+24</v>
      </c>
      <c r="K8">
        <f t="shared" si="3"/>
        <v>3.0948500982134507E+26</v>
      </c>
      <c r="L8">
        <f t="shared" si="3"/>
        <v>7.9228162514264338E+28</v>
      </c>
      <c r="M8">
        <f t="shared" si="3"/>
        <v>2.028240960365167E+31</v>
      </c>
      <c r="N8">
        <f t="shared" si="3"/>
        <v>5.1922968585348276E+33</v>
      </c>
      <c r="O8">
        <f t="shared" si="3"/>
        <v>1.3292279957849159E+36</v>
      </c>
      <c r="P8">
        <f t="shared" si="3"/>
        <v>3.4028236692093846E+38</v>
      </c>
      <c r="Q8">
        <f t="shared" si="3"/>
        <v>8.7112285931760247E+40</v>
      </c>
      <c r="R8">
        <f t="shared" si="3"/>
        <v>2.2300745198530623E+43</v>
      </c>
      <c r="S8">
        <f t="shared" si="3"/>
        <v>5.7089907708238395E+45</v>
      </c>
      <c r="T8">
        <f t="shared" si="3"/>
        <v>1.4615016373309029E+48</v>
      </c>
      <c r="U8">
        <f t="shared" si="3"/>
        <v>3.7414441915671115E+50</v>
      </c>
      <c r="V8">
        <f t="shared" si="3"/>
        <v>9.5780971304118054E+52</v>
      </c>
      <c r="W8">
        <f t="shared" si="3"/>
        <v>2.4519928653854222E+55</v>
      </c>
      <c r="X8">
        <f t="shared" si="3"/>
        <v>6.2771017353866808E+57</v>
      </c>
      <c r="Y8">
        <f t="shared" si="3"/>
        <v>1.6069380442589903E+60</v>
      </c>
      <c r="Z8">
        <f t="shared" si="3"/>
        <v>4.1137613933030151E+62</v>
      </c>
      <c r="AA8">
        <f t="shared" si="3"/>
        <v>1.0531229166855719E+65</v>
      </c>
      <c r="AB8">
        <f t="shared" si="3"/>
        <v>2.695994666715064E+67</v>
      </c>
      <c r="AC8">
        <f t="shared" si="3"/>
        <v>6.9017463467905638E+69</v>
      </c>
      <c r="AD8">
        <f t="shared" si="3"/>
        <v>1.7668470647783843E+72</v>
      </c>
      <c r="AE8">
        <f t="shared" si="3"/>
        <v>4.5231284858326639E+74</v>
      </c>
      <c r="AF8">
        <f t="shared" si="3"/>
        <v>1.157920892373162E+77</v>
      </c>
    </row>
    <row r="10" spans="1:55" x14ac:dyDescent="0.25">
      <c r="A10" t="s">
        <v>12</v>
      </c>
    </row>
    <row r="11" spans="1:55" x14ac:dyDescent="0.25">
      <c r="A11">
        <v>26</v>
      </c>
      <c r="C11" t="s">
        <v>13</v>
      </c>
    </row>
    <row r="12" spans="1:55" x14ac:dyDescent="0.25">
      <c r="A12">
        <v>1</v>
      </c>
      <c r="B12">
        <f t="shared" ref="B12:G12" si="4">A12+1</f>
        <v>2</v>
      </c>
      <c r="C12">
        <f t="shared" si="4"/>
        <v>3</v>
      </c>
      <c r="D12">
        <f t="shared" si="4"/>
        <v>4</v>
      </c>
      <c r="E12">
        <f t="shared" si="4"/>
        <v>5</v>
      </c>
      <c r="F12">
        <f t="shared" si="4"/>
        <v>6</v>
      </c>
      <c r="G12">
        <f t="shared" si="4"/>
        <v>7</v>
      </c>
      <c r="H12">
        <f t="shared" ref="H12:AH12" si="5">G12+1</f>
        <v>8</v>
      </c>
      <c r="I12">
        <f t="shared" si="5"/>
        <v>9</v>
      </c>
      <c r="J12">
        <f t="shared" si="5"/>
        <v>10</v>
      </c>
      <c r="K12">
        <f t="shared" si="5"/>
        <v>11</v>
      </c>
      <c r="L12">
        <f t="shared" si="5"/>
        <v>12</v>
      </c>
      <c r="M12">
        <f t="shared" si="5"/>
        <v>13</v>
      </c>
      <c r="N12">
        <f t="shared" si="5"/>
        <v>14</v>
      </c>
      <c r="O12">
        <f t="shared" si="5"/>
        <v>15</v>
      </c>
      <c r="P12">
        <f t="shared" si="5"/>
        <v>16</v>
      </c>
      <c r="Q12">
        <f t="shared" si="5"/>
        <v>17</v>
      </c>
      <c r="R12">
        <f t="shared" si="5"/>
        <v>18</v>
      </c>
      <c r="S12">
        <f t="shared" si="5"/>
        <v>19</v>
      </c>
      <c r="T12">
        <f t="shared" si="5"/>
        <v>20</v>
      </c>
      <c r="U12">
        <f t="shared" si="5"/>
        <v>21</v>
      </c>
      <c r="V12">
        <f t="shared" si="5"/>
        <v>22</v>
      </c>
      <c r="W12">
        <f t="shared" si="5"/>
        <v>23</v>
      </c>
      <c r="X12">
        <f t="shared" si="5"/>
        <v>24</v>
      </c>
      <c r="Y12">
        <f t="shared" si="5"/>
        <v>25</v>
      </c>
      <c r="Z12">
        <f t="shared" si="5"/>
        <v>26</v>
      </c>
      <c r="AA12">
        <f t="shared" si="5"/>
        <v>27</v>
      </c>
      <c r="AB12">
        <f t="shared" si="5"/>
        <v>28</v>
      </c>
      <c r="AC12">
        <f t="shared" si="5"/>
        <v>29</v>
      </c>
      <c r="AD12">
        <f t="shared" si="5"/>
        <v>30</v>
      </c>
      <c r="AE12">
        <f t="shared" si="5"/>
        <v>31</v>
      </c>
      <c r="AF12">
        <f t="shared" si="5"/>
        <v>32</v>
      </c>
      <c r="AG12">
        <f t="shared" si="5"/>
        <v>33</v>
      </c>
      <c r="AH12">
        <f t="shared" si="5"/>
        <v>34</v>
      </c>
      <c r="AI12">
        <f>AH12+1</f>
        <v>35</v>
      </c>
      <c r="AJ12">
        <f>AI12+1</f>
        <v>36</v>
      </c>
      <c r="AK12">
        <f t="shared" ref="AK12:AP12" si="6">AJ12+1</f>
        <v>37</v>
      </c>
      <c r="AL12">
        <f t="shared" si="6"/>
        <v>38</v>
      </c>
      <c r="AM12">
        <f t="shared" si="6"/>
        <v>39</v>
      </c>
      <c r="AN12">
        <f t="shared" si="6"/>
        <v>40</v>
      </c>
      <c r="AO12">
        <f t="shared" si="6"/>
        <v>41</v>
      </c>
      <c r="AP12">
        <f t="shared" si="6"/>
        <v>42</v>
      </c>
      <c r="AQ12">
        <f>AP12+1</f>
        <v>43</v>
      </c>
      <c r="AR12">
        <f>AQ12+1</f>
        <v>44</v>
      </c>
      <c r="AS12">
        <f t="shared" ref="AS12:AU12" si="7">AR12+1</f>
        <v>45</v>
      </c>
      <c r="AT12">
        <f t="shared" si="7"/>
        <v>46</v>
      </c>
      <c r="AU12">
        <f t="shared" si="7"/>
        <v>47</v>
      </c>
      <c r="AV12">
        <f>AU12+1</f>
        <v>48</v>
      </c>
      <c r="AW12">
        <f>AV12+1</f>
        <v>49</v>
      </c>
      <c r="AX12">
        <f t="shared" ref="AX12:AZ12" si="8">AW12+1</f>
        <v>50</v>
      </c>
      <c r="AY12">
        <f t="shared" si="8"/>
        <v>51</v>
      </c>
      <c r="AZ12">
        <f t="shared" si="8"/>
        <v>52</v>
      </c>
      <c r="BA12">
        <f>AZ12+1</f>
        <v>53</v>
      </c>
      <c r="BB12">
        <f>BA12+1</f>
        <v>54</v>
      </c>
      <c r="BC12">
        <f t="shared" ref="BC12" si="9">BB12+1</f>
        <v>55</v>
      </c>
    </row>
    <row r="13" spans="1:55" x14ac:dyDescent="0.25">
      <c r="A13">
        <f>A11</f>
        <v>26</v>
      </c>
      <c r="B13">
        <f t="shared" ref="B13:G13" si="10">$A$11*A13</f>
        <v>676</v>
      </c>
      <c r="C13">
        <f t="shared" si="10"/>
        <v>17576</v>
      </c>
      <c r="D13">
        <f t="shared" si="10"/>
        <v>456976</v>
      </c>
      <c r="E13">
        <f t="shared" si="10"/>
        <v>11881376</v>
      </c>
      <c r="F13">
        <f t="shared" si="10"/>
        <v>308915776</v>
      </c>
      <c r="G13">
        <f t="shared" si="10"/>
        <v>8031810176</v>
      </c>
      <c r="H13">
        <f t="shared" ref="H13:AH13" si="11">$A$11*G13</f>
        <v>208827064576</v>
      </c>
      <c r="I13">
        <f t="shared" si="11"/>
        <v>5429503678976</v>
      </c>
      <c r="J13">
        <f t="shared" si="11"/>
        <v>141167095653376</v>
      </c>
      <c r="K13">
        <f t="shared" si="11"/>
        <v>3670344486987776</v>
      </c>
      <c r="L13">
        <f t="shared" si="11"/>
        <v>9.5428956661682176E+16</v>
      </c>
      <c r="M13">
        <f t="shared" si="11"/>
        <v>2.4811528732037366E+18</v>
      </c>
      <c r="N13">
        <f t="shared" si="11"/>
        <v>6.4509974703297151E+19</v>
      </c>
      <c r="O13">
        <f t="shared" si="11"/>
        <v>1.677259342285726E+21</v>
      </c>
      <c r="P13">
        <f t="shared" si="11"/>
        <v>4.3608742899428878E+22</v>
      </c>
      <c r="Q13">
        <f t="shared" si="11"/>
        <v>1.1338273153851509E+24</v>
      </c>
      <c r="R13">
        <f t="shared" si="11"/>
        <v>2.9479510200013924E+25</v>
      </c>
      <c r="S13">
        <f t="shared" si="11"/>
        <v>7.6646726520036199E+26</v>
      </c>
      <c r="T13">
        <f t="shared" si="11"/>
        <v>1.992814889520941E+28</v>
      </c>
      <c r="U13">
        <f t="shared" si="11"/>
        <v>5.1813187127544463E+29</v>
      </c>
      <c r="V13">
        <f t="shared" si="11"/>
        <v>1.3471428653161561E+31</v>
      </c>
      <c r="W13">
        <f t="shared" si="11"/>
        <v>3.502571449822006E+32</v>
      </c>
      <c r="X13">
        <f t="shared" si="11"/>
        <v>9.1066857695372161E+33</v>
      </c>
      <c r="Y13">
        <f t="shared" si="11"/>
        <v>2.3677383000796761E+35</v>
      </c>
      <c r="Z13">
        <f t="shared" si="11"/>
        <v>6.1561195802071578E+36</v>
      </c>
      <c r="AA13">
        <f t="shared" si="11"/>
        <v>1.6005910908538609E+38</v>
      </c>
      <c r="AB13">
        <f t="shared" si="11"/>
        <v>4.1615368362200382E+39</v>
      </c>
      <c r="AC13">
        <f t="shared" si="11"/>
        <v>1.0819995774172099E+41</v>
      </c>
      <c r="AD13">
        <f t="shared" si="11"/>
        <v>2.8131989012847456E+42</v>
      </c>
      <c r="AE13">
        <f t="shared" si="11"/>
        <v>7.314317143340339E+43</v>
      </c>
      <c r="AF13">
        <f t="shared" si="11"/>
        <v>1.9017224572684881E+45</v>
      </c>
      <c r="AG13">
        <f t="shared" si="11"/>
        <v>4.9444783888980691E+46</v>
      </c>
      <c r="AH13">
        <f t="shared" si="11"/>
        <v>1.2855643811134979E+48</v>
      </c>
      <c r="AI13">
        <f>$A$11*AH13</f>
        <v>3.3424673908950947E+49</v>
      </c>
      <c r="AJ13">
        <f>$A$11*AI13</f>
        <v>8.6904152163272454E+50</v>
      </c>
      <c r="AK13">
        <f t="shared" ref="AK13:AP13" si="12">$A$11*AJ13</f>
        <v>2.2595079562450838E+52</v>
      </c>
      <c r="AL13">
        <f t="shared" si="12"/>
        <v>5.874720686237218E+53</v>
      </c>
      <c r="AM13">
        <f t="shared" si="12"/>
        <v>1.5274273784216767E+55</v>
      </c>
      <c r="AN13">
        <f t="shared" si="12"/>
        <v>3.9713111838963589E+56</v>
      </c>
      <c r="AO13">
        <f t="shared" si="12"/>
        <v>1.0325409078130534E+58</v>
      </c>
      <c r="AP13">
        <f t="shared" si="12"/>
        <v>2.6846063603139386E+59</v>
      </c>
      <c r="AQ13">
        <f>$A$11*AP13</f>
        <v>6.9799765368162399E+60</v>
      </c>
      <c r="AR13">
        <f>$A$11*AQ13</f>
        <v>1.8147938995722224E+62</v>
      </c>
      <c r="AS13">
        <f t="shared" ref="AS13:AU13" si="13">$A$11*AR13</f>
        <v>4.7184641388877783E+63</v>
      </c>
      <c r="AT13">
        <f t="shared" si="13"/>
        <v>1.2268006761108224E+65</v>
      </c>
      <c r="AU13">
        <f t="shared" si="13"/>
        <v>3.1896817578881383E+66</v>
      </c>
      <c r="AV13">
        <f>$A$11*AU13</f>
        <v>8.2931725705091594E+67</v>
      </c>
      <c r="AW13">
        <f>$A$11*AV13</f>
        <v>2.1562248683323816E+69</v>
      </c>
      <c r="AX13">
        <f t="shared" ref="AX13:AZ13" si="14">$A$11*AW13</f>
        <v>5.6061846576641916E+70</v>
      </c>
      <c r="AY13">
        <f t="shared" si="14"/>
        <v>1.4576080109926899E+72</v>
      </c>
      <c r="AZ13">
        <f t="shared" si="14"/>
        <v>3.7897808285809938E+73</v>
      </c>
      <c r="BA13">
        <f>$A$11*AZ13</f>
        <v>9.853430154310583E+74</v>
      </c>
      <c r="BB13">
        <f>$A$11*BA13</f>
        <v>2.5618918401207515E+76</v>
      </c>
      <c r="BC13">
        <f t="shared" ref="BC13" si="15">$A$11*BB13</f>
        <v>6.6609187843139537E+77</v>
      </c>
    </row>
    <row r="16" spans="1:55" x14ac:dyDescent="0.25">
      <c r="A16" t="s">
        <v>8</v>
      </c>
    </row>
    <row r="17" spans="1:43" x14ac:dyDescent="0.25">
      <c r="A17">
        <f>26+26+10</f>
        <v>62</v>
      </c>
      <c r="C17" t="s">
        <v>9</v>
      </c>
    </row>
    <row r="18" spans="1:43" x14ac:dyDescent="0.25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  <c r="AD18">
        <v>30</v>
      </c>
      <c r="AE18">
        <v>31</v>
      </c>
      <c r="AF18">
        <v>32</v>
      </c>
      <c r="AG18">
        <v>33</v>
      </c>
      <c r="AH18">
        <v>34</v>
      </c>
      <c r="AI18">
        <v>35</v>
      </c>
      <c r="AJ18">
        <v>36</v>
      </c>
      <c r="AK18">
        <v>37</v>
      </c>
      <c r="AL18">
        <v>38</v>
      </c>
      <c r="AM18">
        <v>39</v>
      </c>
      <c r="AN18">
        <v>40</v>
      </c>
      <c r="AO18">
        <v>41</v>
      </c>
      <c r="AP18">
        <v>42</v>
      </c>
      <c r="AQ18">
        <v>42</v>
      </c>
    </row>
    <row r="19" spans="1:43" x14ac:dyDescent="0.25">
      <c r="A19">
        <f>A17</f>
        <v>62</v>
      </c>
      <c r="B19">
        <f>$A$17*A19</f>
        <v>3844</v>
      </c>
      <c r="C19">
        <f t="shared" ref="C19:I19" si="16">$A$17*B19</f>
        <v>238328</v>
      </c>
      <c r="D19">
        <f t="shared" si="16"/>
        <v>14776336</v>
      </c>
      <c r="E19">
        <f t="shared" si="16"/>
        <v>916132832</v>
      </c>
      <c r="F19">
        <f t="shared" si="16"/>
        <v>56800235584</v>
      </c>
      <c r="G19">
        <f t="shared" si="16"/>
        <v>3521614606208</v>
      </c>
      <c r="H19">
        <f t="shared" si="16"/>
        <v>218340105584896</v>
      </c>
      <c r="I19">
        <f t="shared" si="16"/>
        <v>1.3537086546263552E+16</v>
      </c>
      <c r="J19">
        <f>$A$17*I19</f>
        <v>8.3929936586834022E+17</v>
      </c>
      <c r="K19">
        <f t="shared" ref="K19:M19" si="17">$A$17*J19</f>
        <v>5.2036560683837096E+19</v>
      </c>
      <c r="L19">
        <f t="shared" si="17"/>
        <v>3.2262667623978998E+21</v>
      </c>
      <c r="M19">
        <f t="shared" si="17"/>
        <v>2.000285392686698E+23</v>
      </c>
      <c r="N19">
        <f t="shared" ref="N19:W19" si="18">$A$17*M19</f>
        <v>1.2401769434657528E+25</v>
      </c>
      <c r="O19">
        <f t="shared" si="18"/>
        <v>7.6890970494876677E+26</v>
      </c>
      <c r="P19">
        <f t="shared" si="18"/>
        <v>4.7672401706823542E+28</v>
      </c>
      <c r="Q19">
        <f t="shared" si="18"/>
        <v>2.9556889058230598E+30</v>
      </c>
      <c r="R19">
        <f t="shared" si="18"/>
        <v>1.832527121610297E+32</v>
      </c>
      <c r="S19">
        <f t="shared" si="18"/>
        <v>1.1361668153983842E+34</v>
      </c>
      <c r="T19">
        <f t="shared" si="18"/>
        <v>7.0442342554699824E+35</v>
      </c>
      <c r="U19">
        <f t="shared" si="18"/>
        <v>4.3674252383913891E+37</v>
      </c>
      <c r="V19">
        <f t="shared" si="18"/>
        <v>2.7078036478026614E+39</v>
      </c>
      <c r="W19">
        <f t="shared" si="18"/>
        <v>1.6788382616376501E+41</v>
      </c>
      <c r="X19">
        <f t="shared" ref="X19:AE19" si="19">$A$17*W19</f>
        <v>1.040879722215343E+43</v>
      </c>
      <c r="Y19">
        <f t="shared" si="19"/>
        <v>6.4534542777351269E+44</v>
      </c>
      <c r="Z19">
        <f t="shared" si="19"/>
        <v>4.0011416521957787E+46</v>
      </c>
      <c r="AA19">
        <f t="shared" si="19"/>
        <v>2.4807078243613828E+48</v>
      </c>
      <c r="AB19">
        <f t="shared" si="19"/>
        <v>1.5380388511040573E+50</v>
      </c>
      <c r="AC19">
        <f t="shared" si="19"/>
        <v>9.5358408768451548E+51</v>
      </c>
      <c r="AD19">
        <f t="shared" si="19"/>
        <v>5.9122213436439956E+53</v>
      </c>
      <c r="AE19">
        <f t="shared" si="19"/>
        <v>3.6655772330592771E+55</v>
      </c>
      <c r="AF19">
        <f>$A$17*AE19</f>
        <v>2.2726578844967518E+57</v>
      </c>
      <c r="AG19">
        <f t="shared" ref="AG19:AM19" si="20">$A$17*AF19</f>
        <v>1.4090478883879862E+59</v>
      </c>
      <c r="AH19">
        <f t="shared" si="20"/>
        <v>8.7360969080055144E+60</v>
      </c>
      <c r="AI19">
        <f t="shared" si="20"/>
        <v>5.4163800829634187E+62</v>
      </c>
      <c r="AJ19">
        <f t="shared" si="20"/>
        <v>3.3581556514373196E+64</v>
      </c>
      <c r="AK19">
        <f t="shared" si="20"/>
        <v>2.082056503891138E+66</v>
      </c>
      <c r="AL19">
        <f t="shared" si="20"/>
        <v>1.2908750324125055E+68</v>
      </c>
      <c r="AM19">
        <f t="shared" si="20"/>
        <v>8.0034252009575347E+69</v>
      </c>
      <c r="AN19">
        <f t="shared" ref="AN19:AP19" si="21">$A$17*AM19</f>
        <v>4.9621236245936716E+71</v>
      </c>
      <c r="AO19">
        <f t="shared" si="21"/>
        <v>3.0765166472480767E+73</v>
      </c>
      <c r="AP19">
        <f t="shared" si="21"/>
        <v>1.9074403212938077E+75</v>
      </c>
      <c r="AQ19">
        <f t="shared" ref="AQ19" si="22">$A$17*AP19</f>
        <v>1.1826129992021607E+77</v>
      </c>
    </row>
    <row r="21" spans="1:43" x14ac:dyDescent="0.25">
      <c r="A21" t="s">
        <v>14</v>
      </c>
    </row>
    <row r="22" spans="1:43" x14ac:dyDescent="0.25">
      <c r="A22">
        <f>26+26+10+10+12+12+1</f>
        <v>97</v>
      </c>
    </row>
    <row r="23" spans="1:43" x14ac:dyDescent="0.2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17</v>
      </c>
      <c r="R23">
        <v>18</v>
      </c>
      <c r="S23">
        <v>19</v>
      </c>
      <c r="T23">
        <v>20</v>
      </c>
      <c r="U23">
        <v>21</v>
      </c>
      <c r="V23">
        <v>22</v>
      </c>
      <c r="W23">
        <v>23</v>
      </c>
      <c r="X23">
        <v>24</v>
      </c>
      <c r="Y23">
        <v>25</v>
      </c>
      <c r="Z23">
        <v>26</v>
      </c>
      <c r="AA23">
        <v>27</v>
      </c>
      <c r="AB23">
        <v>28</v>
      </c>
      <c r="AC23">
        <v>29</v>
      </c>
      <c r="AD23">
        <v>30</v>
      </c>
      <c r="AE23">
        <v>31</v>
      </c>
      <c r="AF23">
        <v>32</v>
      </c>
      <c r="AG23">
        <v>33</v>
      </c>
      <c r="AH23">
        <v>34</v>
      </c>
      <c r="AI23">
        <v>35</v>
      </c>
      <c r="AJ23">
        <v>36</v>
      </c>
      <c r="AK23">
        <v>37</v>
      </c>
      <c r="AL23">
        <v>38</v>
      </c>
      <c r="AM23">
        <v>39</v>
      </c>
      <c r="AN23">
        <v>40</v>
      </c>
      <c r="AO23">
        <v>41</v>
      </c>
      <c r="AP23">
        <v>42</v>
      </c>
      <c r="AQ23">
        <v>42</v>
      </c>
    </row>
    <row r="24" spans="1:43" x14ac:dyDescent="0.25">
      <c r="A24">
        <f>A22</f>
        <v>97</v>
      </c>
      <c r="B24">
        <f>$A$17*A24</f>
        <v>6014</v>
      </c>
      <c r="C24">
        <f t="shared" ref="C24" si="23">$A$17*B24</f>
        <v>372868</v>
      </c>
      <c r="D24">
        <f t="shared" ref="D24" si="24">$A$17*C24</f>
        <v>23117816</v>
      </c>
      <c r="E24">
        <f t="shared" ref="E24" si="25">$A$17*D24</f>
        <v>1433304592</v>
      </c>
      <c r="F24">
        <f t="shared" ref="F24" si="26">$A$17*E24</f>
        <v>88864884704</v>
      </c>
      <c r="G24">
        <f t="shared" ref="G24" si="27">$A$17*F24</f>
        <v>5509622851648</v>
      </c>
      <c r="H24">
        <f t="shared" ref="H24" si="28">$A$17*G24</f>
        <v>341596616802176</v>
      </c>
      <c r="I24">
        <f t="shared" ref="I24" si="29">$A$17*H24</f>
        <v>2.1178990241734912E+16</v>
      </c>
      <c r="J24">
        <f>$A$17*I24</f>
        <v>1.3130973949875645E+18</v>
      </c>
      <c r="K24">
        <f t="shared" ref="K24" si="30">$A$17*J24</f>
        <v>8.1412038489229001E+19</v>
      </c>
      <c r="L24">
        <f t="shared" ref="L24" si="31">$A$17*K24</f>
        <v>5.0475463863321976E+21</v>
      </c>
      <c r="M24">
        <f t="shared" ref="M24" si="32">$A$17*L24</f>
        <v>3.1294787595259623E+23</v>
      </c>
      <c r="N24">
        <f t="shared" ref="N24" si="33">$A$17*M24</f>
        <v>1.9402768309060964E+25</v>
      </c>
      <c r="O24">
        <f t="shared" ref="O24" si="34">$A$17*N24</f>
        <v>1.2029716351617798E+27</v>
      </c>
      <c r="P24">
        <f t="shared" ref="P24" si="35">$A$17*O24</f>
        <v>7.4584241380030345E+28</v>
      </c>
      <c r="Q24">
        <f t="shared" ref="Q24" si="36">$A$17*P24</f>
        <v>4.6242229655618815E+30</v>
      </c>
      <c r="R24">
        <f t="shared" ref="R24" si="37">$A$17*Q24</f>
        <v>2.8670182386483666E+32</v>
      </c>
      <c r="S24">
        <f t="shared" ref="S24" si="38">$A$17*R24</f>
        <v>1.7775513079619872E+34</v>
      </c>
      <c r="T24">
        <f t="shared" ref="T24" si="39">$A$17*S24</f>
        <v>1.102081810936432E+36</v>
      </c>
      <c r="U24">
        <f t="shared" ref="U24" si="40">$A$17*T24</f>
        <v>6.8329072278058782E+37</v>
      </c>
      <c r="V24">
        <f t="shared" ref="V24" si="41">$A$17*U24</f>
        <v>4.2364024812396445E+39</v>
      </c>
      <c r="W24">
        <f t="shared" ref="W24" si="42">$A$17*V24</f>
        <v>2.6265695383685796E+41</v>
      </c>
      <c r="X24">
        <f t="shared" ref="X24" si="43">$A$17*W24</f>
        <v>1.6284731137885194E+43</v>
      </c>
      <c r="Y24">
        <f t="shared" ref="Y24" si="44">$A$17*X24</f>
        <v>1.009653330548882E+45</v>
      </c>
      <c r="Z24">
        <f t="shared" ref="Z24" si="45">$A$17*Y24</f>
        <v>6.2598506494030685E+46</v>
      </c>
      <c r="AA24">
        <f t="shared" ref="AA24" si="46">$A$17*Z24</f>
        <v>3.8811074026299025E+48</v>
      </c>
      <c r="AB24">
        <f t="shared" ref="AB24" si="47">$A$17*AA24</f>
        <v>2.4062865896305397E+50</v>
      </c>
      <c r="AC24">
        <f t="shared" ref="AC24" si="48">$A$17*AB24</f>
        <v>1.4918976855709347E+52</v>
      </c>
      <c r="AD24">
        <f t="shared" ref="AD24" si="49">$A$17*AC24</f>
        <v>9.2497656505397948E+53</v>
      </c>
      <c r="AE24">
        <f t="shared" ref="AE24" si="50">$A$17*AD24</f>
        <v>5.7348547033346731E+55</v>
      </c>
      <c r="AF24">
        <f>$A$17*AE24</f>
        <v>3.5556099160674972E+57</v>
      </c>
      <c r="AG24">
        <f t="shared" ref="AG24" si="51">$A$17*AF24</f>
        <v>2.2044781479618484E+59</v>
      </c>
      <c r="AH24">
        <f t="shared" ref="AH24" si="52">$A$17*AG24</f>
        <v>1.3667764517363459E+61</v>
      </c>
      <c r="AI24">
        <f t="shared" ref="AI24" si="53">$A$17*AH24</f>
        <v>8.4740140007653445E+62</v>
      </c>
      <c r="AJ24">
        <f t="shared" ref="AJ24" si="54">$A$17*AI24</f>
        <v>5.2538886804745134E+64</v>
      </c>
      <c r="AK24">
        <f t="shared" ref="AK24" si="55">$A$17*AJ24</f>
        <v>3.2574109818941982E+66</v>
      </c>
      <c r="AL24">
        <f t="shared" ref="AL24" si="56">$A$17*AK24</f>
        <v>2.019594808774403E+68</v>
      </c>
      <c r="AM24">
        <f t="shared" ref="AM24" si="57">$A$17*AL24</f>
        <v>1.2521487814401298E+70</v>
      </c>
      <c r="AN24">
        <f t="shared" ref="AN24" si="58">$A$17*AM24</f>
        <v>7.7633224449288051E+71</v>
      </c>
      <c r="AO24">
        <f t="shared" ref="AO24" si="59">$A$17*AN24</f>
        <v>4.8132599158558591E+73</v>
      </c>
      <c r="AP24">
        <f t="shared" ref="AP24" si="60">$A$17*AO24</f>
        <v>2.9842211478306327E+75</v>
      </c>
      <c r="AQ24">
        <f t="shared" ref="AQ24" si="61">$A$17*AP24</f>
        <v>1.8502171116549923E+77</v>
      </c>
    </row>
    <row r="27" spans="1:43" x14ac:dyDescent="0.25">
      <c r="A27" t="s">
        <v>2</v>
      </c>
    </row>
    <row r="28" spans="1:43" x14ac:dyDescent="0.25">
      <c r="A28" t="s">
        <v>3</v>
      </c>
      <c r="B28">
        <v>5000</v>
      </c>
      <c r="D28" t="s">
        <v>3</v>
      </c>
      <c r="E28">
        <v>5000</v>
      </c>
      <c r="G28" t="s">
        <v>3</v>
      </c>
      <c r="H28">
        <v>10000</v>
      </c>
      <c r="J28" t="s">
        <v>3</v>
      </c>
      <c r="K28">
        <v>7776</v>
      </c>
      <c r="M28" t="s">
        <v>3</v>
      </c>
      <c r="N28">
        <v>5000</v>
      </c>
      <c r="P28" t="s">
        <v>3</v>
      </c>
      <c r="Q28">
        <v>7776</v>
      </c>
      <c r="S28" s="1" t="s">
        <v>3</v>
      </c>
      <c r="T28" s="1">
        <v>1296</v>
      </c>
    </row>
    <row r="29" spans="1:43" x14ac:dyDescent="0.25">
      <c r="A29" t="s">
        <v>4</v>
      </c>
      <c r="B29">
        <v>2000</v>
      </c>
      <c r="D29" t="s">
        <v>4</v>
      </c>
      <c r="E29">
        <v>2000</v>
      </c>
      <c r="G29" t="s">
        <v>4</v>
      </c>
      <c r="H29">
        <v>5000</v>
      </c>
      <c r="J29" t="s">
        <v>4</v>
      </c>
      <c r="K29">
        <f>6*6*6*6</f>
        <v>1296</v>
      </c>
      <c r="M29" t="s">
        <v>4</v>
      </c>
      <c r="N29">
        <v>2500</v>
      </c>
      <c r="P29" t="s">
        <v>4</v>
      </c>
      <c r="Q29">
        <v>7776</v>
      </c>
      <c r="S29" s="1" t="s">
        <v>4</v>
      </c>
      <c r="T29" s="1">
        <f>6*6*6*6</f>
        <v>1296</v>
      </c>
    </row>
    <row r="30" spans="1:43" x14ac:dyDescent="0.25">
      <c r="A30" t="s">
        <v>5</v>
      </c>
      <c r="B30">
        <v>5000</v>
      </c>
      <c r="D30" t="s">
        <v>5</v>
      </c>
      <c r="E30">
        <v>5000</v>
      </c>
      <c r="G30" t="s">
        <v>5</v>
      </c>
      <c r="H30">
        <v>10000</v>
      </c>
      <c r="J30" t="s">
        <v>5</v>
      </c>
      <c r="K30">
        <v>7776</v>
      </c>
      <c r="M30" t="s">
        <v>5</v>
      </c>
      <c r="N30">
        <v>5000</v>
      </c>
      <c r="P30" t="s">
        <v>5</v>
      </c>
      <c r="Q30">
        <v>7776</v>
      </c>
      <c r="S30" s="1" t="s">
        <v>5</v>
      </c>
      <c r="T30" s="1">
        <v>1296</v>
      </c>
    </row>
    <row r="31" spans="1:43" x14ac:dyDescent="0.25">
      <c r="A31" t="s">
        <v>6</v>
      </c>
      <c r="B31">
        <v>2000</v>
      </c>
      <c r="D31" t="s">
        <v>6</v>
      </c>
      <c r="E31">
        <v>2000</v>
      </c>
      <c r="G31" t="s">
        <v>6</v>
      </c>
      <c r="H31">
        <v>5000</v>
      </c>
      <c r="J31" t="s">
        <v>6</v>
      </c>
      <c r="K31">
        <f>6*6*6*6</f>
        <v>1296</v>
      </c>
      <c r="M31" t="s">
        <v>6</v>
      </c>
      <c r="N31">
        <v>2500</v>
      </c>
      <c r="P31" t="s">
        <v>6</v>
      </c>
      <c r="Q31">
        <v>7776</v>
      </c>
      <c r="S31" s="1" t="s">
        <v>6</v>
      </c>
      <c r="T31" s="1">
        <f>6*6*6*6</f>
        <v>1296</v>
      </c>
    </row>
    <row r="32" spans="1:43" x14ac:dyDescent="0.25">
      <c r="A32" t="s">
        <v>3</v>
      </c>
      <c r="B32">
        <f>B28-1</f>
        <v>4999</v>
      </c>
      <c r="D32" t="s">
        <v>3</v>
      </c>
      <c r="E32">
        <f>E28-1</f>
        <v>4999</v>
      </c>
      <c r="G32" t="s">
        <v>3</v>
      </c>
      <c r="H32">
        <f>H28-1</f>
        <v>9999</v>
      </c>
      <c r="J32" t="s">
        <v>3</v>
      </c>
      <c r="K32">
        <f>K28-1</f>
        <v>7775</v>
      </c>
      <c r="M32" t="s">
        <v>3</v>
      </c>
      <c r="N32">
        <f>N28-1</f>
        <v>4999</v>
      </c>
      <c r="P32" t="s">
        <v>3</v>
      </c>
      <c r="Q32">
        <f>Q28-1</f>
        <v>7775</v>
      </c>
      <c r="S32" s="1" t="s">
        <v>3</v>
      </c>
      <c r="T32" s="1">
        <f>T28-1</f>
        <v>1295</v>
      </c>
    </row>
    <row r="33" spans="1:20" x14ac:dyDescent="0.25">
      <c r="A33" t="s">
        <v>11</v>
      </c>
      <c r="B33">
        <f>2*2</f>
        <v>4</v>
      </c>
      <c r="D33" t="s">
        <v>10</v>
      </c>
      <c r="E33">
        <v>150</v>
      </c>
      <c r="G33" t="s">
        <v>10</v>
      </c>
      <c r="H33">
        <v>150</v>
      </c>
      <c r="J33" t="s">
        <v>10</v>
      </c>
      <c r="K33">
        <v>150</v>
      </c>
      <c r="M33" t="s">
        <v>10</v>
      </c>
      <c r="N33">
        <v>150</v>
      </c>
      <c r="P33" t="s">
        <v>10</v>
      </c>
      <c r="Q33">
        <v>150</v>
      </c>
      <c r="S33" s="1" t="s">
        <v>10</v>
      </c>
      <c r="T33" s="1">
        <v>150</v>
      </c>
    </row>
    <row r="34" spans="1:20" x14ac:dyDescent="0.25">
      <c r="D34" t="s">
        <v>3</v>
      </c>
      <c r="E34">
        <f>E32-1</f>
        <v>4998</v>
      </c>
      <c r="G34" t="s">
        <v>3</v>
      </c>
      <c r="H34">
        <f>H32-1</f>
        <v>9998</v>
      </c>
      <c r="J34" t="s">
        <v>3</v>
      </c>
      <c r="K34">
        <f>K32-1</f>
        <v>7774</v>
      </c>
      <c r="M34" t="s">
        <v>3</v>
      </c>
      <c r="N34">
        <f>N32-1</f>
        <v>4998</v>
      </c>
      <c r="P34" t="s">
        <v>3</v>
      </c>
      <c r="Q34">
        <f>Q32-1</f>
        <v>7774</v>
      </c>
      <c r="S34" s="1" t="s">
        <v>3</v>
      </c>
      <c r="T34" s="1">
        <f>T32-1</f>
        <v>1294</v>
      </c>
    </row>
    <row r="35" spans="1:20" x14ac:dyDescent="0.25">
      <c r="D35" t="s">
        <v>11</v>
      </c>
      <c r="E35">
        <f>3*2</f>
        <v>6</v>
      </c>
      <c r="G35" t="s">
        <v>11</v>
      </c>
      <c r="H35">
        <f>3*2</f>
        <v>6</v>
      </c>
      <c r="J35" t="s">
        <v>11</v>
      </c>
      <c r="K35">
        <f>3*2</f>
        <v>6</v>
      </c>
      <c r="M35" t="s">
        <v>11</v>
      </c>
      <c r="N35">
        <f>3*2</f>
        <v>6</v>
      </c>
      <c r="P35" t="s">
        <v>11</v>
      </c>
      <c r="Q35">
        <f>3*2</f>
        <v>6</v>
      </c>
      <c r="S35" s="1" t="s">
        <v>11</v>
      </c>
      <c r="T35" s="1">
        <f>3*2</f>
        <v>6</v>
      </c>
    </row>
    <row r="36" spans="1:20" x14ac:dyDescent="0.25">
      <c r="S36" s="1"/>
      <c r="T36" s="1"/>
    </row>
    <row r="37" spans="1:20" x14ac:dyDescent="0.25">
      <c r="S37" s="1"/>
      <c r="T37" s="1"/>
    </row>
    <row r="38" spans="1:20" x14ac:dyDescent="0.25">
      <c r="B38">
        <f>B28*B29*B30*B31*B32*B33</f>
        <v>1.9996E+18</v>
      </c>
      <c r="E38">
        <f>E28*E29*E30*E31*E32*E33*E34*E35</f>
        <v>2.2486501799999998E+24</v>
      </c>
      <c r="H38">
        <f>H28*H29*H30*H31*H32*H33*H34*H35</f>
        <v>2.2493250449999997E+26</v>
      </c>
      <c r="K38">
        <f>K28*K29*K30*K31*K32*K33*K34*K35</f>
        <v>5.5247159042240106E+24</v>
      </c>
      <c r="N38">
        <f>N28*N29*N30*N31*N32*N33*N34*N35</f>
        <v>3.5135159062499997E+24</v>
      </c>
      <c r="Q38">
        <f>Q28*Q29*Q30*Q31*Q32*Q33*Q34*Q35</f>
        <v>1.988897725520644E+26</v>
      </c>
      <c r="S38" s="1"/>
      <c r="T38" s="1">
        <f>T28*T29*T30*T31*T32*T33*T34*T35</f>
        <v>4.2546766546991186E+21</v>
      </c>
    </row>
    <row r="41" spans="1:20" x14ac:dyDescent="0.25">
      <c r="A41" s="2" t="s">
        <v>15</v>
      </c>
      <c r="G41" s="2" t="s">
        <v>20</v>
      </c>
      <c r="M41" s="2" t="s">
        <v>16</v>
      </c>
    </row>
    <row r="42" spans="1:20" x14ac:dyDescent="0.25">
      <c r="A42" t="s">
        <v>17</v>
      </c>
      <c r="B42">
        <v>9</v>
      </c>
      <c r="C42">
        <v>9</v>
      </c>
      <c r="D42">
        <v>9</v>
      </c>
      <c r="G42" t="s">
        <v>21</v>
      </c>
      <c r="H42">
        <v>2</v>
      </c>
      <c r="I42">
        <v>2</v>
      </c>
      <c r="J42">
        <v>2</v>
      </c>
      <c r="M42" t="s">
        <v>21</v>
      </c>
      <c r="N42">
        <v>2</v>
      </c>
      <c r="O42">
        <v>2</v>
      </c>
      <c r="P42">
        <v>2</v>
      </c>
    </row>
    <row r="43" spans="1:20" x14ac:dyDescent="0.25">
      <c r="A43" t="s">
        <v>18</v>
      </c>
      <c r="B43">
        <f>6*6*6</f>
        <v>216</v>
      </c>
      <c r="C43">
        <f>6*6*6*6</f>
        <v>1296</v>
      </c>
      <c r="D43">
        <v>7776</v>
      </c>
      <c r="G43" t="s">
        <v>17</v>
      </c>
      <c r="H43">
        <v>11</v>
      </c>
      <c r="I43">
        <v>11</v>
      </c>
      <c r="J43">
        <v>11</v>
      </c>
      <c r="M43" t="s">
        <v>17</v>
      </c>
      <c r="N43">
        <v>11</v>
      </c>
      <c r="O43">
        <v>11</v>
      </c>
      <c r="P43">
        <v>11</v>
      </c>
    </row>
    <row r="44" spans="1:20" x14ac:dyDescent="0.25">
      <c r="A44" t="s">
        <v>19</v>
      </c>
      <c r="B44">
        <f>6*6*6</f>
        <v>216</v>
      </c>
      <c r="C44">
        <f>6*6*6*6</f>
        <v>1296</v>
      </c>
      <c r="D44">
        <v>7776</v>
      </c>
      <c r="G44" t="s">
        <v>18</v>
      </c>
      <c r="H44">
        <f>6*6*6</f>
        <v>216</v>
      </c>
      <c r="I44">
        <f>6*6*6*6</f>
        <v>1296</v>
      </c>
      <c r="J44">
        <f>6*6*6*6*6</f>
        <v>7776</v>
      </c>
      <c r="M44" t="s">
        <v>23</v>
      </c>
      <c r="N44">
        <f>6*6*6</f>
        <v>216</v>
      </c>
      <c r="O44">
        <f>6*6*6*6</f>
        <v>1296</v>
      </c>
      <c r="P44">
        <f>6*6*6*6</f>
        <v>1296</v>
      </c>
    </row>
    <row r="45" spans="1:20" x14ac:dyDescent="0.25">
      <c r="A45" t="s">
        <v>17</v>
      </c>
      <c r="B45">
        <v>9</v>
      </c>
      <c r="C45">
        <v>9</v>
      </c>
      <c r="D45">
        <v>9</v>
      </c>
      <c r="G45" t="s">
        <v>19</v>
      </c>
      <c r="H45">
        <f>6*6*6</f>
        <v>216</v>
      </c>
      <c r="I45">
        <f>6*6*6*6</f>
        <v>1296</v>
      </c>
      <c r="J45">
        <f>6*6*6*6*6</f>
        <v>7776</v>
      </c>
      <c r="M45" t="s">
        <v>18</v>
      </c>
      <c r="N45">
        <f>6*6*6</f>
        <v>216</v>
      </c>
      <c r="O45">
        <f>6*6*6*6</f>
        <v>1296</v>
      </c>
      <c r="P45">
        <f>6*6*6*6*6</f>
        <v>7776</v>
      </c>
    </row>
    <row r="46" spans="1:20" x14ac:dyDescent="0.25">
      <c r="A46" t="s">
        <v>18</v>
      </c>
      <c r="B46">
        <f>B43-1</f>
        <v>215</v>
      </c>
      <c r="C46">
        <f>C43-1</f>
        <v>1295</v>
      </c>
      <c r="D46">
        <f>D44-1</f>
        <v>7775</v>
      </c>
      <c r="G46" t="s">
        <v>22</v>
      </c>
      <c r="H46">
        <v>3</v>
      </c>
      <c r="I46">
        <v>3</v>
      </c>
      <c r="J46">
        <v>3</v>
      </c>
      <c r="M46" t="s">
        <v>19</v>
      </c>
      <c r="N46">
        <f>6*6*6</f>
        <v>216</v>
      </c>
      <c r="O46">
        <f>6*6*6*6</f>
        <v>1296</v>
      </c>
      <c r="P46">
        <f>6*6*6*6*6</f>
        <v>7776</v>
      </c>
    </row>
    <row r="47" spans="1:20" x14ac:dyDescent="0.25">
      <c r="G47" t="s">
        <v>21</v>
      </c>
      <c r="H47">
        <v>2</v>
      </c>
      <c r="I47">
        <v>2</v>
      </c>
      <c r="J47">
        <v>2</v>
      </c>
      <c r="M47" t="s">
        <v>22</v>
      </c>
      <c r="N47">
        <v>7</v>
      </c>
      <c r="O47">
        <v>7</v>
      </c>
      <c r="P47">
        <v>7</v>
      </c>
    </row>
    <row r="48" spans="1:20" x14ac:dyDescent="0.25">
      <c r="B48">
        <f>B42*B43*B44*B45*B46</f>
        <v>812514240</v>
      </c>
      <c r="C48">
        <f>C42*C43*C44*C45*C46</f>
        <v>176183320320</v>
      </c>
      <c r="D48">
        <f>D42*D43*D44*D45*D46</f>
        <v>38080085990400</v>
      </c>
      <c r="G48" t="s">
        <v>17</v>
      </c>
      <c r="H48">
        <v>11</v>
      </c>
      <c r="I48">
        <v>11</v>
      </c>
      <c r="J48">
        <v>11</v>
      </c>
      <c r="M48" t="s">
        <v>24</v>
      </c>
      <c r="N48">
        <f>6*6*6</f>
        <v>216</v>
      </c>
      <c r="O48">
        <f>6*6*6</f>
        <v>216</v>
      </c>
      <c r="P48">
        <f>6*6*6</f>
        <v>216</v>
      </c>
    </row>
    <row r="49" spans="2:16" x14ac:dyDescent="0.25">
      <c r="B49">
        <f>LOG(B48, 2)</f>
        <v>29.597817856801026</v>
      </c>
      <c r="C49">
        <f>LOG(C48, 2)</f>
        <v>37.358286391227793</v>
      </c>
      <c r="D49">
        <f>LOG(D48, 2)</f>
        <v>45.114101970001514</v>
      </c>
      <c r="G49" t="s">
        <v>23</v>
      </c>
      <c r="H49">
        <f>6*6*6</f>
        <v>216</v>
      </c>
      <c r="I49">
        <f>6*6*6*6</f>
        <v>1296</v>
      </c>
      <c r="J49">
        <f>6*6*6*6*6</f>
        <v>7776</v>
      </c>
      <c r="M49" t="s">
        <v>25</v>
      </c>
      <c r="N49">
        <v>50</v>
      </c>
      <c r="O49">
        <v>50</v>
      </c>
      <c r="P49">
        <v>50</v>
      </c>
    </row>
    <row r="50" spans="2:16" x14ac:dyDescent="0.25">
      <c r="G50" t="s">
        <v>18</v>
      </c>
      <c r="H50">
        <f>H44-1</f>
        <v>215</v>
      </c>
      <c r="I50">
        <f>I44-1</f>
        <v>1295</v>
      </c>
      <c r="J50">
        <f>J44-1</f>
        <v>7775</v>
      </c>
      <c r="M50" t="s">
        <v>21</v>
      </c>
      <c r="N50">
        <v>2</v>
      </c>
      <c r="O50">
        <v>2</v>
      </c>
      <c r="P50">
        <v>2</v>
      </c>
    </row>
    <row r="51" spans="2:16" x14ac:dyDescent="0.25">
      <c r="M51" t="s">
        <v>17</v>
      </c>
      <c r="N51">
        <v>11</v>
      </c>
      <c r="O51">
        <v>11</v>
      </c>
      <c r="P51">
        <v>11</v>
      </c>
    </row>
    <row r="52" spans="2:16" x14ac:dyDescent="0.25">
      <c r="H52">
        <f>H42*H43*H44*H45*H46*H47*H48*H49*H50</f>
        <v>3146055137280</v>
      </c>
      <c r="I52">
        <f>I42*I43*I44*I45*I46*I47*I48*I49*I50</f>
        <v>4093090897674240</v>
      </c>
      <c r="J52">
        <f>J42*J43*J44*J45*J46*J47*J48*J49*J50</f>
        <v>5.3080593463738368E+18</v>
      </c>
      <c r="M52" t="s">
        <v>23</v>
      </c>
      <c r="N52">
        <f>N44-1</f>
        <v>215</v>
      </c>
      <c r="O52">
        <f>O44-1</f>
        <v>1295</v>
      </c>
      <c r="P52">
        <f>P44-1</f>
        <v>1295</v>
      </c>
    </row>
    <row r="53" spans="2:16" x14ac:dyDescent="0.25">
      <c r="H53">
        <f>LOG(H52, 2)</f>
        <v>41.516681094075615</v>
      </c>
      <c r="I53">
        <f>LOG(I52, 2)</f>
        <v>51.86211212922354</v>
      </c>
      <c r="J53">
        <f>LOG(J52, 2)</f>
        <v>62.202890208718429</v>
      </c>
      <c r="M53" t="s">
        <v>18</v>
      </c>
      <c r="N53">
        <f>N45-1</f>
        <v>215</v>
      </c>
      <c r="O53">
        <f>O45-1</f>
        <v>1295</v>
      </c>
      <c r="P53">
        <f>P45-1</f>
        <v>7775</v>
      </c>
    </row>
    <row r="55" spans="2:16" x14ac:dyDescent="0.25">
      <c r="N55">
        <f>N42*N43*N44*N45*N46*N47*N48*N49*N50*N51*N52*N53</f>
        <v>1.704532673378304E+19</v>
      </c>
      <c r="O55">
        <f>O42*O43*O44*O45*O46*O47*O48*O49*O50*O51*O52*O53</f>
        <v>1.3357392835470114E+23</v>
      </c>
      <c r="P55">
        <f>P42*P43*P44*P45*P46*P47*P48*P49*P50*P51*P52*P53</f>
        <v>2.8870534784927296E+25</v>
      </c>
    </row>
    <row r="56" spans="2:16" x14ac:dyDescent="0.25">
      <c r="N56">
        <f>LOG(N55, 2)</f>
        <v>63.886010056939725</v>
      </c>
      <c r="O56">
        <f>LOG(O55, 2)</f>
        <v>76.821984625072105</v>
      </c>
      <c r="P56">
        <f>LOG(P55, 2)</f>
        <v>84.577800203845825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2011-08-25T08:12:17Z</dcterms:created>
  <dcterms:modified xsi:type="dcterms:W3CDTF">2011-11-02T10:09:13Z</dcterms:modified>
</cp:coreProperties>
</file>