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1\CPS-Coursework\"/>
    </mc:Choice>
  </mc:AlternateContent>
  <bookViews>
    <workbookView xWindow="0" yWindow="0" windowWidth="28800" windowHeight="12300" activeTab="1" xr2:uid="{00000000-000D-0000-FFFF-FFFF00000000}"/>
  </bookViews>
  <sheets>
    <sheet name="Table of Results" sheetId="4" r:id="rId1"/>
    <sheet name="Graphs" sheetId="2" r:id="rId2"/>
    <sheet name="Quick results comparison" sheetId="3" r:id="rId3"/>
  </sheets>
  <calcPr calcId="171027"/>
</workbook>
</file>

<file path=xl/calcChain.xml><?xml version="1.0" encoding="utf-8"?>
<calcChain xmlns="http://schemas.openxmlformats.org/spreadsheetml/2006/main">
  <c r="U184" i="2" l="1"/>
  <c r="U193" i="2" s="1"/>
  <c r="U183" i="2"/>
  <c r="U192" i="2" s="1"/>
  <c r="T184" i="2"/>
  <c r="T193" i="2" s="1"/>
  <c r="T183" i="2"/>
  <c r="T192" i="2" s="1"/>
  <c r="S183" i="2"/>
  <c r="S192" i="2" s="1"/>
  <c r="S184" i="2"/>
  <c r="S193" i="2" s="1"/>
  <c r="U182" i="2"/>
  <c r="U191" i="2" s="1"/>
  <c r="T182" i="2"/>
  <c r="T191" i="2" s="1"/>
  <c r="S182" i="2"/>
  <c r="S191" i="2" s="1"/>
  <c r="S116" i="2"/>
  <c r="S151" i="2" l="1"/>
  <c r="S159" i="2" s="1"/>
  <c r="S150" i="2"/>
  <c r="S158" i="2" s="1"/>
  <c r="S149" i="2"/>
  <c r="S157" i="2" s="1"/>
  <c r="U118" i="2"/>
  <c r="U127" i="2" s="1"/>
  <c r="T118" i="2"/>
  <c r="T127" i="2" s="1"/>
  <c r="S118" i="2"/>
  <c r="S127" i="2" s="1"/>
  <c r="U117" i="2"/>
  <c r="U126" i="2" s="1"/>
  <c r="T117" i="2"/>
  <c r="T126" i="2" s="1"/>
  <c r="S117" i="2"/>
  <c r="S126" i="2" s="1"/>
  <c r="U116" i="2"/>
  <c r="U125" i="2" s="1"/>
  <c r="T116" i="2"/>
  <c r="T125" i="2" s="1"/>
  <c r="S125" i="2"/>
  <c r="U49" i="2" l="1"/>
  <c r="T73" i="2"/>
  <c r="G74" i="2" l="1"/>
</calcChain>
</file>

<file path=xl/sharedStrings.xml><?xml version="1.0" encoding="utf-8"?>
<sst xmlns="http://schemas.openxmlformats.org/spreadsheetml/2006/main" count="116" uniqueCount="32">
  <si>
    <t xml:space="preserve">Sample per pixel: </t>
  </si>
  <si>
    <t>Dimension:</t>
  </si>
  <si>
    <t>ALL RESULTS</t>
  </si>
  <si>
    <t>GAMES LAB</t>
  </si>
  <si>
    <t>Location:</t>
  </si>
  <si>
    <t>Spheres:</t>
  </si>
  <si>
    <t>HOME</t>
  </si>
  <si>
    <t>Technique:</t>
  </si>
  <si>
    <t>Default - no technique applied</t>
  </si>
  <si>
    <t>Average:</t>
  </si>
  <si>
    <t>Image Dimension:</t>
  </si>
  <si>
    <t>Time taken (4 samples per pixel)</t>
  </si>
  <si>
    <t>Correlation coefficient:</t>
  </si>
  <si>
    <t>Time Taken (average):</t>
  </si>
  <si>
    <t>Spheres in image</t>
  </si>
  <si>
    <t>Time Taken (average of 4 samples per pixel):</t>
  </si>
  <si>
    <t>Threads - using mutex and lock guard</t>
  </si>
  <si>
    <t>OpenMP - static scheduling (default)</t>
  </si>
  <si>
    <t>OpenMP dynamic scheduling</t>
  </si>
  <si>
    <t>Time Standard Deviation</t>
  </si>
  <si>
    <t>Dimension - Time Correlation</t>
  </si>
  <si>
    <t>Spheres - Time Correlation</t>
  </si>
  <si>
    <t>Parallelized Algorithm</t>
  </si>
  <si>
    <t>Serial</t>
  </si>
  <si>
    <t>Speedup of each technique</t>
  </si>
  <si>
    <t>Spheres</t>
  </si>
  <si>
    <t>Technique</t>
  </si>
  <si>
    <t>Threads</t>
  </si>
  <si>
    <t>OMP Static</t>
  </si>
  <si>
    <t>OMP Dynamic</t>
  </si>
  <si>
    <t>Efficiency of each technique (p = 4)</t>
  </si>
  <si>
    <t>Serial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</si>
</sst>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3">
    <xf numFmtId="0" fontId="0" fillId="0" borderId="0" xfId="0"/>
    <xf numFmtId="0" fontId="16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0" fillId="0" borderId="0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23" xfId="0" applyBorder="1"/>
    <xf numFmtId="0" fontId="0" fillId="0" borderId="23" xfId="0" applyBorder="1" applyAlignment="1"/>
    <xf numFmtId="0" fontId="0" fillId="0" borderId="24" xfId="0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16" xfId="0" applyNumberFormat="1" applyBorder="1"/>
    <xf numFmtId="0" fontId="16" fillId="0" borderId="22" xfId="0" applyFont="1" applyBorder="1"/>
    <xf numFmtId="0" fontId="16" fillId="0" borderId="14" xfId="0" applyFont="1" applyBorder="1"/>
    <xf numFmtId="0" fontId="19" fillId="0" borderId="13" xfId="0" applyFont="1" applyBorder="1" applyAlignment="1">
      <alignment horizontal="center" vertical="center"/>
    </xf>
    <xf numFmtId="165" fontId="16" fillId="0" borderId="22" xfId="0" applyNumberFormat="1" applyFont="1" applyBorder="1"/>
    <xf numFmtId="0" fontId="0" fillId="0" borderId="22" xfId="0" applyBorder="1"/>
    <xf numFmtId="165" fontId="0" fillId="0" borderId="13" xfId="0" applyNumberFormat="1" applyBorder="1"/>
    <xf numFmtId="165" fontId="0" fillId="0" borderId="18" xfId="0" applyNumberFormat="1" applyBorder="1"/>
    <xf numFmtId="0" fontId="16" fillId="18" borderId="11" xfId="27" applyFont="1" applyBorder="1" applyAlignment="1">
      <alignment horizontal="center" vertical="center"/>
    </xf>
    <xf numFmtId="0" fontId="0" fillId="0" borderId="21" xfId="0" applyBorder="1"/>
    <xf numFmtId="165" fontId="0" fillId="0" borderId="25" xfId="0" applyNumberFormat="1" applyBorder="1"/>
    <xf numFmtId="0" fontId="0" fillId="0" borderId="26" xfId="0" applyBorder="1"/>
    <xf numFmtId="164" fontId="0" fillId="0" borderId="23" xfId="0" applyNumberFormat="1" applyBorder="1"/>
    <xf numFmtId="0" fontId="19" fillId="0" borderId="27" xfId="0" applyFont="1" applyBorder="1" applyAlignment="1">
      <alignment horizontal="center" vertical="center"/>
    </xf>
    <xf numFmtId="0" fontId="22" fillId="29" borderId="12" xfId="38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Border="1" applyAlignment="1">
      <alignment horizontal="center" vertical="center"/>
    </xf>
    <xf numFmtId="0" fontId="22" fillId="13" borderId="21" xfId="22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8" borderId="21" xfId="27" applyFont="1" applyBorder="1" applyAlignment="1">
      <alignment horizontal="center" vertical="center"/>
    </xf>
    <xf numFmtId="0" fontId="16" fillId="18" borderId="10" xfId="27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3" fillId="0" borderId="0" xfId="0" applyFont="1" applyBorder="1"/>
    <xf numFmtId="0" fontId="14" fillId="0" borderId="16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7" fillId="0" borderId="24" xfId="0" applyFont="1" applyBorder="1"/>
    <xf numFmtId="0" fontId="21" fillId="0" borderId="30" xfId="0" applyFont="1" applyBorder="1"/>
    <xf numFmtId="0" fontId="21" fillId="0" borderId="31" xfId="0" applyFont="1" applyBorder="1"/>
    <xf numFmtId="0" fontId="21" fillId="0" borderId="25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/>
    <xf numFmtId="0" fontId="27" fillId="0" borderId="21" xfId="0" applyFont="1" applyBorder="1"/>
    <xf numFmtId="165" fontId="27" fillId="0" borderId="28" xfId="0" applyNumberFormat="1" applyFont="1" applyBorder="1"/>
    <xf numFmtId="165" fontId="27" fillId="0" borderId="29" xfId="0" applyNumberFormat="1" applyFont="1" applyBorder="1"/>
    <xf numFmtId="0" fontId="26" fillId="0" borderId="0" xfId="0" applyFont="1" applyBorder="1" applyAlignment="1">
      <alignment vertical="center"/>
    </xf>
    <xf numFmtId="165" fontId="27" fillId="0" borderId="35" xfId="0" applyNumberFormat="1" applyFont="1" applyBorder="1"/>
    <xf numFmtId="0" fontId="21" fillId="0" borderId="0" xfId="0" applyFont="1" applyBorder="1" applyAlignment="1">
      <alignment horizontal="center"/>
    </xf>
    <xf numFmtId="165" fontId="27" fillId="0" borderId="0" xfId="0" applyNumberFormat="1" applyFont="1" applyBorder="1"/>
    <xf numFmtId="0" fontId="28" fillId="0" borderId="21" xfId="0" applyFont="1" applyBorder="1" applyAlignment="1"/>
    <xf numFmtId="0" fontId="21" fillId="0" borderId="21" xfId="0" applyFont="1" applyBorder="1" applyAlignment="1">
      <alignment horizontal="center"/>
    </xf>
    <xf numFmtId="165" fontId="27" fillId="0" borderId="36" xfId="0" applyNumberFormat="1" applyFont="1" applyBorder="1"/>
    <xf numFmtId="165" fontId="27" fillId="0" borderId="20" xfId="0" applyNumberFormat="1" applyFont="1" applyBorder="1"/>
    <xf numFmtId="0" fontId="28" fillId="0" borderId="0" xfId="0" applyFont="1" applyBorder="1" applyAlignment="1"/>
    <xf numFmtId="0" fontId="25" fillId="0" borderId="17" xfId="0" applyFont="1" applyBorder="1" applyAlignment="1">
      <alignment vertical="center"/>
    </xf>
    <xf numFmtId="0" fontId="28" fillId="0" borderId="17" xfId="0" applyFont="1" applyBorder="1" applyAlignment="1"/>
    <xf numFmtId="0" fontId="21" fillId="0" borderId="17" xfId="0" applyFont="1" applyBorder="1" applyAlignment="1">
      <alignment horizontal="center"/>
    </xf>
    <xf numFmtId="165" fontId="27" fillId="0" borderId="17" xfId="0" applyNumberFormat="1" applyFont="1" applyBorder="1"/>
    <xf numFmtId="0" fontId="21" fillId="0" borderId="0" xfId="0" applyFont="1" applyBorder="1"/>
    <xf numFmtId="0" fontId="28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17" xfId="0" applyBorder="1" applyAlignment="1"/>
    <xf numFmtId="0" fontId="16" fillId="18" borderId="13" xfId="27" applyFont="1" applyBorder="1" applyAlignment="1">
      <alignment horizontal="center" vertical="center"/>
    </xf>
    <xf numFmtId="0" fontId="16" fillId="18" borderId="16" xfId="27" applyFont="1" applyBorder="1" applyAlignment="1">
      <alignment horizontal="center" vertical="center"/>
    </xf>
    <xf numFmtId="0" fontId="16" fillId="18" borderId="18" xfId="27" applyFont="1" applyBorder="1" applyAlignment="1">
      <alignment horizontal="center" vertical="center"/>
    </xf>
    <xf numFmtId="0" fontId="22" fillId="9" borderId="22" xfId="18" applyFont="1" applyBorder="1" applyAlignment="1">
      <alignment horizontal="center" vertical="center" wrapText="1"/>
    </xf>
    <xf numFmtId="0" fontId="22" fillId="9" borderId="23" xfId="18" applyFont="1" applyBorder="1" applyAlignment="1">
      <alignment horizontal="center" vertical="center" wrapText="1"/>
    </xf>
    <xf numFmtId="0" fontId="22" fillId="9" borderId="24" xfId="18" applyFont="1" applyBorder="1" applyAlignment="1">
      <alignment horizontal="center" vertical="center" wrapText="1"/>
    </xf>
    <xf numFmtId="0" fontId="22" fillId="13" borderId="22" xfId="22" applyFont="1" applyBorder="1" applyAlignment="1">
      <alignment horizontal="center" vertical="center"/>
    </xf>
    <xf numFmtId="0" fontId="22" fillId="13" borderId="23" xfId="22" applyFont="1" applyBorder="1" applyAlignment="1">
      <alignment horizontal="center" vertical="center"/>
    </xf>
    <xf numFmtId="0" fontId="22" fillId="13" borderId="24" xfId="22" applyFont="1" applyBorder="1" applyAlignment="1">
      <alignment horizontal="center" vertical="center"/>
    </xf>
    <xf numFmtId="0" fontId="22" fillId="29" borderId="22" xfId="38" applyFont="1" applyBorder="1" applyAlignment="1">
      <alignment horizontal="center" vertical="center"/>
    </xf>
    <xf numFmtId="0" fontId="22" fillId="29" borderId="23" xfId="38" applyFont="1" applyBorder="1" applyAlignment="1">
      <alignment horizontal="center" vertical="center"/>
    </xf>
    <xf numFmtId="0" fontId="22" fillId="29" borderId="24" xfId="38" applyFont="1" applyBorder="1" applyAlignment="1">
      <alignment horizontal="center" vertical="center"/>
    </xf>
    <xf numFmtId="0" fontId="18" fillId="5" borderId="10" xfId="9" applyFont="1" applyBorder="1" applyAlignment="1">
      <alignment horizont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image dimension in relation with time and sample per pixel(Games Lab) - no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806591848687288E-2"/>
                  <c:y val="5.3388789704992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1E-4F5B-B923-6CE6D35EB17A}"/>
                </c:ext>
              </c:extLst>
            </c:dLbl>
            <c:dLbl>
              <c:idx val="1"/>
              <c:layout>
                <c:manualLayout>
                  <c:x val="4.1745726849710618E-2"/>
                  <c:y val="-8.657137630980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E-4F5B-B923-6CE6D35EB17A}"/>
                </c:ext>
              </c:extLst>
            </c:dLbl>
            <c:dLbl>
              <c:idx val="2"/>
              <c:layout>
                <c:manualLayout>
                  <c:x val="2.7374684606066183E-2"/>
                  <c:y val="-0.10650874208491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1E-4F5B-B923-6CE6D35EB17A}"/>
                </c:ext>
              </c:extLst>
            </c:dLbl>
            <c:dLbl>
              <c:idx val="3"/>
              <c:layout>
                <c:manualLayout>
                  <c:x val="4.2826036394063252E-2"/>
                  <c:y val="-5.2414199039714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1E-4F5B-B923-6CE6D35EB17A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1E-4F5B-B923-6CE6D35EB17A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Results'!$F$7:$F$10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E-4F5B-B923-6CE6D35EB17A}"/>
            </c:ext>
          </c:extLst>
        </c:ser>
        <c:ser>
          <c:idx val="1"/>
          <c:order val="1"/>
          <c:tx>
            <c:strRef>
              <c:f>'Table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814034847860597E-3"/>
                  <c:y val="-7.424582715310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1E-4F5B-B923-6CE6D35EB17A}"/>
                </c:ext>
              </c:extLst>
            </c:dLbl>
            <c:dLbl>
              <c:idx val="1"/>
              <c:layout>
                <c:manualLayout>
                  <c:x val="-5.3491488597781869E-2"/>
                  <c:y val="-9.1381438532139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14-49A5-8B80-9AD8F948F704}"/>
                </c:ext>
              </c:extLst>
            </c:dLbl>
            <c:dLbl>
              <c:idx val="2"/>
              <c:layout>
                <c:manualLayout>
                  <c:x val="-5.890997228864886E-2"/>
                  <c:y val="-8.1615380152364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1E-4F5B-B923-6CE6D35EB17A}"/>
                </c:ext>
              </c:extLst>
            </c:dLbl>
            <c:dLbl>
              <c:idx val="3"/>
              <c:layout>
                <c:manualLayout>
                  <c:x val="-4.656077682929527E-2"/>
                  <c:y val="0.136421655621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14-49A5-8B80-9AD8F948F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Results'!$E$17:$E$20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Results'!$F$17:$F$20</c:f>
              <c:numCache>
                <c:formatCode>0.000</c:formatCode>
                <c:ptCount val="4"/>
                <c:pt idx="0">
                  <c:v>12.635136421111602</c:v>
                </c:pt>
                <c:pt idx="1">
                  <c:v>50.223104184341693</c:v>
                </c:pt>
                <c:pt idx="2">
                  <c:v>200.03899284851599</c:v>
                </c:pt>
                <c:pt idx="3">
                  <c:v>798.994304383447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1E-4F5B-B923-6CE6D35EB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8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Talen(s)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256 samples per pixel (Home)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Results'!$F$55,'Table of Results'!$F$75,'Table of Results'!$F$85)</c:f>
              <c:numCache>
                <c:formatCode>0.000</c:formatCode>
                <c:ptCount val="3"/>
                <c:pt idx="0">
                  <c:v>95.029799999999994</c:v>
                </c:pt>
                <c:pt idx="1">
                  <c:v>105.25920000000001</c:v>
                </c:pt>
                <c:pt idx="2">
                  <c:v>113.81780000000001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9-4E48-9A70-4C73E6A02BF7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Results'!$F$95,'Table of Results'!$F$115,'Table of Results'!$F$125)</c:f>
              <c:numCache>
                <c:formatCode>0.000</c:formatCode>
                <c:ptCount val="3"/>
                <c:pt idx="0">
                  <c:v>101.74979999999999</c:v>
                </c:pt>
                <c:pt idx="1">
                  <c:v>111.2689</c:v>
                </c:pt>
                <c:pt idx="2">
                  <c:v>120.61769999999999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9-4E48-9A70-4C73E6A02BF7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Results'!$F$135,'Table of Results'!$F$155,'Table of Results'!$F$165)</c:f>
              <c:numCache>
                <c:formatCode>0.000</c:formatCode>
                <c:ptCount val="3"/>
                <c:pt idx="0">
                  <c:v>102.7938</c:v>
                </c:pt>
                <c:pt idx="1">
                  <c:v>108.67760000000001</c:v>
                </c:pt>
                <c:pt idx="2">
                  <c:v>116.92440000000002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9-4E48-9A70-4C73E6A02BF7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Results'!$F$15,'Table of Results'!$F$35,'Table of Results'!$F$45)</c:f>
              <c:numCache>
                <c:formatCode>0.000</c:formatCode>
                <c:ptCount val="3"/>
                <c:pt idx="0">
                  <c:v>241.43599664240304</c:v>
                </c:pt>
                <c:pt idx="1">
                  <c:v>275.53980000000001</c:v>
                </c:pt>
                <c:pt idx="2">
                  <c:v>305.23559999999998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9-4E48-9A70-4C73E6A02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;[Red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different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Results'!$F$47:$F$50</c:f>
              <c:numCache>
                <c:formatCode>0.000</c:formatCode>
                <c:ptCount val="4"/>
                <c:pt idx="0">
                  <c:v>0.55420000000000003</c:v>
                </c:pt>
                <c:pt idx="1">
                  <c:v>2.1819000000000002</c:v>
                </c:pt>
                <c:pt idx="2">
                  <c:v>8.5883000000000003</c:v>
                </c:pt>
                <c:pt idx="3">
                  <c:v>34.023800000000008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A-4F98-B37A-3C02723665FF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Results'!$F$87:$F$90</c:f>
              <c:numCache>
                <c:formatCode>0.000</c:formatCode>
                <c:ptCount val="4"/>
                <c:pt idx="0">
                  <c:v>0.56930000000000014</c:v>
                </c:pt>
                <c:pt idx="1">
                  <c:v>2.1960000000000002</c:v>
                </c:pt>
                <c:pt idx="2">
                  <c:v>8.6463999999999999</c:v>
                </c:pt>
                <c:pt idx="3">
                  <c:v>34.550699999999992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A-4F98-B37A-3C02723665FF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Results'!$F$127:$F$130</c:f>
              <c:numCache>
                <c:formatCode>0.000</c:formatCode>
                <c:ptCount val="4"/>
                <c:pt idx="0">
                  <c:v>0.53309999999999991</c:v>
                </c:pt>
                <c:pt idx="1">
                  <c:v>2.1183000000000005</c:v>
                </c:pt>
                <c:pt idx="2">
                  <c:v>8.3632999999999988</c:v>
                </c:pt>
                <c:pt idx="3">
                  <c:v>33.372499999999995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A-4F98-B37A-3C02723665FF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Results'!$F$7:$F$10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A-4F98-B37A-3C02723665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Samples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;[Red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different samples per pixel (Home)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Results'!$F$52:$F$55</c:f>
              <c:numCache>
                <c:formatCode>0.000</c:formatCode>
                <c:ptCount val="4"/>
                <c:pt idx="0">
                  <c:v>1.5512000000000001</c:v>
                </c:pt>
                <c:pt idx="1">
                  <c:v>5.9614000000000003</c:v>
                </c:pt>
                <c:pt idx="2">
                  <c:v>23.853000000000002</c:v>
                </c:pt>
                <c:pt idx="3">
                  <c:v>95.029799999999994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3E8-8EB1-5B98B02DED27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Results'!$F$92:$F$95</c:f>
              <c:numCache>
                <c:formatCode>0.000</c:formatCode>
                <c:ptCount val="4"/>
                <c:pt idx="0">
                  <c:v>1.6824999999999999</c:v>
                </c:pt>
                <c:pt idx="1">
                  <c:v>6.3928999999999991</c:v>
                </c:pt>
                <c:pt idx="2">
                  <c:v>25.055</c:v>
                </c:pt>
                <c:pt idx="3">
                  <c:v>101.74979999999999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4-43E8-8EB1-5B98B02DED27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7.846642712635481E-17"/>
                  <c:y val="-1.35425641725600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4-43E8-8EB1-5B98B02DED27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Results'!$F$132:$F$135</c:f>
              <c:numCache>
                <c:formatCode>0.000</c:formatCode>
                <c:ptCount val="4"/>
                <c:pt idx="0">
                  <c:v>1.6798999999999999</c:v>
                </c:pt>
                <c:pt idx="1">
                  <c:v>6.5688000000000004</c:v>
                </c:pt>
                <c:pt idx="2">
                  <c:v>26.358899999999998</c:v>
                </c:pt>
                <c:pt idx="3">
                  <c:v>102.7938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4-43E8-8EB1-5B98B02DED27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4-43E8-8EB1-5B98B02DE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Samples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;[Red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</a:t>
            </a:r>
            <a:r>
              <a:rPr lang="en-US" sz="1400" b="0" i="0" u="none" strike="noStrike" baseline="0">
                <a:effectLst/>
              </a:rPr>
              <a:t>based on image dimension in relation with time and sample per pixel </a:t>
            </a:r>
            <a:r>
              <a:rPr lang="en-US"/>
              <a:t>(Home</a:t>
            </a:r>
            <a:r>
              <a:rPr lang="en-US" sz="1400" b="0" i="0" u="none" strike="noStrike" baseline="0">
                <a:effectLst/>
              </a:rPr>
              <a:t>) - no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084875045676632E-2"/>
                  <c:y val="6.0398905832973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8A-4DA7-AB26-6902648D13BD}"/>
                </c:ext>
              </c:extLst>
            </c:dLbl>
            <c:dLbl>
              <c:idx val="1"/>
              <c:layout>
                <c:manualLayout>
                  <c:x val="2.8998638445896709E-2"/>
                  <c:y val="-2.5945933973443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8A-4DA7-AB26-6902648D13BD}"/>
                </c:ext>
              </c:extLst>
            </c:dLbl>
            <c:dLbl>
              <c:idx val="2"/>
              <c:layout>
                <c:manualLayout>
                  <c:x val="4.4956694923662555E-2"/>
                  <c:y val="-5.3076624915556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8A-4DA7-AB26-6902648D13BD}"/>
                </c:ext>
              </c:extLst>
            </c:dLbl>
            <c:dLbl>
              <c:idx val="3"/>
              <c:layout>
                <c:manualLayout>
                  <c:x val="-6.9848671478268485E-3"/>
                  <c:y val="-8.3369990143637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8A-4DA7-AB26-6902648D13BD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8A-4DA7-AB26-6902648D13B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8A-4DA7-AB26-6902648D13BD}"/>
            </c:ext>
          </c:extLst>
        </c:ser>
        <c:ser>
          <c:idx val="1"/>
          <c:order val="1"/>
          <c:tx>
            <c:strRef>
              <c:f>'Table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484306268494774E-2"/>
                  <c:y val="-4.8936509518588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8A-4DA7-AB26-6902648D13BD}"/>
                </c:ext>
              </c:extLst>
            </c:dLbl>
            <c:dLbl>
              <c:idx val="1"/>
              <c:layout>
                <c:manualLayout>
                  <c:x val="-7.1034778918505015E-2"/>
                  <c:y val="-5.2524004119738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8A-4DA7-AB26-6902648D13BD}"/>
                </c:ext>
              </c:extLst>
            </c:dLbl>
            <c:dLbl>
              <c:idx val="2"/>
              <c:layout>
                <c:manualLayout>
                  <c:x val="-8.0797863224641459E-3"/>
                  <c:y val="-0.151958979811067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8A-4DA7-AB26-6902648D13BD}"/>
                </c:ext>
              </c:extLst>
            </c:dLbl>
            <c:dLbl>
              <c:idx val="3"/>
              <c:layout>
                <c:manualLayout>
                  <c:x val="-8.707291387317824E-2"/>
                  <c:y val="-2.1076004739913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64-4C7D-A042-1D2321B60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Results'!$E$22:$E$25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Results'!$F$22:$F$25</c:f>
              <c:numCache>
                <c:formatCode>0.000</c:formatCode>
                <c:ptCount val="4"/>
                <c:pt idx="0">
                  <c:v>24.9713633638627</c:v>
                </c:pt>
                <c:pt idx="1">
                  <c:v>98.978180721446705</c:v>
                </c:pt>
                <c:pt idx="2">
                  <c:v>393.90090141474298</c:v>
                </c:pt>
                <c:pt idx="3">
                  <c:v>1575.09808487288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8A-4DA7-AB26-6902648D1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15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Graphs!$B$74:$B$77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Graphs!$D$74:$D$77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6-4F89-8DA4-5A278BBE4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 image dimension - time</a:t>
            </a:r>
            <a:r>
              <a:rPr lang="en-US" baseline="0"/>
              <a:t>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Graphs!$P$73:$P$76</c:f>
              <c:numCache>
                <c:formatCode>General</c:formatCode>
                <c:ptCount val="4"/>
                <c:pt idx="0">
                  <c:v>128</c:v>
                </c:pt>
                <c:pt idx="1">
                  <c:v>400</c:v>
                </c:pt>
                <c:pt idx="2">
                  <c:v>700</c:v>
                </c:pt>
                <c:pt idx="3">
                  <c:v>1024</c:v>
                </c:pt>
              </c:numCache>
            </c:numRef>
          </c:xVal>
          <c:yVal>
            <c:numRef>
              <c:f>Graphs!$Q$73:$Q$76</c:f>
              <c:numCache>
                <c:formatCode>0.000</c:formatCode>
                <c:ptCount val="4"/>
                <c:pt idx="0" formatCode="General">
                  <c:v>0.2072</c:v>
                </c:pt>
                <c:pt idx="1">
                  <c:v>1.9102193816795552</c:v>
                </c:pt>
                <c:pt idx="2" formatCode="General">
                  <c:v>6.0108000000000006</c:v>
                </c:pt>
                <c:pt idx="3">
                  <c:v>12.661588794233001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9-4860-A1B6-DEF0C98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04488"/>
        <c:axId val="431197480"/>
      </c:scatterChart>
      <c:valAx>
        <c:axId val="435004488"/>
        <c:scaling>
          <c:orientation val="minMax"/>
          <c:max val="1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197480"/>
        <c:crosses val="autoZero"/>
        <c:crossBetween val="midCat"/>
      </c:valAx>
      <c:valAx>
        <c:axId val="431197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00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number of spheres (Home) </a:t>
            </a:r>
            <a:r>
              <a:rPr lang="en-US" sz="1400" b="0" i="0" u="none" strike="noStrike" baseline="0">
                <a:effectLst/>
              </a:rPr>
              <a:t>- no technique</a:t>
            </a:r>
            <a:endParaRPr lang="en-US"/>
          </a:p>
        </c:rich>
      </c:tx>
      <c:layout>
        <c:manualLayout>
          <c:xMode val="edge"/>
          <c:yMode val="edge"/>
          <c:x val="0.19781142145335487"/>
          <c:y val="3.3819873836097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Results'!$B$7:$B$25</c:f>
              <c:strCache>
                <c:ptCount val="19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852821751086559E-2"/>
                  <c:y val="4.684799645945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13-4EF7-854D-256A989DF85D}"/>
                </c:ext>
              </c:extLst>
            </c:dLbl>
            <c:dLbl>
              <c:idx val="1"/>
              <c:layout>
                <c:manualLayout>
                  <c:x val="-6.9592496500031603E-2"/>
                  <c:y val="5.1136476792859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13-4EF7-854D-256A989DF85D}"/>
                </c:ext>
              </c:extLst>
            </c:dLbl>
            <c:dLbl>
              <c:idx val="2"/>
              <c:layout>
                <c:manualLayout>
                  <c:x val="1.4238490587431876E-3"/>
                  <c:y val="6.3732689151560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13-4EF7-854D-256A989DF85D}"/>
                </c:ext>
              </c:extLst>
            </c:dLbl>
            <c:dLbl>
              <c:idx val="3"/>
              <c:layout>
                <c:manualLayout>
                  <c:x val="-3.3457019501929149E-2"/>
                  <c:y val="0.112949570286854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3-4EF7-854D-256A989DF85D}"/>
                </c:ext>
              </c:extLst>
            </c:dLbl>
            <c:dLbl>
              <c:idx val="4"/>
              <c:layout>
                <c:manualLayout>
                  <c:x val="-5.4574431437224132E-2"/>
                  <c:y val="-6.4539448096938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13-4EF7-854D-256A989DF85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3-4EF7-854D-256A989DF85D}"/>
            </c:ext>
          </c:extLst>
        </c:ser>
        <c:ser>
          <c:idx val="1"/>
          <c:order val="1"/>
          <c:tx>
            <c:strRef>
              <c:f>'Table of Results'!$B$27:$B$35</c:f>
              <c:strCache>
                <c:ptCount val="9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512337356882164E-2"/>
                  <c:y val="-4.3688801194932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13-4EF7-854D-256A989DF85D}"/>
                </c:ext>
              </c:extLst>
            </c:dLbl>
            <c:dLbl>
              <c:idx val="1"/>
              <c:layout>
                <c:manualLayout>
                  <c:x val="3.6229478825152657E-2"/>
                  <c:y val="2.302925249097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13-4EF7-854D-256A989DF85D}"/>
                </c:ext>
              </c:extLst>
            </c:dLbl>
            <c:dLbl>
              <c:idx val="2"/>
              <c:layout>
                <c:manualLayout>
                  <c:x val="4.0441269820875238E-2"/>
                  <c:y val="2.1739413720825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13-4EF7-854D-256A989DF85D}"/>
                </c:ext>
              </c:extLst>
            </c:dLbl>
            <c:dLbl>
              <c:idx val="3"/>
              <c:layout>
                <c:manualLayout>
                  <c:x val="-6.2002645791569017E-3"/>
                  <c:y val="-2.9727021827189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13-4EF7-854D-256A989DF85D}"/>
                </c:ext>
              </c:extLst>
            </c:dLbl>
            <c:dLbl>
              <c:idx val="4"/>
              <c:layout>
                <c:manualLayout>
                  <c:x val="-3.07222529504208E-2"/>
                  <c:y val="-9.906098694184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Results'!$E$32:$E$35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Results'!$F$32:$F$35</c:f>
              <c:numCache>
                <c:formatCode>0.000</c:formatCode>
                <c:ptCount val="4"/>
                <c:pt idx="0">
                  <c:v>4.4463999999999997</c:v>
                </c:pt>
                <c:pt idx="1">
                  <c:v>17.508199999999999</c:v>
                </c:pt>
                <c:pt idx="2">
                  <c:v>69.066000000000003</c:v>
                </c:pt>
                <c:pt idx="3">
                  <c:v>275.53980000000001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13-4EF7-854D-256A989DF85D}"/>
            </c:ext>
          </c:extLst>
        </c:ser>
        <c:ser>
          <c:idx val="2"/>
          <c:order val="2"/>
          <c:tx>
            <c:strRef>
              <c:f>'Table of Results'!$B$37:$B$45</c:f>
              <c:strCache>
                <c:ptCount val="9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39317619089427E-3"/>
                  <c:y val="-0.134398200224971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13-4EF7-854D-256A989DF85D}"/>
                </c:ext>
              </c:extLst>
            </c:dLbl>
            <c:dLbl>
              <c:idx val="1"/>
              <c:layout>
                <c:manualLayout>
                  <c:x val="1.3015120455101439E-2"/>
                  <c:y val="-0.114188841148954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13-4EF7-854D-256A989DF85D}"/>
                </c:ext>
              </c:extLst>
            </c:dLbl>
            <c:dLbl>
              <c:idx val="2"/>
              <c:layout>
                <c:manualLayout>
                  <c:x val="-8.2123755049830632E-2"/>
                  <c:y val="-6.965842384456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13-4EF7-854D-256A989DF85D}"/>
                </c:ext>
              </c:extLst>
            </c:dLbl>
            <c:dLbl>
              <c:idx val="3"/>
              <c:layout>
                <c:manualLayout>
                  <c:x val="-6.8638029179983254E-2"/>
                  <c:y val="-2.8909992808276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13-4EF7-854D-256A989DF85D}"/>
                </c:ext>
              </c:extLst>
            </c:dLbl>
            <c:dLbl>
              <c:idx val="4"/>
              <c:layout>
                <c:manualLayout>
                  <c:x val="-2.4727303987499279E-2"/>
                  <c:y val="-6.06108242680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Results'!$E$42:$E$45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Results'!$F$42:$F$45</c:f>
              <c:numCache>
                <c:formatCode>0.000</c:formatCode>
                <c:ptCount val="4"/>
                <c:pt idx="0">
                  <c:v>4.8384</c:v>
                </c:pt>
                <c:pt idx="1">
                  <c:v>19.282600000000002</c:v>
                </c:pt>
                <c:pt idx="2">
                  <c:v>76.274600000000007</c:v>
                </c:pt>
                <c:pt idx="3">
                  <c:v>305.23559999999998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13-4EF7-854D-256A989D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Sample per pixel</a:t>
                </a:r>
              </a:p>
            </c:rich>
          </c:tx>
          <c:layout>
            <c:manualLayout>
              <c:xMode val="edge"/>
              <c:yMode val="edge"/>
              <c:x val="0.46374206649550848"/>
              <c:y val="0.849594970650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  <c:majorUnit val="4"/>
      </c:valAx>
      <c:valAx>
        <c:axId val="443786440"/>
        <c:scaling>
          <c:orientation val="minMax"/>
          <c:max val="3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Graphs!$R$49:$R$53</c:f>
              <c:numCache>
                <c:formatCode>0.000</c:formatCode>
                <c:ptCount val="5"/>
                <c:pt idx="0">
                  <c:v>1.9036</c:v>
                </c:pt>
                <c:pt idx="1">
                  <c:v>2.1366000000000001</c:v>
                </c:pt>
                <c:pt idx="2">
                  <c:v>2.3975999999999997</c:v>
                </c:pt>
                <c:pt idx="3">
                  <c:v>2.847</c:v>
                </c:pt>
                <c:pt idx="4">
                  <c:v>3.0651999999999999</c:v>
                </c:pt>
              </c:numCache>
            </c:numRef>
          </c:xVal>
          <c:yVal>
            <c:numRef>
              <c:f>Graphs!$P$49:$P$53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E-4190-A473-2FBB783EF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3.1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256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Results'!$F$50,'Table of Results'!$F$70,'Table of Results'!$F$80)</c:f>
              <c:numCache>
                <c:formatCode>0.000</c:formatCode>
                <c:ptCount val="3"/>
                <c:pt idx="0">
                  <c:v>34.023800000000008</c:v>
                </c:pt>
                <c:pt idx="1">
                  <c:v>37.331200000000003</c:v>
                </c:pt>
                <c:pt idx="2">
                  <c:v>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8-418F-B394-0A92ADB02B04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Results'!$F$90,'Table of Results'!$F$110,'Table of Results'!$F$120)</c:f>
              <c:numCache>
                <c:formatCode>0.000</c:formatCode>
                <c:ptCount val="3"/>
                <c:pt idx="0">
                  <c:v>34.550699999999992</c:v>
                </c:pt>
                <c:pt idx="1">
                  <c:v>39.399777777777786</c:v>
                </c:pt>
                <c:pt idx="2">
                  <c:v>41.912666666666667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8-418F-B394-0A92ADB02B04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Results'!$F$130,'Table of Results'!$F$150,'Table of Results'!$F$160)</c:f>
              <c:numCache>
                <c:formatCode>0.000</c:formatCode>
                <c:ptCount val="3"/>
                <c:pt idx="0">
                  <c:v>33.372499999999995</c:v>
                </c:pt>
                <c:pt idx="1">
                  <c:v>36.317333333333337</c:v>
                </c:pt>
                <c:pt idx="2">
                  <c:v>38.804700000000004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8-418F-B394-0A92ADB02B04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Results'!$F$10,'Table of Results'!$F$30,'Table of Results'!$F$40)</c:f>
              <c:numCache>
                <c:formatCode>0.000</c:formatCode>
                <c:ptCount val="3"/>
                <c:pt idx="0">
                  <c:v>121.39770000000001</c:v>
                </c:pt>
                <c:pt idx="1">
                  <c:v>134.31809999999999</c:v>
                </c:pt>
                <c:pt idx="2">
                  <c:v>152.084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8-418F-B394-0A92ADB02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Deviation of time taken per Sample of a 400x400 image (Games Lab)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476667769322777E-2"/>
          <c:y val="0.106325832064763"/>
          <c:w val="0.75771466309583269"/>
          <c:h val="0.81855223169060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Results'!$E$7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Results'!$G$7</c:f>
              <c:numCache>
                <c:formatCode>0.000</c:formatCode>
                <c:ptCount val="1"/>
                <c:pt idx="0">
                  <c:v>1.1740528097151337E-2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B-41FA-B6F7-A6C4FD4B7FF7}"/>
            </c:ext>
          </c:extLst>
        </c:ser>
        <c:ser>
          <c:idx val="1"/>
          <c:order val="1"/>
          <c:tx>
            <c:strRef>
              <c:f>'Table of Results'!$E$8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Results'!$G$8</c:f>
              <c:numCache>
                <c:formatCode>0.000</c:formatCode>
                <c:ptCount val="1"/>
                <c:pt idx="0">
                  <c:v>6.8475981190487548E-2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B-41FA-B6F7-A6C4FD4B7FF7}"/>
            </c:ext>
          </c:extLst>
        </c:ser>
        <c:ser>
          <c:idx val="2"/>
          <c:order val="2"/>
          <c:tx>
            <c:strRef>
              <c:f>'Table of Results'!$E$9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Results'!$G$9</c:f>
              <c:numCache>
                <c:formatCode>0.000</c:formatCode>
                <c:ptCount val="1"/>
                <c:pt idx="0">
                  <c:v>0.33870217005505071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B-41FA-B6F7-A6C4FD4B7FF7}"/>
            </c:ext>
          </c:extLst>
        </c:ser>
        <c:ser>
          <c:idx val="3"/>
          <c:order val="3"/>
          <c:tx>
            <c:strRef>
              <c:f>'Table of Results'!$E$10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Results'!$G$10</c:f>
              <c:numCache>
                <c:formatCode>0.000</c:formatCode>
                <c:ptCount val="1"/>
                <c:pt idx="0">
                  <c:v>0.50215914807957163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B-41FA-B6F7-A6C4FD4B7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772040"/>
        <c:axId val="561771712"/>
      </c:barChart>
      <c:catAx>
        <c:axId val="561772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Sample</a:t>
                </a:r>
                <a:r>
                  <a:rPr lang="en-GB" sz="1050" baseline="0"/>
                  <a:t> per pixel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0.43236286660326684"/>
              <c:y val="0.94712251229294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561771712"/>
        <c:crosses val="autoZero"/>
        <c:auto val="1"/>
        <c:lblAlgn val="ctr"/>
        <c:lblOffset val="100"/>
        <c:noMultiLvlLbl val="0"/>
      </c:catAx>
      <c:valAx>
        <c:axId val="561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Standard</a:t>
                </a:r>
                <a:r>
                  <a:rPr lang="en-GB" sz="1050" baseline="0"/>
                  <a:t> Deviation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8.9607958127447679E-3"/>
              <c:y val="0.39529373949253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77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89929829442659"/>
          <c:y val="0.26864234081473815"/>
          <c:w val="0.10017911008008387"/>
          <c:h val="0.33683837962486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1024x1024 image with 256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1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Results'!$F$60</c:f>
              <c:numCache>
                <c:formatCode>0.000</c:formatCode>
                <c:ptCount val="1"/>
                <c:pt idx="0">
                  <c:v>222.3997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2-4E81-AEC5-107A846E37BA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1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Results'!$F$100</c:f>
              <c:numCache>
                <c:formatCode>0.000</c:formatCode>
                <c:ptCount val="1"/>
                <c:pt idx="0">
                  <c:v>236.15079999999998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2-4E81-AEC5-107A846E37BA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1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Results'!$F$140</c:f>
              <c:numCache>
                <c:formatCode>0.000</c:formatCode>
                <c:ptCount val="1"/>
                <c:pt idx="0">
                  <c:v>218.06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2-4E81-AEC5-107A846E37BA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Results'!$F$20</c:f>
              <c:numCache>
                <c:formatCode>0.000</c:formatCode>
                <c:ptCount val="1"/>
                <c:pt idx="0">
                  <c:v>798.994304383447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2-4E81-AEC5-107A846E3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4</xdr:row>
      <xdr:rowOff>74084</xdr:rowOff>
    </xdr:from>
    <xdr:to>
      <xdr:col>13</xdr:col>
      <xdr:colOff>185828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4</xdr:row>
      <xdr:rowOff>83609</xdr:rowOff>
    </xdr:from>
    <xdr:to>
      <xdr:col>25</xdr:col>
      <xdr:colOff>381000</xdr:colOff>
      <xdr:row>27</xdr:row>
      <xdr:rowOff>130628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375731</xdr:colOff>
      <xdr:row>69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54</xdr:row>
      <xdr:rowOff>171451</xdr:rowOff>
    </xdr:from>
    <xdr:to>
      <xdr:col>19</xdr:col>
      <xdr:colOff>180975</xdr:colOff>
      <xdr:row>69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13</xdr:col>
      <xdr:colOff>228600</xdr:colOff>
      <xdr:row>50</xdr:row>
      <xdr:rowOff>66675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22</xdr:col>
      <xdr:colOff>375731</xdr:colOff>
      <xdr:row>44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63499</xdr:colOff>
      <xdr:row>110</xdr:row>
      <xdr:rowOff>162982</xdr:rowOff>
    </xdr:from>
    <xdr:to>
      <xdr:col>15</xdr:col>
      <xdr:colOff>317500</xdr:colOff>
      <xdr:row>141</xdr:row>
      <xdr:rowOff>52915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608540</xdr:colOff>
      <xdr:row>81</xdr:row>
      <xdr:rowOff>4233</xdr:rowOff>
    </xdr:from>
    <xdr:to>
      <xdr:col>11</xdr:col>
      <xdr:colOff>582082</xdr:colOff>
      <xdr:row>104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215899</xdr:colOff>
      <xdr:row>143</xdr:row>
      <xdr:rowOff>152097</xdr:rowOff>
    </xdr:from>
    <xdr:to>
      <xdr:col>15</xdr:col>
      <xdr:colOff>469900</xdr:colOff>
      <xdr:row>174</xdr:row>
      <xdr:rowOff>42030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63499</xdr:colOff>
      <xdr:row>176</xdr:row>
      <xdr:rowOff>162982</xdr:rowOff>
    </xdr:from>
    <xdr:to>
      <xdr:col>15</xdr:col>
      <xdr:colOff>317500</xdr:colOff>
      <xdr:row>207</xdr:row>
      <xdr:rowOff>52915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1B57A26-F1B5-41D9-9FFB-9DC010BFF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63499</xdr:colOff>
      <xdr:row>209</xdr:row>
      <xdr:rowOff>162982</xdr:rowOff>
    </xdr:from>
    <xdr:to>
      <xdr:col>15</xdr:col>
      <xdr:colOff>317500</xdr:colOff>
      <xdr:row>240</xdr:row>
      <xdr:rowOff>52915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FFD62367-4385-4230-9867-2EA89152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63499</xdr:colOff>
      <xdr:row>242</xdr:row>
      <xdr:rowOff>162982</xdr:rowOff>
    </xdr:from>
    <xdr:to>
      <xdr:col>15</xdr:col>
      <xdr:colOff>317500</xdr:colOff>
      <xdr:row>273</xdr:row>
      <xdr:rowOff>52915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7AAEDFE1-5DFC-4F3C-9245-C5AA46810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6"/>
  <sheetViews>
    <sheetView topLeftCell="A85" workbookViewId="0">
      <selection activeCell="I13" sqref="I13"/>
    </sheetView>
  </sheetViews>
  <sheetFormatPr defaultRowHeight="14.4" x14ac:dyDescent="0.3"/>
  <cols>
    <col min="1" max="1" width="11.6640625" customWidth="1"/>
    <col min="3" max="3" width="11.109375" bestFit="1" customWidth="1"/>
    <col min="4" max="4" width="11.33203125" bestFit="1" customWidth="1"/>
    <col min="5" max="5" width="17" bestFit="1" customWidth="1"/>
    <col min="6" max="6" width="8.88671875" bestFit="1" customWidth="1"/>
    <col min="7" max="7" width="23.109375" bestFit="1" customWidth="1"/>
  </cols>
  <sheetData>
    <row r="1" spans="1:7" ht="26.4" thickBot="1" x14ac:dyDescent="0.55000000000000004">
      <c r="A1" s="97" t="s">
        <v>2</v>
      </c>
      <c r="B1" s="98"/>
      <c r="C1" s="98"/>
      <c r="D1" s="98"/>
      <c r="E1" s="98"/>
      <c r="F1" s="98"/>
      <c r="G1" s="99"/>
    </row>
    <row r="2" spans="1:7" x14ac:dyDescent="0.3">
      <c r="A2" s="17"/>
      <c r="B2" s="17"/>
    </row>
    <row r="3" spans="1:7" x14ac:dyDescent="0.3">
      <c r="A3" s="17"/>
      <c r="B3" s="17"/>
    </row>
    <row r="4" spans="1:7" x14ac:dyDescent="0.3">
      <c r="A4" s="17"/>
      <c r="B4" s="17"/>
    </row>
    <row r="5" spans="1:7" ht="18.600000000000001" thickBot="1" x14ac:dyDescent="0.4">
      <c r="A5" s="17"/>
      <c r="B5" s="17"/>
      <c r="F5" s="100"/>
      <c r="G5" s="100"/>
    </row>
    <row r="6" spans="1:7" ht="15" thickBot="1" x14ac:dyDescent="0.35">
      <c r="A6" s="22" t="s">
        <v>7</v>
      </c>
      <c r="B6" s="23" t="s">
        <v>5</v>
      </c>
      <c r="C6" s="23" t="s">
        <v>1</v>
      </c>
      <c r="D6" s="23" t="s">
        <v>4</v>
      </c>
      <c r="E6" s="31" t="s">
        <v>0</v>
      </c>
      <c r="F6" s="33" t="s">
        <v>9</v>
      </c>
      <c r="G6" s="34" t="s">
        <v>19</v>
      </c>
    </row>
    <row r="7" spans="1:7" x14ac:dyDescent="0.3">
      <c r="A7" s="88" t="s">
        <v>23</v>
      </c>
      <c r="B7" s="91">
        <v>9</v>
      </c>
      <c r="C7" s="94">
        <v>400</v>
      </c>
      <c r="D7" s="85" t="s">
        <v>3</v>
      </c>
      <c r="E7" s="35">
        <v>4</v>
      </c>
      <c r="F7" s="27">
        <v>1.9036000000000002</v>
      </c>
      <c r="G7" s="27">
        <v>1.1740528097151337E-2</v>
      </c>
    </row>
    <row r="8" spans="1:7" x14ac:dyDescent="0.3">
      <c r="A8" s="89"/>
      <c r="B8" s="92"/>
      <c r="C8" s="95"/>
      <c r="D8" s="86"/>
      <c r="E8" s="24">
        <v>16</v>
      </c>
      <c r="F8" s="28">
        <v>7.5342000000000011</v>
      </c>
      <c r="G8" s="28">
        <v>6.8475981190487548E-2</v>
      </c>
    </row>
    <row r="9" spans="1:7" x14ac:dyDescent="0.3">
      <c r="A9" s="89"/>
      <c r="B9" s="92"/>
      <c r="C9" s="95"/>
      <c r="D9" s="86"/>
      <c r="E9" s="24">
        <v>64</v>
      </c>
      <c r="F9" s="28">
        <v>30.170799999999996</v>
      </c>
      <c r="G9" s="28">
        <v>0.33870217005505071</v>
      </c>
    </row>
    <row r="10" spans="1:7" ht="15" thickBot="1" x14ac:dyDescent="0.35">
      <c r="A10" s="89"/>
      <c r="B10" s="92"/>
      <c r="C10" s="95"/>
      <c r="D10" s="87"/>
      <c r="E10" s="26">
        <v>256</v>
      </c>
      <c r="F10" s="29">
        <v>121.39770000000001</v>
      </c>
      <c r="G10" s="29">
        <v>0.50215914807957163</v>
      </c>
    </row>
    <row r="11" spans="1:7" ht="15" thickBot="1" x14ac:dyDescent="0.35">
      <c r="A11" s="89"/>
      <c r="B11" s="92"/>
      <c r="C11" s="95"/>
      <c r="D11" s="16"/>
      <c r="E11" s="24"/>
      <c r="F11" s="8"/>
      <c r="G11" s="28"/>
    </row>
    <row r="12" spans="1:7" x14ac:dyDescent="0.3">
      <c r="A12" s="89"/>
      <c r="B12" s="92"/>
      <c r="C12" s="95"/>
      <c r="D12" s="85" t="s">
        <v>6</v>
      </c>
      <c r="E12" s="35">
        <v>4</v>
      </c>
      <c r="F12" s="36">
        <v>4.0701393387029601</v>
      </c>
      <c r="G12" s="27">
        <v>0.23637318128263937</v>
      </c>
    </row>
    <row r="13" spans="1:7" x14ac:dyDescent="0.3">
      <c r="A13" s="89"/>
      <c r="B13" s="92"/>
      <c r="C13" s="95"/>
      <c r="D13" s="86"/>
      <c r="E13" s="24">
        <v>16</v>
      </c>
      <c r="F13" s="30">
        <v>15.215205091057802</v>
      </c>
      <c r="G13" s="28">
        <v>0.2232129364667291</v>
      </c>
    </row>
    <row r="14" spans="1:7" x14ac:dyDescent="0.3">
      <c r="A14" s="89"/>
      <c r="B14" s="92"/>
      <c r="C14" s="95"/>
      <c r="D14" s="86"/>
      <c r="E14" s="24">
        <v>64</v>
      </c>
      <c r="F14" s="30">
        <v>60.189705538715103</v>
      </c>
      <c r="G14" s="28">
        <v>8.0535424339593667E-2</v>
      </c>
    </row>
    <row r="15" spans="1:7" ht="15" thickBot="1" x14ac:dyDescent="0.35">
      <c r="A15" s="89"/>
      <c r="B15" s="92"/>
      <c r="C15" s="96"/>
      <c r="D15" s="87"/>
      <c r="E15" s="26">
        <v>256</v>
      </c>
      <c r="F15" s="37">
        <v>241.43599664240304</v>
      </c>
      <c r="G15" s="29">
        <v>0.70630994926299306</v>
      </c>
    </row>
    <row r="16" spans="1:7" ht="16.2" thickBot="1" x14ac:dyDescent="0.35">
      <c r="A16" s="89"/>
      <c r="B16" s="92"/>
      <c r="C16" s="18"/>
      <c r="D16" s="16"/>
      <c r="E16" s="24"/>
      <c r="F16" s="8"/>
      <c r="G16" s="28"/>
    </row>
    <row r="17" spans="1:7" x14ac:dyDescent="0.3">
      <c r="A17" s="89"/>
      <c r="B17" s="92"/>
      <c r="C17" s="94">
        <v>1024</v>
      </c>
      <c r="D17" s="85" t="s">
        <v>3</v>
      </c>
      <c r="E17" s="35">
        <v>4</v>
      </c>
      <c r="F17" s="36">
        <v>12.635136421111602</v>
      </c>
      <c r="G17" s="27">
        <v>3.2527260523393241E-2</v>
      </c>
    </row>
    <row r="18" spans="1:7" x14ac:dyDescent="0.3">
      <c r="A18" s="89"/>
      <c r="B18" s="92"/>
      <c r="C18" s="95"/>
      <c r="D18" s="86"/>
      <c r="E18" s="24">
        <v>16</v>
      </c>
      <c r="F18" s="30">
        <v>50.223104184341693</v>
      </c>
      <c r="G18" s="28">
        <v>0.36858715655658647</v>
      </c>
    </row>
    <row r="19" spans="1:7" x14ac:dyDescent="0.3">
      <c r="A19" s="89"/>
      <c r="B19" s="92"/>
      <c r="C19" s="95"/>
      <c r="D19" s="86"/>
      <c r="E19" s="24">
        <v>64</v>
      </c>
      <c r="F19" s="30">
        <v>200.03899284851599</v>
      </c>
      <c r="G19" s="28">
        <v>0.72013750622399775</v>
      </c>
    </row>
    <row r="20" spans="1:7" ht="15" thickBot="1" x14ac:dyDescent="0.35">
      <c r="A20" s="89"/>
      <c r="B20" s="92"/>
      <c r="C20" s="95"/>
      <c r="D20" s="87"/>
      <c r="E20" s="26">
        <v>256</v>
      </c>
      <c r="F20" s="37">
        <v>798.994304383447</v>
      </c>
      <c r="G20" s="29">
        <v>3.0172278475592287</v>
      </c>
    </row>
    <row r="21" spans="1:7" ht="15" thickBot="1" x14ac:dyDescent="0.35">
      <c r="A21" s="89"/>
      <c r="B21" s="92"/>
      <c r="C21" s="95"/>
      <c r="D21" s="16"/>
      <c r="E21" s="24"/>
      <c r="F21" s="8"/>
      <c r="G21" s="28"/>
    </row>
    <row r="22" spans="1:7" x14ac:dyDescent="0.3">
      <c r="A22" s="89"/>
      <c r="B22" s="92"/>
      <c r="C22" s="95"/>
      <c r="D22" s="85" t="s">
        <v>6</v>
      </c>
      <c r="E22" s="35">
        <v>4</v>
      </c>
      <c r="F22" s="36">
        <v>24.9713633638627</v>
      </c>
      <c r="G22" s="27">
        <v>0.21167206911084846</v>
      </c>
    </row>
    <row r="23" spans="1:7" x14ac:dyDescent="0.3">
      <c r="A23" s="89"/>
      <c r="B23" s="92"/>
      <c r="C23" s="95"/>
      <c r="D23" s="86"/>
      <c r="E23" s="24">
        <v>16</v>
      </c>
      <c r="F23" s="30">
        <v>98.978180721446705</v>
      </c>
      <c r="G23" s="28">
        <v>0.51991932692120413</v>
      </c>
    </row>
    <row r="24" spans="1:7" x14ac:dyDescent="0.3">
      <c r="A24" s="89"/>
      <c r="B24" s="92"/>
      <c r="C24" s="95"/>
      <c r="D24" s="86"/>
      <c r="E24" s="24">
        <v>64</v>
      </c>
      <c r="F24" s="30">
        <v>393.90090141474298</v>
      </c>
      <c r="G24" s="28">
        <v>0.39471157647641142</v>
      </c>
    </row>
    <row r="25" spans="1:7" ht="15" thickBot="1" x14ac:dyDescent="0.35">
      <c r="A25" s="89"/>
      <c r="B25" s="93"/>
      <c r="C25" s="96"/>
      <c r="D25" s="87"/>
      <c r="E25" s="26">
        <v>256</v>
      </c>
      <c r="F25" s="37">
        <v>1575.09808487288</v>
      </c>
      <c r="G25" s="29">
        <v>1.2200077519845274</v>
      </c>
    </row>
    <row r="26" spans="1:7" ht="16.2" thickBot="1" x14ac:dyDescent="0.35">
      <c r="A26" s="89"/>
      <c r="B26" s="18"/>
      <c r="C26" s="18"/>
      <c r="D26" s="1"/>
      <c r="E26" s="24"/>
      <c r="F26" s="8"/>
      <c r="G26" s="42"/>
    </row>
    <row r="27" spans="1:7" x14ac:dyDescent="0.3">
      <c r="A27" s="89"/>
      <c r="B27" s="91">
        <v>14</v>
      </c>
      <c r="C27" s="94">
        <v>400</v>
      </c>
      <c r="D27" s="85" t="s">
        <v>3</v>
      </c>
      <c r="E27" s="35">
        <v>4</v>
      </c>
      <c r="F27" s="36">
        <v>2.1366000000000001</v>
      </c>
      <c r="G27" s="27">
        <v>3.5157360538015325E-2</v>
      </c>
    </row>
    <row r="28" spans="1:7" x14ac:dyDescent="0.3">
      <c r="A28" s="89"/>
      <c r="B28" s="92"/>
      <c r="C28" s="95"/>
      <c r="D28" s="86"/>
      <c r="E28" s="24">
        <v>16</v>
      </c>
      <c r="F28" s="30">
        <v>8.4360000000000017</v>
      </c>
      <c r="G28" s="28">
        <v>9.1017580719331026E-2</v>
      </c>
    </row>
    <row r="29" spans="1:7" x14ac:dyDescent="0.3">
      <c r="A29" s="89"/>
      <c r="B29" s="92"/>
      <c r="C29" s="95"/>
      <c r="D29" s="86"/>
      <c r="E29" s="24">
        <v>64</v>
      </c>
      <c r="F29" s="30">
        <v>33.628099999999996</v>
      </c>
      <c r="G29" s="28">
        <v>0.23329014124047232</v>
      </c>
    </row>
    <row r="30" spans="1:7" ht="15" thickBot="1" x14ac:dyDescent="0.35">
      <c r="A30" s="89"/>
      <c r="B30" s="92"/>
      <c r="C30" s="95"/>
      <c r="D30" s="87"/>
      <c r="E30" s="26">
        <v>256</v>
      </c>
      <c r="F30" s="37">
        <v>134.31809999999999</v>
      </c>
      <c r="G30" s="29">
        <v>0.8422620079286538</v>
      </c>
    </row>
    <row r="31" spans="1:7" ht="15" thickBot="1" x14ac:dyDescent="0.35">
      <c r="A31" s="89"/>
      <c r="B31" s="92"/>
      <c r="C31" s="95"/>
      <c r="D31" s="16"/>
      <c r="E31" s="24"/>
      <c r="F31" s="8"/>
      <c r="G31" s="42"/>
    </row>
    <row r="32" spans="1:7" x14ac:dyDescent="0.3">
      <c r="A32" s="89"/>
      <c r="B32" s="92"/>
      <c r="C32" s="95"/>
      <c r="D32" s="85" t="s">
        <v>6</v>
      </c>
      <c r="E32" s="35">
        <v>4</v>
      </c>
      <c r="F32" s="36">
        <v>4.4463999999999997</v>
      </c>
      <c r="G32" s="27">
        <v>0.20929844719920881</v>
      </c>
    </row>
    <row r="33" spans="1:7" x14ac:dyDescent="0.3">
      <c r="A33" s="89"/>
      <c r="B33" s="92"/>
      <c r="C33" s="95"/>
      <c r="D33" s="86"/>
      <c r="E33" s="24">
        <v>16</v>
      </c>
      <c r="F33" s="30">
        <v>17.508199999999999</v>
      </c>
      <c r="G33" s="28">
        <v>0.3416995171199404</v>
      </c>
    </row>
    <row r="34" spans="1:7" x14ac:dyDescent="0.3">
      <c r="A34" s="89"/>
      <c r="B34" s="92"/>
      <c r="C34" s="95"/>
      <c r="D34" s="86"/>
      <c r="E34" s="24">
        <v>64</v>
      </c>
      <c r="F34" s="30">
        <v>69.066000000000003</v>
      </c>
      <c r="G34" s="28">
        <v>0.40940591104672425</v>
      </c>
    </row>
    <row r="35" spans="1:7" ht="15" thickBot="1" x14ac:dyDescent="0.35">
      <c r="A35" s="89"/>
      <c r="B35" s="93"/>
      <c r="C35" s="96"/>
      <c r="D35" s="87"/>
      <c r="E35" s="26">
        <v>256</v>
      </c>
      <c r="F35" s="37">
        <v>275.53980000000001</v>
      </c>
      <c r="G35" s="29">
        <v>0.22838774047657584</v>
      </c>
    </row>
    <row r="36" spans="1:7" ht="16.2" thickBot="1" x14ac:dyDescent="0.35">
      <c r="A36" s="89"/>
      <c r="B36" s="19"/>
      <c r="C36" s="19"/>
      <c r="D36" s="16"/>
      <c r="E36" s="24"/>
      <c r="F36" s="8"/>
      <c r="G36" s="42"/>
    </row>
    <row r="37" spans="1:7" x14ac:dyDescent="0.3">
      <c r="A37" s="89"/>
      <c r="B37" s="91">
        <v>20</v>
      </c>
      <c r="C37" s="94">
        <v>400</v>
      </c>
      <c r="D37" s="85" t="s">
        <v>3</v>
      </c>
      <c r="E37" s="35">
        <v>4</v>
      </c>
      <c r="F37" s="36">
        <v>2.3975999999999997</v>
      </c>
      <c r="G37" s="27">
        <v>2.3328951969601993E-2</v>
      </c>
    </row>
    <row r="38" spans="1:7" x14ac:dyDescent="0.3">
      <c r="A38" s="89"/>
      <c r="B38" s="92"/>
      <c r="C38" s="95"/>
      <c r="D38" s="86"/>
      <c r="E38" s="24">
        <v>16</v>
      </c>
      <c r="F38" s="30">
        <v>9.5291999999999994</v>
      </c>
      <c r="G38" s="28">
        <v>0.13010672542186297</v>
      </c>
    </row>
    <row r="39" spans="1:7" x14ac:dyDescent="0.3">
      <c r="A39" s="89"/>
      <c r="B39" s="92"/>
      <c r="C39" s="95"/>
      <c r="D39" s="86"/>
      <c r="E39" s="24">
        <v>64</v>
      </c>
      <c r="F39" s="30">
        <v>37.9024</v>
      </c>
      <c r="G39" s="28">
        <v>0.41304217702312196</v>
      </c>
    </row>
    <row r="40" spans="1:7" ht="15" thickBot="1" x14ac:dyDescent="0.35">
      <c r="A40" s="89"/>
      <c r="B40" s="92"/>
      <c r="C40" s="95"/>
      <c r="D40" s="87"/>
      <c r="E40" s="26">
        <v>256</v>
      </c>
      <c r="F40" s="37">
        <v>152.084</v>
      </c>
      <c r="G40" s="29">
        <v>2.3166185702441386</v>
      </c>
    </row>
    <row r="41" spans="1:7" ht="15" thickBot="1" x14ac:dyDescent="0.35">
      <c r="A41" s="89"/>
      <c r="B41" s="92"/>
      <c r="C41" s="95"/>
      <c r="D41" s="16"/>
      <c r="E41" s="24"/>
      <c r="F41" s="8"/>
      <c r="G41" s="42"/>
    </row>
    <row r="42" spans="1:7" x14ac:dyDescent="0.3">
      <c r="A42" s="89"/>
      <c r="B42" s="92"/>
      <c r="C42" s="95"/>
      <c r="D42" s="85" t="s">
        <v>6</v>
      </c>
      <c r="E42" s="5">
        <v>4</v>
      </c>
      <c r="F42" s="27">
        <v>4.8384</v>
      </c>
      <c r="G42" s="27">
        <v>7.3230048477384055E-2</v>
      </c>
    </row>
    <row r="43" spans="1:7" x14ac:dyDescent="0.3">
      <c r="A43" s="89"/>
      <c r="B43" s="92"/>
      <c r="C43" s="95"/>
      <c r="D43" s="86"/>
      <c r="E43" s="8">
        <v>16</v>
      </c>
      <c r="F43" s="28">
        <v>19.282600000000002</v>
      </c>
      <c r="G43" s="28">
        <v>0.4589063521024746</v>
      </c>
    </row>
    <row r="44" spans="1:7" x14ac:dyDescent="0.3">
      <c r="A44" s="89"/>
      <c r="B44" s="92"/>
      <c r="C44" s="95"/>
      <c r="D44" s="86"/>
      <c r="E44" s="8">
        <v>64</v>
      </c>
      <c r="F44" s="28">
        <v>76.274600000000007</v>
      </c>
      <c r="G44" s="28">
        <v>0.39534167501036205</v>
      </c>
    </row>
    <row r="45" spans="1:7" ht="15" thickBot="1" x14ac:dyDescent="0.35">
      <c r="A45" s="90"/>
      <c r="B45" s="93"/>
      <c r="C45" s="96"/>
      <c r="D45" s="87"/>
      <c r="E45" s="12">
        <v>256</v>
      </c>
      <c r="F45" s="29">
        <v>305.23559999999998</v>
      </c>
      <c r="G45" s="29">
        <v>1.3421017249076208</v>
      </c>
    </row>
    <row r="46" spans="1:7" ht="16.2" thickBot="1" x14ac:dyDescent="0.35">
      <c r="A46" s="18"/>
      <c r="B46" s="18"/>
      <c r="C46" s="19"/>
      <c r="E46" s="24"/>
      <c r="F46" s="8"/>
      <c r="G46" s="42"/>
    </row>
    <row r="47" spans="1:7" x14ac:dyDescent="0.3">
      <c r="A47" s="88" t="s">
        <v>16</v>
      </c>
      <c r="B47" s="91">
        <v>9</v>
      </c>
      <c r="C47" s="94">
        <v>400</v>
      </c>
      <c r="D47" s="85" t="s">
        <v>3</v>
      </c>
      <c r="E47" s="35">
        <v>4</v>
      </c>
      <c r="F47" s="36">
        <v>0.55420000000000003</v>
      </c>
      <c r="G47" s="27">
        <v>1.868047108613697E-2</v>
      </c>
    </row>
    <row r="48" spans="1:7" x14ac:dyDescent="0.3">
      <c r="A48" s="89"/>
      <c r="B48" s="92"/>
      <c r="C48" s="95"/>
      <c r="D48" s="86"/>
      <c r="E48" s="24">
        <v>16</v>
      </c>
      <c r="F48" s="30">
        <v>2.1819000000000002</v>
      </c>
      <c r="G48" s="28">
        <v>2.6139816372729097E-2</v>
      </c>
    </row>
    <row r="49" spans="1:7" x14ac:dyDescent="0.3">
      <c r="A49" s="89"/>
      <c r="B49" s="92"/>
      <c r="C49" s="95"/>
      <c r="D49" s="86"/>
      <c r="E49" s="24">
        <v>64</v>
      </c>
      <c r="F49" s="30">
        <v>8.5883000000000003</v>
      </c>
      <c r="G49" s="28">
        <v>3.9824741053772192E-2</v>
      </c>
    </row>
    <row r="50" spans="1:7" ht="15" thickBot="1" x14ac:dyDescent="0.35">
      <c r="A50" s="89"/>
      <c r="B50" s="92"/>
      <c r="C50" s="95"/>
      <c r="D50" s="87"/>
      <c r="E50" s="26">
        <v>256</v>
      </c>
      <c r="F50" s="37">
        <v>34.023800000000008</v>
      </c>
      <c r="G50" s="29">
        <v>8.8751112669080645E-2</v>
      </c>
    </row>
    <row r="51" spans="1:7" ht="15" thickBot="1" x14ac:dyDescent="0.35">
      <c r="A51" s="89"/>
      <c r="B51" s="92"/>
      <c r="C51" s="95"/>
      <c r="D51" s="16"/>
      <c r="E51" s="24"/>
      <c r="F51" s="8"/>
      <c r="G51" s="42"/>
    </row>
    <row r="52" spans="1:7" x14ac:dyDescent="0.3">
      <c r="A52" s="89"/>
      <c r="B52" s="92"/>
      <c r="C52" s="95"/>
      <c r="D52" s="85" t="s">
        <v>6</v>
      </c>
      <c r="E52" s="35">
        <v>4</v>
      </c>
      <c r="F52" s="36">
        <v>1.5512000000000001</v>
      </c>
      <c r="G52" s="27">
        <v>1.4945233353815522E-2</v>
      </c>
    </row>
    <row r="53" spans="1:7" x14ac:dyDescent="0.3">
      <c r="A53" s="89"/>
      <c r="B53" s="92"/>
      <c r="C53" s="95"/>
      <c r="D53" s="86"/>
      <c r="E53" s="24">
        <v>16</v>
      </c>
      <c r="F53" s="30">
        <v>5.9614000000000003</v>
      </c>
      <c r="G53" s="28">
        <v>1.8128430709799501E-2</v>
      </c>
    </row>
    <row r="54" spans="1:7" x14ac:dyDescent="0.3">
      <c r="A54" s="89"/>
      <c r="B54" s="92"/>
      <c r="C54" s="95"/>
      <c r="D54" s="86"/>
      <c r="E54" s="24">
        <v>64</v>
      </c>
      <c r="F54" s="30">
        <v>23.853000000000002</v>
      </c>
      <c r="G54" s="28">
        <v>0.15398831124471735</v>
      </c>
    </row>
    <row r="55" spans="1:7" ht="15" thickBot="1" x14ac:dyDescent="0.35">
      <c r="A55" s="89"/>
      <c r="B55" s="92"/>
      <c r="C55" s="96"/>
      <c r="D55" s="87"/>
      <c r="E55" s="26">
        <v>256</v>
      </c>
      <c r="F55" s="37">
        <v>95.029799999999994</v>
      </c>
      <c r="G55" s="29">
        <v>0.37970009217802553</v>
      </c>
    </row>
    <row r="56" spans="1:7" ht="16.2" thickBot="1" x14ac:dyDescent="0.35">
      <c r="A56" s="89"/>
      <c r="B56" s="92"/>
      <c r="C56" s="19"/>
      <c r="D56" s="16"/>
      <c r="E56" s="24"/>
      <c r="F56" s="8"/>
      <c r="G56" s="42"/>
    </row>
    <row r="57" spans="1:7" x14ac:dyDescent="0.3">
      <c r="A57" s="89"/>
      <c r="B57" s="92"/>
      <c r="C57" s="94">
        <v>1024</v>
      </c>
      <c r="D57" s="85" t="s">
        <v>3</v>
      </c>
      <c r="E57" s="35">
        <v>4</v>
      </c>
      <c r="F57" s="36">
        <v>3.5665999999999998</v>
      </c>
      <c r="G57" s="27">
        <v>2.089114645011143E-2</v>
      </c>
    </row>
    <row r="58" spans="1:7" x14ac:dyDescent="0.3">
      <c r="A58" s="89"/>
      <c r="B58" s="92"/>
      <c r="C58" s="95"/>
      <c r="D58" s="86"/>
      <c r="E58" s="24">
        <v>16</v>
      </c>
      <c r="F58" s="30">
        <v>14.025400000000001</v>
      </c>
      <c r="G58" s="28">
        <v>3.9807536974799322E-2</v>
      </c>
    </row>
    <row r="59" spans="1:7" x14ac:dyDescent="0.3">
      <c r="A59" s="89"/>
      <c r="B59" s="92"/>
      <c r="C59" s="95"/>
      <c r="D59" s="86"/>
      <c r="E59" s="24">
        <v>64</v>
      </c>
      <c r="F59" s="30">
        <v>55.898499999999999</v>
      </c>
      <c r="G59" s="28">
        <v>0.19389649300593298</v>
      </c>
    </row>
    <row r="60" spans="1:7" ht="15" thickBot="1" x14ac:dyDescent="0.35">
      <c r="A60" s="89"/>
      <c r="B60" s="92"/>
      <c r="C60" s="95"/>
      <c r="D60" s="87"/>
      <c r="E60" s="26">
        <v>256</v>
      </c>
      <c r="F60" s="37">
        <v>222.3997</v>
      </c>
      <c r="G60" s="29">
        <v>0.1607588566767007</v>
      </c>
    </row>
    <row r="61" spans="1:7" ht="15" thickBot="1" x14ac:dyDescent="0.35">
      <c r="A61" s="89"/>
      <c r="B61" s="92"/>
      <c r="C61" s="95"/>
      <c r="D61" s="16"/>
      <c r="E61" s="24"/>
      <c r="F61" s="8"/>
      <c r="G61" s="42"/>
    </row>
    <row r="62" spans="1:7" x14ac:dyDescent="0.3">
      <c r="A62" s="89"/>
      <c r="B62" s="92"/>
      <c r="C62" s="95"/>
      <c r="D62" s="85" t="s">
        <v>6</v>
      </c>
      <c r="E62" s="5">
        <v>4</v>
      </c>
      <c r="F62" s="27">
        <v>9.8340000000000014</v>
      </c>
      <c r="G62" s="27">
        <v>9.4789239895675753E-2</v>
      </c>
    </row>
    <row r="63" spans="1:7" x14ac:dyDescent="0.3">
      <c r="A63" s="89"/>
      <c r="B63" s="92"/>
      <c r="C63" s="95"/>
      <c r="D63" s="86"/>
      <c r="E63" s="8">
        <v>16</v>
      </c>
      <c r="F63" s="28">
        <v>38.790299999999995</v>
      </c>
      <c r="G63" s="28">
        <v>0.16840786798721716</v>
      </c>
    </row>
    <row r="64" spans="1:7" x14ac:dyDescent="0.3">
      <c r="A64" s="89"/>
      <c r="B64" s="92"/>
      <c r="C64" s="95"/>
      <c r="D64" s="86"/>
      <c r="E64" s="8">
        <v>64</v>
      </c>
      <c r="F64" s="28">
        <v>155.99849999999998</v>
      </c>
      <c r="G64" s="28">
        <v>0.79926331706140419</v>
      </c>
    </row>
    <row r="65" spans="1:7" ht="15" thickBot="1" x14ac:dyDescent="0.35">
      <c r="A65" s="89"/>
      <c r="B65" s="93"/>
      <c r="C65" s="96"/>
      <c r="D65" s="87"/>
      <c r="E65" s="12">
        <v>256</v>
      </c>
      <c r="F65" s="29">
        <v>627.76710000000003</v>
      </c>
      <c r="G65" s="29">
        <v>0.87191816703174441</v>
      </c>
    </row>
    <row r="66" spans="1:7" ht="16.2" thickBot="1" x14ac:dyDescent="0.35">
      <c r="A66" s="89"/>
      <c r="B66" s="18"/>
      <c r="C66" s="19"/>
      <c r="D66" s="1"/>
      <c r="E66" s="24"/>
      <c r="F66" s="8"/>
      <c r="G66" s="42"/>
    </row>
    <row r="67" spans="1:7" x14ac:dyDescent="0.3">
      <c r="A67" s="89"/>
      <c r="B67" s="91">
        <v>14</v>
      </c>
      <c r="C67" s="94">
        <v>400</v>
      </c>
      <c r="D67" s="85" t="s">
        <v>3</v>
      </c>
      <c r="E67" s="35">
        <v>4</v>
      </c>
      <c r="F67" s="27">
        <v>0.61899999999999999</v>
      </c>
      <c r="G67" s="27">
        <v>3.5972211497209902E-2</v>
      </c>
    </row>
    <row r="68" spans="1:7" x14ac:dyDescent="0.3">
      <c r="A68" s="89"/>
      <c r="B68" s="92"/>
      <c r="C68" s="95"/>
      <c r="D68" s="86"/>
      <c r="E68" s="24">
        <v>16</v>
      </c>
      <c r="F68" s="28">
        <v>2.4119000000000002</v>
      </c>
      <c r="G68" s="28">
        <v>9.4306362457683632E-2</v>
      </c>
    </row>
    <row r="69" spans="1:7" x14ac:dyDescent="0.3">
      <c r="A69" s="89"/>
      <c r="B69" s="92"/>
      <c r="C69" s="95"/>
      <c r="D69" s="86"/>
      <c r="E69" s="24">
        <v>64</v>
      </c>
      <c r="F69" s="28">
        <v>9.3668000000000013</v>
      </c>
      <c r="G69" s="28">
        <v>3.5602808877952488E-2</v>
      </c>
    </row>
    <row r="70" spans="1:7" ht="15" thickBot="1" x14ac:dyDescent="0.35">
      <c r="A70" s="89"/>
      <c r="B70" s="92"/>
      <c r="C70" s="95"/>
      <c r="D70" s="87"/>
      <c r="E70" s="26">
        <v>256</v>
      </c>
      <c r="F70" s="29">
        <v>37.331200000000003</v>
      </c>
      <c r="G70" s="29">
        <v>9.05215996323534E-2</v>
      </c>
    </row>
    <row r="71" spans="1:7" ht="15" thickBot="1" x14ac:dyDescent="0.35">
      <c r="A71" s="89"/>
      <c r="B71" s="92"/>
      <c r="C71" s="95"/>
      <c r="D71" s="16"/>
      <c r="E71" s="24"/>
      <c r="F71" s="8"/>
      <c r="G71" s="42"/>
    </row>
    <row r="72" spans="1:7" x14ac:dyDescent="0.3">
      <c r="A72" s="89"/>
      <c r="B72" s="92"/>
      <c r="C72" s="95"/>
      <c r="D72" s="85" t="s">
        <v>6</v>
      </c>
      <c r="E72" s="35">
        <v>4</v>
      </c>
      <c r="F72" s="36">
        <v>1.8050999999999999</v>
      </c>
      <c r="G72" s="27">
        <v>0.12309707551359618</v>
      </c>
    </row>
    <row r="73" spans="1:7" x14ac:dyDescent="0.3">
      <c r="A73" s="89"/>
      <c r="B73" s="92"/>
      <c r="C73" s="95"/>
      <c r="D73" s="86"/>
      <c r="E73" s="24">
        <v>16</v>
      </c>
      <c r="F73" s="30">
        <v>6.8169000000000013</v>
      </c>
      <c r="G73" s="28">
        <v>0.377797683952668</v>
      </c>
    </row>
    <row r="74" spans="1:7" x14ac:dyDescent="0.3">
      <c r="A74" s="89"/>
      <c r="B74" s="92"/>
      <c r="C74" s="95"/>
      <c r="D74" s="86"/>
      <c r="E74" s="24">
        <v>64</v>
      </c>
      <c r="F74" s="30">
        <v>26.526600000000002</v>
      </c>
      <c r="G74" s="28">
        <v>0.8846726174127918</v>
      </c>
    </row>
    <row r="75" spans="1:7" ht="15" thickBot="1" x14ac:dyDescent="0.35">
      <c r="A75" s="89"/>
      <c r="B75" s="93"/>
      <c r="C75" s="96"/>
      <c r="D75" s="87"/>
      <c r="E75" s="26">
        <v>256</v>
      </c>
      <c r="F75" s="37">
        <v>105.25920000000001</v>
      </c>
      <c r="G75" s="29">
        <v>1.2959734410858887</v>
      </c>
    </row>
    <row r="76" spans="1:7" ht="16.2" thickBot="1" x14ac:dyDescent="0.35">
      <c r="A76" s="89"/>
      <c r="B76" s="19"/>
      <c r="C76" s="19"/>
      <c r="D76" s="16"/>
      <c r="E76" s="24"/>
      <c r="F76" s="8"/>
      <c r="G76" s="42"/>
    </row>
    <row r="77" spans="1:7" x14ac:dyDescent="0.3">
      <c r="A77" s="89"/>
      <c r="B77" s="91">
        <v>20</v>
      </c>
      <c r="C77" s="94">
        <v>400</v>
      </c>
      <c r="D77" s="85" t="s">
        <v>3</v>
      </c>
      <c r="E77" s="35">
        <v>4</v>
      </c>
      <c r="F77" s="36">
        <v>0.65559999999999996</v>
      </c>
      <c r="G77" s="27">
        <v>2.8231896854444598E-2</v>
      </c>
    </row>
    <row r="78" spans="1:7" x14ac:dyDescent="0.3">
      <c r="A78" s="89"/>
      <c r="B78" s="92"/>
      <c r="C78" s="95"/>
      <c r="D78" s="86"/>
      <c r="E78" s="24">
        <v>16</v>
      </c>
      <c r="F78" s="30">
        <v>2.5593999999999997</v>
      </c>
      <c r="G78" s="28">
        <v>4.8902351681693115E-2</v>
      </c>
    </row>
    <row r="79" spans="1:7" x14ac:dyDescent="0.3">
      <c r="A79" s="89"/>
      <c r="B79" s="92"/>
      <c r="C79" s="95"/>
      <c r="D79" s="86"/>
      <c r="E79" s="24">
        <v>64</v>
      </c>
      <c r="F79" s="30">
        <v>10.071400000000001</v>
      </c>
      <c r="G79" s="28">
        <v>9.6080383013391932E-2</v>
      </c>
    </row>
    <row r="80" spans="1:7" ht="15" thickBot="1" x14ac:dyDescent="0.35">
      <c r="A80" s="89"/>
      <c r="B80" s="92"/>
      <c r="C80" s="95"/>
      <c r="D80" s="87"/>
      <c r="E80" s="26">
        <v>256</v>
      </c>
      <c r="F80" s="37">
        <v>40.15</v>
      </c>
      <c r="G80" s="29">
        <v>9.1921705815331031E-2</v>
      </c>
    </row>
    <row r="81" spans="1:7" ht="15" thickBot="1" x14ac:dyDescent="0.35">
      <c r="A81" s="89"/>
      <c r="B81" s="92"/>
      <c r="C81" s="95"/>
      <c r="D81" s="16"/>
      <c r="E81" s="24"/>
      <c r="F81" s="8"/>
      <c r="G81" s="42"/>
    </row>
    <row r="82" spans="1:7" x14ac:dyDescent="0.3">
      <c r="A82" s="89"/>
      <c r="B82" s="92"/>
      <c r="C82" s="95"/>
      <c r="D82" s="85" t="s">
        <v>6</v>
      </c>
      <c r="E82" s="35">
        <v>4</v>
      </c>
      <c r="F82" s="36">
        <v>1.9163000000000001</v>
      </c>
      <c r="G82" s="27">
        <v>0.10894131447710734</v>
      </c>
    </row>
    <row r="83" spans="1:7" x14ac:dyDescent="0.3">
      <c r="A83" s="89"/>
      <c r="B83" s="92"/>
      <c r="C83" s="95"/>
      <c r="D83" s="86"/>
      <c r="E83" s="24">
        <v>16</v>
      </c>
      <c r="F83" s="30">
        <v>7.2350000000000012</v>
      </c>
      <c r="G83" s="28">
        <v>0.31999781249252296</v>
      </c>
    </row>
    <row r="84" spans="1:7" x14ac:dyDescent="0.3">
      <c r="A84" s="89"/>
      <c r="B84" s="92"/>
      <c r="C84" s="95"/>
      <c r="D84" s="86"/>
      <c r="E84" s="24">
        <v>64</v>
      </c>
      <c r="F84" s="30">
        <v>28.193800000000003</v>
      </c>
      <c r="G84" s="28">
        <v>0.11796847036390701</v>
      </c>
    </row>
    <row r="85" spans="1:7" ht="15" thickBot="1" x14ac:dyDescent="0.35">
      <c r="A85" s="90"/>
      <c r="B85" s="93"/>
      <c r="C85" s="96"/>
      <c r="D85" s="87"/>
      <c r="E85" s="26">
        <v>256</v>
      </c>
      <c r="F85" s="37">
        <v>113.81780000000001</v>
      </c>
      <c r="G85" s="29">
        <v>0.87637615211734232</v>
      </c>
    </row>
    <row r="86" spans="1:7" ht="16.2" thickBot="1" x14ac:dyDescent="0.35">
      <c r="A86" s="20"/>
      <c r="B86" s="20"/>
      <c r="C86" s="19"/>
      <c r="D86" s="4"/>
      <c r="E86" s="25"/>
      <c r="F86" s="8"/>
      <c r="G86" s="42"/>
    </row>
    <row r="87" spans="1:7" x14ac:dyDescent="0.3">
      <c r="A87" s="88" t="s">
        <v>17</v>
      </c>
      <c r="B87" s="91">
        <v>9</v>
      </c>
      <c r="C87" s="94">
        <v>400</v>
      </c>
      <c r="D87" s="85" t="s">
        <v>3</v>
      </c>
      <c r="E87" s="35">
        <v>4</v>
      </c>
      <c r="F87" s="36">
        <v>0.56930000000000014</v>
      </c>
      <c r="G87" s="27">
        <v>3.4029545985804745E-2</v>
      </c>
    </row>
    <row r="88" spans="1:7" x14ac:dyDescent="0.3">
      <c r="A88" s="89"/>
      <c r="B88" s="92"/>
      <c r="C88" s="95"/>
      <c r="D88" s="86"/>
      <c r="E88" s="24">
        <v>16</v>
      </c>
      <c r="F88" s="30">
        <v>2.1960000000000002</v>
      </c>
      <c r="G88" s="28">
        <v>3.4577449298639734E-2</v>
      </c>
    </row>
    <row r="89" spans="1:7" x14ac:dyDescent="0.3">
      <c r="A89" s="89"/>
      <c r="B89" s="92"/>
      <c r="C89" s="95"/>
      <c r="D89" s="86"/>
      <c r="E89" s="24">
        <v>64</v>
      </c>
      <c r="F89" s="30">
        <v>8.6463999999999999</v>
      </c>
      <c r="G89" s="28">
        <v>6.2146922691312709E-2</v>
      </c>
    </row>
    <row r="90" spans="1:7" ht="15" thickBot="1" x14ac:dyDescent="0.35">
      <c r="A90" s="89"/>
      <c r="B90" s="92"/>
      <c r="C90" s="95"/>
      <c r="D90" s="87"/>
      <c r="E90" s="26">
        <v>256</v>
      </c>
      <c r="F90" s="37">
        <v>34.550699999999992</v>
      </c>
      <c r="G90" s="29">
        <v>0.20927113991183771</v>
      </c>
    </row>
    <row r="91" spans="1:7" ht="15" thickBot="1" x14ac:dyDescent="0.35">
      <c r="A91" s="89"/>
      <c r="B91" s="92"/>
      <c r="C91" s="95"/>
      <c r="D91" s="16"/>
      <c r="E91" s="24"/>
      <c r="F91" s="8"/>
      <c r="G91" s="42"/>
    </row>
    <row r="92" spans="1:7" x14ac:dyDescent="0.3">
      <c r="A92" s="89"/>
      <c r="B92" s="92"/>
      <c r="C92" s="95"/>
      <c r="D92" s="85" t="s">
        <v>6</v>
      </c>
      <c r="E92" s="35">
        <v>4</v>
      </c>
      <c r="F92" s="36">
        <v>1.6824999999999999</v>
      </c>
      <c r="G92" s="27">
        <v>0.12300101625596424</v>
      </c>
    </row>
    <row r="93" spans="1:7" x14ac:dyDescent="0.3">
      <c r="A93" s="89"/>
      <c r="B93" s="92"/>
      <c r="C93" s="95"/>
      <c r="D93" s="86"/>
      <c r="E93" s="24">
        <v>16</v>
      </c>
      <c r="F93" s="30">
        <v>6.3928999999999991</v>
      </c>
      <c r="G93" s="28">
        <v>0.22714200404152463</v>
      </c>
    </row>
    <row r="94" spans="1:7" x14ac:dyDescent="0.3">
      <c r="A94" s="89"/>
      <c r="B94" s="92"/>
      <c r="C94" s="95"/>
      <c r="D94" s="86"/>
      <c r="E94" s="24">
        <v>64</v>
      </c>
      <c r="F94" s="30">
        <v>25.055</v>
      </c>
      <c r="G94" s="28">
        <v>0.16400243900625328</v>
      </c>
    </row>
    <row r="95" spans="1:7" ht="15" thickBot="1" x14ac:dyDescent="0.35">
      <c r="A95" s="89"/>
      <c r="B95" s="92"/>
      <c r="C95" s="96"/>
      <c r="D95" s="87"/>
      <c r="E95" s="26">
        <v>256</v>
      </c>
      <c r="F95" s="37">
        <v>101.74979999999999</v>
      </c>
      <c r="G95" s="29">
        <v>1.6086719242903464</v>
      </c>
    </row>
    <row r="96" spans="1:7" ht="16.2" thickBot="1" x14ac:dyDescent="0.35">
      <c r="A96" s="89"/>
      <c r="B96" s="92"/>
      <c r="C96" s="19"/>
      <c r="D96" s="16"/>
      <c r="E96" s="24"/>
      <c r="F96" s="8"/>
      <c r="G96" s="42"/>
    </row>
    <row r="97" spans="1:7" x14ac:dyDescent="0.3">
      <c r="A97" s="89"/>
      <c r="B97" s="92"/>
      <c r="C97" s="94">
        <v>1024</v>
      </c>
      <c r="D97" s="85" t="s">
        <v>3</v>
      </c>
      <c r="E97" s="35">
        <v>4</v>
      </c>
      <c r="F97" s="36">
        <v>3.7874000000000003</v>
      </c>
      <c r="G97" s="27">
        <v>9.3232183284528952E-2</v>
      </c>
    </row>
    <row r="98" spans="1:7" x14ac:dyDescent="0.3">
      <c r="A98" s="89"/>
      <c r="B98" s="92"/>
      <c r="C98" s="95"/>
      <c r="D98" s="86"/>
      <c r="E98" s="24">
        <v>16</v>
      </c>
      <c r="F98" s="30">
        <v>14.824599999999998</v>
      </c>
      <c r="G98" s="28">
        <v>6.1594155566904396E-2</v>
      </c>
    </row>
    <row r="99" spans="1:7" x14ac:dyDescent="0.3">
      <c r="A99" s="89"/>
      <c r="B99" s="92"/>
      <c r="C99" s="95"/>
      <c r="D99" s="86"/>
      <c r="E99" s="24">
        <v>64</v>
      </c>
      <c r="F99" s="30">
        <v>59.064800000000005</v>
      </c>
      <c r="G99" s="28">
        <v>0.26432358956400448</v>
      </c>
    </row>
    <row r="100" spans="1:7" ht="15" thickBot="1" x14ac:dyDescent="0.35">
      <c r="A100" s="89"/>
      <c r="B100" s="92"/>
      <c r="C100" s="95"/>
      <c r="D100" s="87"/>
      <c r="E100" s="26">
        <v>256</v>
      </c>
      <c r="F100" s="37">
        <v>236.15079999999998</v>
      </c>
      <c r="G100" s="29">
        <v>0.42604995012322316</v>
      </c>
    </row>
    <row r="101" spans="1:7" ht="15" thickBot="1" x14ac:dyDescent="0.35">
      <c r="A101" s="89"/>
      <c r="B101" s="92"/>
      <c r="C101" s="95"/>
      <c r="D101" s="16"/>
      <c r="E101" s="24"/>
      <c r="F101" s="8"/>
      <c r="G101" s="42"/>
    </row>
    <row r="102" spans="1:7" x14ac:dyDescent="0.3">
      <c r="A102" s="89"/>
      <c r="B102" s="92"/>
      <c r="C102" s="95"/>
      <c r="D102" s="85" t="s">
        <v>6</v>
      </c>
      <c r="E102" s="35">
        <v>4</v>
      </c>
      <c r="F102" s="36">
        <v>10.566599999999999</v>
      </c>
      <c r="G102" s="27">
        <v>0.41862398402384937</v>
      </c>
    </row>
    <row r="103" spans="1:7" x14ac:dyDescent="0.3">
      <c r="A103" s="89"/>
      <c r="B103" s="92"/>
      <c r="C103" s="95"/>
      <c r="D103" s="86"/>
      <c r="E103" s="24">
        <v>16</v>
      </c>
      <c r="F103" s="30">
        <v>40.785999999999987</v>
      </c>
      <c r="G103" s="28">
        <v>0.15627155851273677</v>
      </c>
    </row>
    <row r="104" spans="1:7" x14ac:dyDescent="0.3">
      <c r="A104" s="89"/>
      <c r="B104" s="92"/>
      <c r="C104" s="95"/>
      <c r="D104" s="86"/>
      <c r="E104" s="24">
        <v>64</v>
      </c>
      <c r="F104" s="30">
        <v>164.77969999999999</v>
      </c>
      <c r="G104" s="28">
        <v>0.7006822461001796</v>
      </c>
    </row>
    <row r="105" spans="1:7" ht="15" thickBot="1" x14ac:dyDescent="0.35">
      <c r="A105" s="89"/>
      <c r="B105" s="93"/>
      <c r="C105" s="96"/>
      <c r="D105" s="87"/>
      <c r="E105" s="26">
        <v>256</v>
      </c>
      <c r="F105" s="37">
        <v>659.47900000000004</v>
      </c>
      <c r="G105" s="29">
        <v>2.8229415509358486</v>
      </c>
    </row>
    <row r="106" spans="1:7" ht="16.2" thickBot="1" x14ac:dyDescent="0.35">
      <c r="A106" s="89"/>
      <c r="B106" s="18"/>
      <c r="C106" s="19"/>
      <c r="D106" s="1"/>
      <c r="E106" s="24"/>
      <c r="F106" s="8"/>
      <c r="G106" s="42"/>
    </row>
    <row r="107" spans="1:7" x14ac:dyDescent="0.3">
      <c r="A107" s="89"/>
      <c r="B107" s="91">
        <v>14</v>
      </c>
      <c r="C107" s="94">
        <v>400</v>
      </c>
      <c r="D107" s="85" t="s">
        <v>3</v>
      </c>
      <c r="E107" s="35">
        <v>4</v>
      </c>
      <c r="F107" s="36">
        <v>0.6611111111111112</v>
      </c>
      <c r="G107" s="27">
        <v>3.079482079269694E-2</v>
      </c>
    </row>
    <row r="108" spans="1:7" x14ac:dyDescent="0.3">
      <c r="A108" s="89"/>
      <c r="B108" s="92"/>
      <c r="C108" s="95"/>
      <c r="D108" s="86"/>
      <c r="E108" s="24">
        <v>16</v>
      </c>
      <c r="F108" s="30">
        <v>2.5336666666666665</v>
      </c>
      <c r="G108" s="28">
        <v>3.8838697769678694E-2</v>
      </c>
    </row>
    <row r="109" spans="1:7" x14ac:dyDescent="0.3">
      <c r="A109" s="89"/>
      <c r="B109" s="92"/>
      <c r="C109" s="95"/>
      <c r="D109" s="86"/>
      <c r="E109" s="24">
        <v>64</v>
      </c>
      <c r="F109" s="30">
        <v>9.9271111111111097</v>
      </c>
      <c r="G109" s="28">
        <v>9.0645149952308948E-2</v>
      </c>
    </row>
    <row r="110" spans="1:7" ht="15" thickBot="1" x14ac:dyDescent="0.35">
      <c r="A110" s="89"/>
      <c r="B110" s="92"/>
      <c r="C110" s="95"/>
      <c r="D110" s="87"/>
      <c r="E110" s="26">
        <v>256</v>
      </c>
      <c r="F110" s="37">
        <v>39.399777777777786</v>
      </c>
      <c r="G110" s="29">
        <v>0.20904214236356849</v>
      </c>
    </row>
    <row r="111" spans="1:7" ht="15" thickBot="1" x14ac:dyDescent="0.35">
      <c r="A111" s="89"/>
      <c r="B111" s="92"/>
      <c r="C111" s="95"/>
      <c r="D111" s="16"/>
      <c r="E111" s="24"/>
      <c r="F111" s="8"/>
      <c r="G111" s="42"/>
    </row>
    <row r="112" spans="1:7" x14ac:dyDescent="0.3">
      <c r="A112" s="89"/>
      <c r="B112" s="92"/>
      <c r="C112" s="95"/>
      <c r="D112" s="85" t="s">
        <v>6</v>
      </c>
      <c r="E112" s="35">
        <v>4</v>
      </c>
      <c r="F112" s="36">
        <v>1.9234000000000002</v>
      </c>
      <c r="G112" s="27">
        <v>0.11905477730859856</v>
      </c>
    </row>
    <row r="113" spans="1:7" x14ac:dyDescent="0.3">
      <c r="A113" s="89"/>
      <c r="B113" s="92"/>
      <c r="C113" s="95"/>
      <c r="D113" s="86"/>
      <c r="E113" s="24">
        <v>16</v>
      </c>
      <c r="F113" s="30">
        <v>7.266799999999999</v>
      </c>
      <c r="G113" s="28">
        <v>0.26399878787600517</v>
      </c>
    </row>
    <row r="114" spans="1:7" x14ac:dyDescent="0.3">
      <c r="A114" s="89"/>
      <c r="B114" s="92"/>
      <c r="C114" s="95"/>
      <c r="D114" s="86"/>
      <c r="E114" s="24">
        <v>64</v>
      </c>
      <c r="F114" s="30">
        <v>27.6419</v>
      </c>
      <c r="G114" s="28">
        <v>0.71099499998241866</v>
      </c>
    </row>
    <row r="115" spans="1:7" ht="15" thickBot="1" x14ac:dyDescent="0.35">
      <c r="A115" s="89"/>
      <c r="B115" s="93"/>
      <c r="C115" s="96"/>
      <c r="D115" s="87"/>
      <c r="E115" s="26">
        <v>256</v>
      </c>
      <c r="F115" s="37">
        <v>111.2689</v>
      </c>
      <c r="G115" s="29">
        <v>0.92521126776536866</v>
      </c>
    </row>
    <row r="116" spans="1:7" ht="16.2" thickBot="1" x14ac:dyDescent="0.35">
      <c r="A116" s="89"/>
      <c r="B116" s="19"/>
      <c r="C116" s="19"/>
      <c r="D116" s="16"/>
      <c r="E116" s="24"/>
      <c r="F116" s="8"/>
      <c r="G116" s="42"/>
    </row>
    <row r="117" spans="1:7" x14ac:dyDescent="0.3">
      <c r="A117" s="89"/>
      <c r="B117" s="91">
        <v>20</v>
      </c>
      <c r="C117" s="94">
        <v>400</v>
      </c>
      <c r="D117" s="85" t="s">
        <v>3</v>
      </c>
      <c r="E117" s="35">
        <v>4</v>
      </c>
      <c r="F117" s="36">
        <v>0.68222222222222217</v>
      </c>
      <c r="G117" s="27">
        <v>1.7338318371474693E-2</v>
      </c>
    </row>
    <row r="118" spans="1:7" x14ac:dyDescent="0.3">
      <c r="A118" s="89"/>
      <c r="B118" s="92"/>
      <c r="C118" s="95"/>
      <c r="D118" s="86"/>
      <c r="E118" s="24">
        <v>16</v>
      </c>
      <c r="F118" s="30">
        <v>2.6671111111111108</v>
      </c>
      <c r="G118" s="28">
        <v>1.8687158064917497E-2</v>
      </c>
    </row>
    <row r="119" spans="1:7" x14ac:dyDescent="0.3">
      <c r="A119" s="89"/>
      <c r="B119" s="92"/>
      <c r="C119" s="95"/>
      <c r="D119" s="86"/>
      <c r="E119" s="24">
        <v>64</v>
      </c>
      <c r="F119" s="30">
        <v>10.513444444444444</v>
      </c>
      <c r="G119" s="28">
        <v>3.1580975676684823E-2</v>
      </c>
    </row>
    <row r="120" spans="1:7" ht="15" thickBot="1" x14ac:dyDescent="0.35">
      <c r="A120" s="89"/>
      <c r="B120" s="92"/>
      <c r="C120" s="95"/>
      <c r="D120" s="87"/>
      <c r="E120" s="26">
        <v>256</v>
      </c>
      <c r="F120" s="37">
        <v>41.912666666666667</v>
      </c>
      <c r="G120" s="29">
        <v>0.12793574776252226</v>
      </c>
    </row>
    <row r="121" spans="1:7" ht="15" thickBot="1" x14ac:dyDescent="0.35">
      <c r="A121" s="89"/>
      <c r="B121" s="92"/>
      <c r="C121" s="95"/>
      <c r="D121" s="16"/>
      <c r="E121" s="24"/>
      <c r="F121" s="8"/>
      <c r="G121" s="42"/>
    </row>
    <row r="122" spans="1:7" x14ac:dyDescent="0.3">
      <c r="A122" s="89"/>
      <c r="B122" s="92"/>
      <c r="C122" s="95"/>
      <c r="D122" s="85" t="s">
        <v>6</v>
      </c>
      <c r="E122" s="35">
        <v>4</v>
      </c>
      <c r="F122" s="36">
        <v>2.0376000000000003</v>
      </c>
      <c r="G122" s="27">
        <v>0.12793764106001013</v>
      </c>
    </row>
    <row r="123" spans="1:7" x14ac:dyDescent="0.3">
      <c r="A123" s="89"/>
      <c r="B123" s="92"/>
      <c r="C123" s="95"/>
      <c r="D123" s="86"/>
      <c r="E123" s="24">
        <v>16</v>
      </c>
      <c r="F123" s="30">
        <v>7.8754999999999997</v>
      </c>
      <c r="G123" s="28">
        <v>0.47373943259982071</v>
      </c>
    </row>
    <row r="124" spans="1:7" x14ac:dyDescent="0.3">
      <c r="A124" s="89"/>
      <c r="B124" s="92"/>
      <c r="C124" s="95"/>
      <c r="D124" s="86"/>
      <c r="E124" s="24">
        <v>64</v>
      </c>
      <c r="F124" s="30">
        <v>29.884399999999999</v>
      </c>
      <c r="G124" s="28">
        <v>0.59048390325223954</v>
      </c>
    </row>
    <row r="125" spans="1:7" ht="15" thickBot="1" x14ac:dyDescent="0.35">
      <c r="A125" s="90"/>
      <c r="B125" s="93"/>
      <c r="C125" s="96"/>
      <c r="D125" s="87"/>
      <c r="E125" s="26">
        <v>256</v>
      </c>
      <c r="F125" s="37">
        <v>120.61769999999999</v>
      </c>
      <c r="G125" s="29">
        <v>2.4284276826786506</v>
      </c>
    </row>
    <row r="126" spans="1:7" ht="16.2" thickBot="1" x14ac:dyDescent="0.35">
      <c r="A126" s="18"/>
      <c r="B126" s="18"/>
      <c r="C126" s="19"/>
      <c r="E126" s="24"/>
      <c r="F126" s="8"/>
      <c r="G126" s="24"/>
    </row>
    <row r="127" spans="1:7" x14ac:dyDescent="0.3">
      <c r="A127" s="88" t="s">
        <v>18</v>
      </c>
      <c r="B127" s="91">
        <v>9</v>
      </c>
      <c r="C127" s="94">
        <v>400</v>
      </c>
      <c r="D127" s="85" t="s">
        <v>3</v>
      </c>
      <c r="E127" s="35">
        <v>4</v>
      </c>
      <c r="F127" s="36">
        <v>0.53309999999999991</v>
      </c>
      <c r="G127" s="27">
        <v>1.5871042813879608E-2</v>
      </c>
    </row>
    <row r="128" spans="1:7" x14ac:dyDescent="0.3">
      <c r="A128" s="89"/>
      <c r="B128" s="92"/>
      <c r="C128" s="95"/>
      <c r="D128" s="86"/>
      <c r="E128" s="24">
        <v>16</v>
      </c>
      <c r="F128" s="30">
        <v>2.1183000000000005</v>
      </c>
      <c r="G128" s="28">
        <v>3.0754024126933392E-2</v>
      </c>
    </row>
    <row r="129" spans="1:7" x14ac:dyDescent="0.3">
      <c r="A129" s="89"/>
      <c r="B129" s="92"/>
      <c r="C129" s="95"/>
      <c r="D129" s="86"/>
      <c r="E129" s="24">
        <v>64</v>
      </c>
      <c r="F129" s="30">
        <v>8.3632999999999988</v>
      </c>
      <c r="G129" s="28">
        <v>3.8008025468314E-2</v>
      </c>
    </row>
    <row r="130" spans="1:7" ht="15" thickBot="1" x14ac:dyDescent="0.35">
      <c r="A130" s="89"/>
      <c r="B130" s="92"/>
      <c r="C130" s="95"/>
      <c r="D130" s="87"/>
      <c r="E130" s="26">
        <v>256</v>
      </c>
      <c r="F130" s="37">
        <v>33.372499999999995</v>
      </c>
      <c r="G130" s="29">
        <v>0.15980691474401101</v>
      </c>
    </row>
    <row r="131" spans="1:7" ht="15" thickBot="1" x14ac:dyDescent="0.35">
      <c r="A131" s="89"/>
      <c r="B131" s="92"/>
      <c r="C131" s="95"/>
      <c r="D131" s="16"/>
      <c r="E131" s="24"/>
      <c r="F131" s="8"/>
      <c r="G131" s="42"/>
    </row>
    <row r="132" spans="1:7" x14ac:dyDescent="0.3">
      <c r="A132" s="89"/>
      <c r="B132" s="92"/>
      <c r="C132" s="95"/>
      <c r="D132" s="85" t="s">
        <v>6</v>
      </c>
      <c r="E132" s="35">
        <v>4</v>
      </c>
      <c r="F132" s="36">
        <v>1.6798999999999999</v>
      </c>
      <c r="G132" s="27">
        <v>0.18888115310956943</v>
      </c>
    </row>
    <row r="133" spans="1:7" x14ac:dyDescent="0.3">
      <c r="A133" s="89"/>
      <c r="B133" s="92"/>
      <c r="C133" s="95"/>
      <c r="D133" s="86"/>
      <c r="E133" s="24">
        <v>16</v>
      </c>
      <c r="F133" s="30">
        <v>6.5688000000000004</v>
      </c>
      <c r="G133" s="28">
        <v>0.72700052269581772</v>
      </c>
    </row>
    <row r="134" spans="1:7" x14ac:dyDescent="0.3">
      <c r="A134" s="89"/>
      <c r="B134" s="92"/>
      <c r="C134" s="95"/>
      <c r="D134" s="86"/>
      <c r="E134" s="24">
        <v>64</v>
      </c>
      <c r="F134" s="30">
        <v>26.358899999999998</v>
      </c>
      <c r="G134" s="28">
        <v>2.5330870277193407</v>
      </c>
    </row>
    <row r="135" spans="1:7" ht="15" thickBot="1" x14ac:dyDescent="0.35">
      <c r="A135" s="89"/>
      <c r="B135" s="92"/>
      <c r="C135" s="96"/>
      <c r="D135" s="87"/>
      <c r="E135" s="26">
        <v>256</v>
      </c>
      <c r="F135" s="37">
        <v>102.7938</v>
      </c>
      <c r="G135" s="29">
        <v>8.1288000196830996</v>
      </c>
    </row>
    <row r="136" spans="1:7" ht="16.2" thickBot="1" x14ac:dyDescent="0.35">
      <c r="A136" s="89"/>
      <c r="B136" s="92"/>
      <c r="C136" s="19"/>
      <c r="D136" s="16"/>
      <c r="E136" s="24"/>
      <c r="F136" s="8"/>
      <c r="G136" s="42"/>
    </row>
    <row r="137" spans="1:7" x14ac:dyDescent="0.3">
      <c r="A137" s="89"/>
      <c r="B137" s="92"/>
      <c r="C137" s="94">
        <v>1024</v>
      </c>
      <c r="D137" s="85" t="s">
        <v>3</v>
      </c>
      <c r="E137" s="35">
        <v>4</v>
      </c>
      <c r="F137" s="36">
        <v>3.4635999999999996</v>
      </c>
      <c r="G137" s="27">
        <v>9.3476414137471042E-2</v>
      </c>
    </row>
    <row r="138" spans="1:7" x14ac:dyDescent="0.3">
      <c r="A138" s="89"/>
      <c r="B138" s="92"/>
      <c r="C138" s="95"/>
      <c r="D138" s="86"/>
      <c r="E138" s="24">
        <v>16</v>
      </c>
      <c r="F138" s="30">
        <v>13.582399999999998</v>
      </c>
      <c r="G138" s="28">
        <v>4.9471608019145658E-2</v>
      </c>
    </row>
    <row r="139" spans="1:7" x14ac:dyDescent="0.3">
      <c r="A139" s="89"/>
      <c r="B139" s="92"/>
      <c r="C139" s="95"/>
      <c r="D139" s="86"/>
      <c r="E139" s="24">
        <v>64</v>
      </c>
      <c r="F139" s="30">
        <v>54.478999999999999</v>
      </c>
      <c r="G139" s="28">
        <v>0.36586992224013265</v>
      </c>
    </row>
    <row r="140" spans="1:7" ht="15" thickBot="1" x14ac:dyDescent="0.35">
      <c r="A140" s="89"/>
      <c r="B140" s="92"/>
      <c r="C140" s="95"/>
      <c r="D140" s="87"/>
      <c r="E140" s="26">
        <v>256</v>
      </c>
      <c r="F140" s="37">
        <v>218.06</v>
      </c>
      <c r="G140" s="29">
        <v>1.1101711579752034</v>
      </c>
    </row>
    <row r="141" spans="1:7" ht="15" thickBot="1" x14ac:dyDescent="0.35">
      <c r="A141" s="89"/>
      <c r="B141" s="92"/>
      <c r="C141" s="95"/>
      <c r="D141" s="16"/>
      <c r="E141" s="24"/>
      <c r="F141" s="8"/>
      <c r="G141" s="42"/>
    </row>
    <row r="142" spans="1:7" x14ac:dyDescent="0.3">
      <c r="A142" s="89"/>
      <c r="B142" s="92"/>
      <c r="C142" s="95"/>
      <c r="D142" s="85" t="s">
        <v>6</v>
      </c>
      <c r="E142" s="35">
        <v>4</v>
      </c>
      <c r="F142" s="36">
        <v>10.033222222222223</v>
      </c>
      <c r="G142" s="27">
        <v>0.2951443254401242</v>
      </c>
    </row>
    <row r="143" spans="1:7" x14ac:dyDescent="0.3">
      <c r="A143" s="89"/>
      <c r="B143" s="92"/>
      <c r="C143" s="95"/>
      <c r="D143" s="86"/>
      <c r="E143" s="24">
        <v>16</v>
      </c>
      <c r="F143" s="30">
        <v>39.691555555555553</v>
      </c>
      <c r="G143" s="28">
        <v>0.89634754062263566</v>
      </c>
    </row>
    <row r="144" spans="1:7" x14ac:dyDescent="0.3">
      <c r="A144" s="89"/>
      <c r="B144" s="92"/>
      <c r="C144" s="95"/>
      <c r="D144" s="86"/>
      <c r="E144" s="24">
        <v>64</v>
      </c>
      <c r="F144" s="30">
        <v>158.82866666666666</v>
      </c>
      <c r="G144" s="28">
        <v>1.7474903910083928</v>
      </c>
    </row>
    <row r="145" spans="1:7" ht="15" thickBot="1" x14ac:dyDescent="0.35">
      <c r="A145" s="89"/>
      <c r="B145" s="93"/>
      <c r="C145" s="96"/>
      <c r="D145" s="87"/>
      <c r="E145" s="26">
        <v>256</v>
      </c>
      <c r="F145" s="37">
        <v>633.08088888888881</v>
      </c>
      <c r="G145" s="29">
        <v>3.771687433863697</v>
      </c>
    </row>
    <row r="146" spans="1:7" ht="16.2" thickBot="1" x14ac:dyDescent="0.35">
      <c r="A146" s="89"/>
      <c r="B146" s="18"/>
      <c r="C146" s="19"/>
      <c r="D146" s="1"/>
      <c r="E146" s="24"/>
      <c r="F146" s="8"/>
      <c r="G146" s="42"/>
    </row>
    <row r="147" spans="1:7" x14ac:dyDescent="0.3">
      <c r="A147" s="89"/>
      <c r="B147" s="91">
        <v>14</v>
      </c>
      <c r="C147" s="94">
        <v>400</v>
      </c>
      <c r="D147" s="85" t="s">
        <v>3</v>
      </c>
      <c r="E147" s="35">
        <v>4</v>
      </c>
      <c r="F147" s="36">
        <v>0.56977777777777772</v>
      </c>
      <c r="G147" s="27">
        <v>4.5406259426005709E-3</v>
      </c>
    </row>
    <row r="148" spans="1:7" x14ac:dyDescent="0.3">
      <c r="A148" s="89"/>
      <c r="B148" s="92"/>
      <c r="C148" s="95"/>
      <c r="D148" s="86"/>
      <c r="E148" s="24">
        <v>16</v>
      </c>
      <c r="F148" s="30">
        <v>2.2802222222222222</v>
      </c>
      <c r="G148" s="28">
        <v>3.0702072958525384E-2</v>
      </c>
    </row>
    <row r="149" spans="1:7" x14ac:dyDescent="0.3">
      <c r="A149" s="89"/>
      <c r="B149" s="92"/>
      <c r="C149" s="95"/>
      <c r="D149" s="86"/>
      <c r="E149" s="24">
        <v>64</v>
      </c>
      <c r="F149" s="30">
        <v>9.1177777777777784</v>
      </c>
      <c r="G149" s="28">
        <v>7.2219999965810674E-2</v>
      </c>
    </row>
    <row r="150" spans="1:7" ht="15" thickBot="1" x14ac:dyDescent="0.35">
      <c r="A150" s="89"/>
      <c r="B150" s="92"/>
      <c r="C150" s="95"/>
      <c r="D150" s="87"/>
      <c r="E150" s="26">
        <v>256</v>
      </c>
      <c r="F150" s="37">
        <v>36.317333333333337</v>
      </c>
      <c r="G150" s="29">
        <v>0.24429581339933878</v>
      </c>
    </row>
    <row r="151" spans="1:7" ht="15" thickBot="1" x14ac:dyDescent="0.35">
      <c r="A151" s="89"/>
      <c r="B151" s="92"/>
      <c r="C151" s="95"/>
      <c r="D151" s="16"/>
      <c r="E151" s="24"/>
      <c r="F151" s="8"/>
      <c r="G151" s="42"/>
    </row>
    <row r="152" spans="1:7" x14ac:dyDescent="0.3">
      <c r="A152" s="89"/>
      <c r="B152" s="92"/>
      <c r="C152" s="95"/>
      <c r="D152" s="85" t="s">
        <v>6</v>
      </c>
      <c r="E152" s="35">
        <v>4</v>
      </c>
      <c r="F152" s="36">
        <v>1.9725999999999999</v>
      </c>
      <c r="G152" s="27">
        <v>4.4707941129065669E-2</v>
      </c>
    </row>
    <row r="153" spans="1:7" x14ac:dyDescent="0.3">
      <c r="A153" s="89"/>
      <c r="B153" s="92"/>
      <c r="C153" s="95"/>
      <c r="D153" s="86"/>
      <c r="E153" s="24">
        <v>16</v>
      </c>
      <c r="F153" s="30">
        <v>6.9371999999999998</v>
      </c>
      <c r="G153" s="28">
        <v>0.34481206475412085</v>
      </c>
    </row>
    <row r="154" spans="1:7" x14ac:dyDescent="0.3">
      <c r="A154" s="89"/>
      <c r="B154" s="92"/>
      <c r="C154" s="95"/>
      <c r="D154" s="86"/>
      <c r="E154" s="24">
        <v>64</v>
      </c>
      <c r="F154" s="30">
        <v>26.8354</v>
      </c>
      <c r="G154" s="28">
        <v>0.38678603904484427</v>
      </c>
    </row>
    <row r="155" spans="1:7" ht="15" thickBot="1" x14ac:dyDescent="0.35">
      <c r="A155" s="89"/>
      <c r="B155" s="93"/>
      <c r="C155" s="96"/>
      <c r="D155" s="87"/>
      <c r="E155" s="26">
        <v>256</v>
      </c>
      <c r="F155" s="37">
        <v>108.67760000000001</v>
      </c>
      <c r="G155" s="29">
        <v>0.53405378006339399</v>
      </c>
    </row>
    <row r="156" spans="1:7" ht="16.2" thickBot="1" x14ac:dyDescent="0.35">
      <c r="A156" s="89"/>
      <c r="B156" s="19"/>
      <c r="C156" s="19"/>
      <c r="D156" s="16"/>
      <c r="E156" s="24"/>
      <c r="F156" s="8"/>
      <c r="G156" s="42"/>
    </row>
    <row r="157" spans="1:7" x14ac:dyDescent="0.3">
      <c r="A157" s="89"/>
      <c r="B157" s="91">
        <v>20</v>
      </c>
      <c r="C157" s="94">
        <v>400</v>
      </c>
      <c r="D157" s="85" t="s">
        <v>3</v>
      </c>
      <c r="E157" s="35">
        <v>4</v>
      </c>
      <c r="F157" s="36">
        <v>0.6228999999999999</v>
      </c>
      <c r="G157" s="27">
        <v>2.5680537377555032E-2</v>
      </c>
    </row>
    <row r="158" spans="1:7" x14ac:dyDescent="0.3">
      <c r="A158" s="89"/>
      <c r="B158" s="92"/>
      <c r="C158" s="95"/>
      <c r="D158" s="86"/>
      <c r="E158" s="24">
        <v>16</v>
      </c>
      <c r="F158" s="30">
        <v>2.4629999999999996</v>
      </c>
      <c r="G158" s="28">
        <v>4.500888801114733E-2</v>
      </c>
    </row>
    <row r="159" spans="1:7" x14ac:dyDescent="0.3">
      <c r="A159" s="89"/>
      <c r="B159" s="92"/>
      <c r="C159" s="95"/>
      <c r="D159" s="86"/>
      <c r="E159" s="24">
        <v>64</v>
      </c>
      <c r="F159" s="30">
        <v>9.7202999999999999</v>
      </c>
      <c r="G159" s="28">
        <v>4.3600573390724907E-2</v>
      </c>
    </row>
    <row r="160" spans="1:7" ht="15" thickBot="1" x14ac:dyDescent="0.35">
      <c r="A160" s="89"/>
      <c r="B160" s="92"/>
      <c r="C160" s="95"/>
      <c r="D160" s="87"/>
      <c r="E160" s="26">
        <v>256</v>
      </c>
      <c r="F160" s="37">
        <v>38.804700000000004</v>
      </c>
      <c r="G160" s="29">
        <v>0.13028587797608779</v>
      </c>
    </row>
    <row r="161" spans="1:7" ht="15" thickBot="1" x14ac:dyDescent="0.35">
      <c r="A161" s="89"/>
      <c r="B161" s="92"/>
      <c r="C161" s="95"/>
      <c r="D161" s="16"/>
      <c r="E161" s="24"/>
      <c r="F161" s="8"/>
      <c r="G161" s="42"/>
    </row>
    <row r="162" spans="1:7" x14ac:dyDescent="0.3">
      <c r="A162" s="89"/>
      <c r="B162" s="92"/>
      <c r="C162" s="95"/>
      <c r="D162" s="85" t="s">
        <v>6</v>
      </c>
      <c r="E162" s="35">
        <v>4</v>
      </c>
      <c r="F162" s="36">
        <v>1.9725999999999999</v>
      </c>
      <c r="G162" s="27">
        <v>0.13755377130417035</v>
      </c>
    </row>
    <row r="163" spans="1:7" x14ac:dyDescent="0.3">
      <c r="A163" s="89"/>
      <c r="B163" s="92"/>
      <c r="C163" s="95"/>
      <c r="D163" s="86"/>
      <c r="E163" s="24">
        <v>16</v>
      </c>
      <c r="F163" s="30">
        <v>7.5085999999999995</v>
      </c>
      <c r="G163" s="28">
        <v>0.4172340350450815</v>
      </c>
    </row>
    <row r="164" spans="1:7" x14ac:dyDescent="0.3">
      <c r="A164" s="89"/>
      <c r="B164" s="92"/>
      <c r="C164" s="95"/>
      <c r="D164" s="86"/>
      <c r="E164" s="24">
        <v>64</v>
      </c>
      <c r="F164" s="30">
        <v>29.137400000000003</v>
      </c>
      <c r="G164" s="28">
        <v>0.63315577862008054</v>
      </c>
    </row>
    <row r="165" spans="1:7" ht="15" thickBot="1" x14ac:dyDescent="0.35">
      <c r="A165" s="90"/>
      <c r="B165" s="93"/>
      <c r="C165" s="96"/>
      <c r="D165" s="87"/>
      <c r="E165" s="26">
        <v>256</v>
      </c>
      <c r="F165" s="37">
        <v>116.92440000000002</v>
      </c>
      <c r="G165" s="29">
        <v>0.65323949666259518</v>
      </c>
    </row>
    <row r="166" spans="1:7" x14ac:dyDescent="0.3">
      <c r="A166" s="17"/>
      <c r="B166" s="17"/>
    </row>
  </sheetData>
  <mergeCells count="66">
    <mergeCell ref="B37:B45"/>
    <mergeCell ref="C37:C45"/>
    <mergeCell ref="B77:B85"/>
    <mergeCell ref="C77:C85"/>
    <mergeCell ref="A1:G1"/>
    <mergeCell ref="F5:G5"/>
    <mergeCell ref="A7:A45"/>
    <mergeCell ref="B7:B25"/>
    <mergeCell ref="C7:C15"/>
    <mergeCell ref="D7:D10"/>
    <mergeCell ref="D12:D15"/>
    <mergeCell ref="C17:C25"/>
    <mergeCell ref="D17:D20"/>
    <mergeCell ref="D22:D25"/>
    <mergeCell ref="B27:B35"/>
    <mergeCell ref="C27:C35"/>
    <mergeCell ref="D27:D30"/>
    <mergeCell ref="D32:D35"/>
    <mergeCell ref="B117:B125"/>
    <mergeCell ref="C117:C125"/>
    <mergeCell ref="D37:D40"/>
    <mergeCell ref="D42:D45"/>
    <mergeCell ref="A47:A85"/>
    <mergeCell ref="B47:B65"/>
    <mergeCell ref="C47:C55"/>
    <mergeCell ref="D47:D50"/>
    <mergeCell ref="D52:D55"/>
    <mergeCell ref="C57:C65"/>
    <mergeCell ref="D57:D60"/>
    <mergeCell ref="D62:D65"/>
    <mergeCell ref="B67:B75"/>
    <mergeCell ref="C67:C75"/>
    <mergeCell ref="D67:D70"/>
    <mergeCell ref="D72:D75"/>
    <mergeCell ref="B157:B165"/>
    <mergeCell ref="C157:C165"/>
    <mergeCell ref="D77:D80"/>
    <mergeCell ref="D82:D85"/>
    <mergeCell ref="A87:A125"/>
    <mergeCell ref="B87:B105"/>
    <mergeCell ref="C87:C95"/>
    <mergeCell ref="D87:D90"/>
    <mergeCell ref="D92:D95"/>
    <mergeCell ref="C97:C105"/>
    <mergeCell ref="D97:D100"/>
    <mergeCell ref="D102:D105"/>
    <mergeCell ref="B107:B115"/>
    <mergeCell ref="C107:C115"/>
    <mergeCell ref="D107:D110"/>
    <mergeCell ref="D112:D115"/>
    <mergeCell ref="D157:D160"/>
    <mergeCell ref="D162:D165"/>
    <mergeCell ref="D117:D120"/>
    <mergeCell ref="D122:D125"/>
    <mergeCell ref="A127:A165"/>
    <mergeCell ref="B127:B145"/>
    <mergeCell ref="C127:C135"/>
    <mergeCell ref="D127:D130"/>
    <mergeCell ref="D132:D135"/>
    <mergeCell ref="C137:C145"/>
    <mergeCell ref="D137:D140"/>
    <mergeCell ref="D142:D145"/>
    <mergeCell ref="B147:B155"/>
    <mergeCell ref="C147:C155"/>
    <mergeCell ref="D147:D150"/>
    <mergeCell ref="D152:D155"/>
  </mergeCells>
  <conditionalFormatting sqref="F6">
    <cfRule type="duplicateValues" dxfId="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5"/>
  <sheetViews>
    <sheetView tabSelected="1" topLeftCell="A236" zoomScale="70" zoomScaleNormal="70" workbookViewId="0">
      <selection activeCell="P277" sqref="P277"/>
    </sheetView>
  </sheetViews>
  <sheetFormatPr defaultRowHeight="14.4" x14ac:dyDescent="0.3"/>
  <cols>
    <col min="3" max="3" width="11.88671875" customWidth="1"/>
    <col min="4" max="4" width="31.109375" customWidth="1"/>
    <col min="5" max="5" width="11.33203125" customWidth="1"/>
    <col min="15" max="15" width="17.33203125" bestFit="1" customWidth="1"/>
    <col min="16" max="16" width="20.5546875" customWidth="1"/>
    <col min="17" max="17" width="8.44140625" customWidth="1"/>
    <col min="18" max="18" width="16.6640625" bestFit="1" customWidth="1"/>
    <col min="19" max="19" width="23.44140625" customWidth="1"/>
  </cols>
  <sheetData>
    <row r="1" spans="1:21" ht="1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ht="15" customHeight="1" thickBot="1" x14ac:dyDescent="0.3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1" ht="15" customHeight="1" x14ac:dyDescent="0.3">
      <c r="A3" s="101" t="s">
        <v>31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3"/>
    </row>
    <row r="4" spans="1:21" ht="15" customHeight="1" thickBot="1" x14ac:dyDescent="0.35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6"/>
    </row>
    <row r="29" spans="15:24" ht="15" thickBot="1" x14ac:dyDescent="0.35"/>
    <row r="30" spans="15:24" x14ac:dyDescent="0.3">
      <c r="O30" s="5"/>
      <c r="P30" s="6"/>
      <c r="Q30" s="6"/>
      <c r="R30" s="6"/>
      <c r="S30" s="6"/>
      <c r="T30" s="6"/>
      <c r="U30" s="6"/>
      <c r="V30" s="6"/>
      <c r="W30" s="6"/>
      <c r="X30" s="7"/>
    </row>
    <row r="31" spans="15:24" x14ac:dyDescent="0.3">
      <c r="O31" s="8"/>
      <c r="P31" s="9"/>
      <c r="Q31" s="9"/>
      <c r="R31" s="9"/>
      <c r="S31" s="9"/>
      <c r="T31" s="9"/>
      <c r="U31" s="9"/>
      <c r="V31" s="9"/>
      <c r="W31" s="9"/>
      <c r="X31" s="10"/>
    </row>
    <row r="32" spans="15:24" x14ac:dyDescent="0.3">
      <c r="O32" s="8"/>
      <c r="P32" s="9"/>
      <c r="Q32" s="9"/>
      <c r="R32" s="9"/>
      <c r="S32" s="9"/>
      <c r="T32" s="9"/>
      <c r="U32" s="9"/>
      <c r="V32" s="9"/>
      <c r="W32" s="9"/>
      <c r="X32" s="10"/>
    </row>
    <row r="33" spans="15:24" x14ac:dyDescent="0.3">
      <c r="O33" s="8"/>
      <c r="P33" s="9"/>
      <c r="Q33" s="9"/>
      <c r="R33" s="9"/>
      <c r="S33" s="9"/>
      <c r="T33" s="9"/>
      <c r="U33" s="9"/>
      <c r="V33" s="9"/>
      <c r="W33" s="9"/>
      <c r="X33" s="10"/>
    </row>
    <row r="34" spans="15:24" x14ac:dyDescent="0.3">
      <c r="O34" s="8"/>
      <c r="P34" s="9"/>
      <c r="Q34" s="9"/>
      <c r="R34" s="9"/>
      <c r="S34" s="9"/>
      <c r="T34" s="9"/>
      <c r="U34" s="9"/>
      <c r="V34" s="9"/>
      <c r="W34" s="9"/>
      <c r="X34" s="10"/>
    </row>
    <row r="35" spans="15:24" x14ac:dyDescent="0.3">
      <c r="O35" s="8"/>
      <c r="P35" s="9"/>
      <c r="Q35" s="9"/>
      <c r="R35" s="9"/>
      <c r="S35" s="9"/>
      <c r="T35" s="9"/>
      <c r="U35" s="9"/>
      <c r="V35" s="9"/>
      <c r="W35" s="9"/>
      <c r="X35" s="10"/>
    </row>
    <row r="36" spans="15:24" x14ac:dyDescent="0.3">
      <c r="O36" s="8"/>
      <c r="P36" s="9"/>
      <c r="Q36" s="9"/>
      <c r="R36" s="9"/>
      <c r="S36" s="9"/>
      <c r="T36" s="9"/>
      <c r="U36" s="9"/>
      <c r="V36" s="9"/>
      <c r="W36" s="9"/>
      <c r="X36" s="10"/>
    </row>
    <row r="37" spans="15:24" x14ac:dyDescent="0.3">
      <c r="O37" s="8"/>
      <c r="P37" s="9"/>
      <c r="Q37" s="9"/>
      <c r="R37" s="9"/>
      <c r="S37" s="9"/>
      <c r="T37" s="9"/>
      <c r="U37" s="9"/>
      <c r="V37" s="9"/>
      <c r="W37" s="9"/>
      <c r="X37" s="10"/>
    </row>
    <row r="38" spans="15:24" x14ac:dyDescent="0.3">
      <c r="O38" s="8"/>
      <c r="P38" s="9"/>
      <c r="Q38" s="9"/>
      <c r="R38" s="9"/>
      <c r="S38" s="9"/>
      <c r="T38" s="9"/>
      <c r="U38" s="9"/>
      <c r="V38" s="9"/>
      <c r="W38" s="9"/>
      <c r="X38" s="10"/>
    </row>
    <row r="39" spans="15:24" x14ac:dyDescent="0.3">
      <c r="O39" s="8"/>
      <c r="P39" s="9"/>
      <c r="Q39" s="9"/>
      <c r="R39" s="9"/>
      <c r="S39" s="9"/>
      <c r="T39" s="9"/>
      <c r="U39" s="9"/>
      <c r="V39" s="9"/>
      <c r="W39" s="9"/>
      <c r="X39" s="10"/>
    </row>
    <row r="40" spans="15:24" x14ac:dyDescent="0.3">
      <c r="O40" s="8"/>
      <c r="P40" s="9"/>
      <c r="Q40" s="9"/>
      <c r="R40" s="9"/>
      <c r="S40" s="9"/>
      <c r="T40" s="9"/>
      <c r="U40" s="9"/>
      <c r="V40" s="9"/>
      <c r="W40" s="9"/>
      <c r="X40" s="10"/>
    </row>
    <row r="41" spans="15:24" x14ac:dyDescent="0.3">
      <c r="O41" s="8"/>
      <c r="P41" s="9"/>
      <c r="Q41" s="9"/>
      <c r="R41" s="9"/>
      <c r="S41" s="9"/>
      <c r="T41" s="9"/>
      <c r="U41" s="9"/>
      <c r="V41" s="9"/>
      <c r="W41" s="9"/>
      <c r="X41" s="10"/>
    </row>
    <row r="42" spans="15:24" x14ac:dyDescent="0.3">
      <c r="O42" s="8"/>
      <c r="P42" s="9"/>
      <c r="Q42" s="9"/>
      <c r="R42" s="9"/>
      <c r="S42" s="9"/>
      <c r="T42" s="9"/>
      <c r="U42" s="9"/>
      <c r="V42" s="9"/>
      <c r="W42" s="9"/>
      <c r="X42" s="10"/>
    </row>
    <row r="43" spans="15:24" x14ac:dyDescent="0.3">
      <c r="O43" s="8"/>
      <c r="P43" s="9"/>
      <c r="Q43" s="9"/>
      <c r="R43" s="9"/>
      <c r="S43" s="9"/>
      <c r="T43" s="9"/>
      <c r="U43" s="9"/>
      <c r="V43" s="9"/>
      <c r="W43" s="9"/>
      <c r="X43" s="10"/>
    </row>
    <row r="44" spans="15:24" x14ac:dyDescent="0.3">
      <c r="O44" s="8"/>
      <c r="P44" s="9"/>
      <c r="Q44" s="9"/>
      <c r="R44" s="9"/>
      <c r="S44" s="9"/>
      <c r="T44" s="9"/>
      <c r="U44" s="9"/>
      <c r="V44" s="9"/>
      <c r="W44" s="9"/>
      <c r="X44" s="10"/>
    </row>
    <row r="45" spans="15:24" x14ac:dyDescent="0.3">
      <c r="O45" s="8"/>
      <c r="P45" s="9"/>
      <c r="Q45" s="9"/>
      <c r="R45" s="9"/>
      <c r="S45" s="9"/>
      <c r="T45" s="9"/>
      <c r="U45" s="9"/>
      <c r="V45" s="9"/>
      <c r="W45" s="9"/>
      <c r="X45" s="10"/>
    </row>
    <row r="46" spans="15:24" x14ac:dyDescent="0.3">
      <c r="O46" s="8"/>
      <c r="P46" s="9"/>
      <c r="Q46" s="9"/>
      <c r="R46" s="9"/>
      <c r="S46" s="9"/>
      <c r="T46" s="9"/>
      <c r="U46" s="9"/>
      <c r="V46" s="9"/>
      <c r="W46" s="9"/>
      <c r="X46" s="10"/>
    </row>
    <row r="47" spans="15:24" x14ac:dyDescent="0.3">
      <c r="O47" s="8"/>
      <c r="P47" s="9"/>
      <c r="Q47" s="9"/>
      <c r="R47" s="9"/>
      <c r="S47" s="9"/>
      <c r="T47" s="9"/>
      <c r="U47" s="9"/>
      <c r="V47" s="9"/>
      <c r="W47" s="9"/>
      <c r="X47" s="10"/>
    </row>
    <row r="48" spans="15:24" x14ac:dyDescent="0.3">
      <c r="O48" s="8"/>
      <c r="P48" s="9" t="s">
        <v>14</v>
      </c>
      <c r="Q48" s="9"/>
      <c r="R48" s="116" t="s">
        <v>15</v>
      </c>
      <c r="S48" s="116"/>
      <c r="T48" s="9"/>
      <c r="U48" s="116" t="s">
        <v>12</v>
      </c>
      <c r="V48" s="116"/>
      <c r="W48" s="116"/>
      <c r="X48" s="10"/>
    </row>
    <row r="49" spans="1:24" x14ac:dyDescent="0.3">
      <c r="O49" s="8"/>
      <c r="P49" s="9">
        <v>9</v>
      </c>
      <c r="Q49" s="9"/>
      <c r="R49" s="2">
        <v>1.9036</v>
      </c>
      <c r="S49" s="9"/>
      <c r="T49" s="9"/>
      <c r="U49" s="117">
        <f>CORREL(P49:P53,R49:R53)</f>
        <v>0.99167354664641849</v>
      </c>
      <c r="V49" s="117"/>
      <c r="W49" s="117"/>
      <c r="X49" s="10"/>
    </row>
    <row r="50" spans="1:24" x14ac:dyDescent="0.3">
      <c r="O50" s="8"/>
      <c r="P50" s="9">
        <v>14</v>
      </c>
      <c r="Q50" s="9"/>
      <c r="R50" s="2">
        <v>2.1366000000000001</v>
      </c>
      <c r="S50" s="9"/>
      <c r="T50" s="9"/>
      <c r="U50" s="117"/>
      <c r="V50" s="117"/>
      <c r="W50" s="117"/>
      <c r="X50" s="10"/>
    </row>
    <row r="51" spans="1:24" x14ac:dyDescent="0.3">
      <c r="O51" s="8"/>
      <c r="P51" s="9">
        <v>20</v>
      </c>
      <c r="Q51" s="9"/>
      <c r="R51" s="2">
        <v>2.3975999999999997</v>
      </c>
      <c r="S51" s="9"/>
      <c r="T51" s="9"/>
      <c r="U51" s="9"/>
      <c r="V51" s="9"/>
      <c r="W51" s="9"/>
      <c r="X51" s="10"/>
    </row>
    <row r="52" spans="1:24" x14ac:dyDescent="0.3">
      <c r="O52" s="8"/>
      <c r="P52" s="45">
        <v>25</v>
      </c>
      <c r="Q52" s="9"/>
      <c r="R52" s="11">
        <v>2.847</v>
      </c>
      <c r="S52" s="9"/>
      <c r="T52" s="9"/>
      <c r="U52" s="9"/>
      <c r="V52" s="9"/>
      <c r="W52" s="9"/>
      <c r="X52" s="10"/>
    </row>
    <row r="53" spans="1:24" x14ac:dyDescent="0.3">
      <c r="O53" s="8"/>
      <c r="P53" s="45">
        <v>30</v>
      </c>
      <c r="Q53" s="9"/>
      <c r="R53" s="11">
        <v>3.0651999999999999</v>
      </c>
      <c r="S53" s="9"/>
      <c r="T53" s="9"/>
      <c r="U53" s="9"/>
      <c r="V53" s="9"/>
      <c r="W53" s="9"/>
      <c r="X53" s="10"/>
    </row>
    <row r="54" spans="1:24" ht="15" thickBot="1" x14ac:dyDescent="0.35">
      <c r="O54" s="12"/>
      <c r="P54" s="13"/>
      <c r="Q54" s="13"/>
      <c r="R54" s="13"/>
      <c r="S54" s="13"/>
      <c r="T54" s="13"/>
      <c r="U54" s="13"/>
      <c r="V54" s="13"/>
      <c r="W54" s="13"/>
      <c r="X54" s="14"/>
    </row>
    <row r="55" spans="1:24" x14ac:dyDescent="0.3">
      <c r="A55" s="5"/>
      <c r="B55" s="6"/>
      <c r="C55" s="6"/>
      <c r="D55" s="6"/>
      <c r="E55" s="6"/>
      <c r="F55" s="6"/>
      <c r="G55" s="6"/>
      <c r="H55" s="6"/>
      <c r="I55" s="6"/>
      <c r="J55" s="7"/>
      <c r="O55" s="5"/>
      <c r="P55" s="6"/>
      <c r="Q55" s="6"/>
      <c r="R55" s="6"/>
      <c r="S55" s="6"/>
      <c r="T55" s="6"/>
      <c r="U55" s="6"/>
      <c r="V55" s="7"/>
    </row>
    <row r="56" spans="1:24" x14ac:dyDescent="0.3">
      <c r="A56" s="8"/>
      <c r="B56" s="9"/>
      <c r="C56" s="9"/>
      <c r="D56" s="9"/>
      <c r="E56" s="9"/>
      <c r="F56" s="9"/>
      <c r="G56" s="9"/>
      <c r="H56" s="9"/>
      <c r="I56" s="9"/>
      <c r="J56" s="10"/>
      <c r="O56" s="8"/>
      <c r="P56" s="9"/>
      <c r="Q56" s="9"/>
      <c r="R56" s="9"/>
      <c r="S56" s="9"/>
      <c r="T56" s="9"/>
      <c r="U56" s="9"/>
      <c r="V56" s="10"/>
    </row>
    <row r="57" spans="1:24" x14ac:dyDescent="0.3">
      <c r="A57" s="8"/>
      <c r="B57" s="9"/>
      <c r="C57" s="9"/>
      <c r="D57" s="9"/>
      <c r="E57" s="9"/>
      <c r="F57" s="9"/>
      <c r="G57" s="9"/>
      <c r="H57" s="9"/>
      <c r="I57" s="9"/>
      <c r="J57" s="10"/>
      <c r="O57" s="8"/>
      <c r="P57" s="9"/>
      <c r="Q57" s="9"/>
      <c r="R57" s="9"/>
      <c r="S57" s="9"/>
      <c r="T57" s="9"/>
      <c r="U57" s="9"/>
      <c r="V57" s="10"/>
    </row>
    <row r="58" spans="1:24" x14ac:dyDescent="0.3">
      <c r="A58" s="8"/>
      <c r="B58" s="9"/>
      <c r="C58" s="9"/>
      <c r="D58" s="9"/>
      <c r="E58" s="9"/>
      <c r="F58" s="9"/>
      <c r="G58" s="9"/>
      <c r="H58" s="9"/>
      <c r="I58" s="9"/>
      <c r="J58" s="10"/>
      <c r="O58" s="8"/>
      <c r="P58" s="9"/>
      <c r="Q58" s="9"/>
      <c r="R58" s="9"/>
      <c r="S58" s="9"/>
      <c r="T58" s="9"/>
      <c r="U58" s="9"/>
      <c r="V58" s="10"/>
    </row>
    <row r="59" spans="1:24" x14ac:dyDescent="0.3">
      <c r="A59" s="8"/>
      <c r="B59" s="9"/>
      <c r="C59" s="9"/>
      <c r="D59" s="9"/>
      <c r="E59" s="9"/>
      <c r="F59" s="9"/>
      <c r="G59" s="9"/>
      <c r="H59" s="9"/>
      <c r="I59" s="9"/>
      <c r="J59" s="10"/>
      <c r="O59" s="8"/>
      <c r="P59" s="9"/>
      <c r="Q59" s="9"/>
      <c r="R59" s="9"/>
      <c r="S59" s="9"/>
      <c r="T59" s="9"/>
      <c r="U59" s="9"/>
      <c r="V59" s="10"/>
    </row>
    <row r="60" spans="1:24" x14ac:dyDescent="0.3">
      <c r="A60" s="8"/>
      <c r="B60" s="9"/>
      <c r="C60" s="9"/>
      <c r="D60" s="9"/>
      <c r="E60" s="9"/>
      <c r="F60" s="9"/>
      <c r="G60" s="9"/>
      <c r="H60" s="9"/>
      <c r="I60" s="9"/>
      <c r="J60" s="10"/>
      <c r="O60" s="8"/>
      <c r="P60" s="9"/>
      <c r="Q60" s="9"/>
      <c r="R60" s="9"/>
      <c r="S60" s="9"/>
      <c r="T60" s="9"/>
      <c r="U60" s="9"/>
      <c r="V60" s="10"/>
    </row>
    <row r="61" spans="1:24" x14ac:dyDescent="0.3">
      <c r="A61" s="8"/>
      <c r="B61" s="9"/>
      <c r="C61" s="9"/>
      <c r="D61" s="9"/>
      <c r="E61" s="9"/>
      <c r="F61" s="9"/>
      <c r="G61" s="9"/>
      <c r="H61" s="9"/>
      <c r="I61" s="9"/>
      <c r="J61" s="10"/>
      <c r="O61" s="8"/>
      <c r="P61" s="9"/>
      <c r="Q61" s="9"/>
      <c r="R61" s="9"/>
      <c r="S61" s="9"/>
      <c r="T61" s="9"/>
      <c r="U61" s="9"/>
      <c r="V61" s="10"/>
    </row>
    <row r="62" spans="1:24" x14ac:dyDescent="0.3">
      <c r="A62" s="8"/>
      <c r="B62" s="9"/>
      <c r="C62" s="9"/>
      <c r="D62" s="9"/>
      <c r="E62" s="9"/>
      <c r="F62" s="9"/>
      <c r="G62" s="9"/>
      <c r="H62" s="9"/>
      <c r="I62" s="9"/>
      <c r="J62" s="10"/>
      <c r="O62" s="8"/>
      <c r="P62" s="9"/>
      <c r="Q62" s="9"/>
      <c r="R62" s="9"/>
      <c r="S62" s="9"/>
      <c r="T62" s="9"/>
      <c r="U62" s="9"/>
      <c r="V62" s="10"/>
    </row>
    <row r="63" spans="1:24" x14ac:dyDescent="0.3">
      <c r="A63" s="8"/>
      <c r="B63" s="9"/>
      <c r="C63" s="9"/>
      <c r="D63" s="9"/>
      <c r="E63" s="9"/>
      <c r="F63" s="9"/>
      <c r="G63" s="9"/>
      <c r="H63" s="9"/>
      <c r="I63" s="9"/>
      <c r="J63" s="10"/>
      <c r="O63" s="8"/>
      <c r="P63" s="9"/>
      <c r="Q63" s="9"/>
      <c r="R63" s="9"/>
      <c r="S63" s="9"/>
      <c r="T63" s="9"/>
      <c r="U63" s="9"/>
      <c r="V63" s="10"/>
    </row>
    <row r="64" spans="1:24" x14ac:dyDescent="0.3">
      <c r="A64" s="8"/>
      <c r="B64" s="9"/>
      <c r="C64" s="9"/>
      <c r="D64" s="9"/>
      <c r="E64" s="9"/>
      <c r="F64" s="9"/>
      <c r="G64" s="9"/>
      <c r="H64" s="9"/>
      <c r="I64" s="9"/>
      <c r="J64" s="10"/>
      <c r="O64" s="8"/>
      <c r="P64" s="9"/>
      <c r="Q64" s="9"/>
      <c r="R64" s="9"/>
      <c r="S64" s="9"/>
      <c r="T64" s="9"/>
      <c r="U64" s="9"/>
      <c r="V64" s="10"/>
    </row>
    <row r="65" spans="1:22" x14ac:dyDescent="0.3">
      <c r="A65" s="8"/>
      <c r="B65" s="9"/>
      <c r="C65" s="9"/>
      <c r="D65" s="9"/>
      <c r="E65" s="9"/>
      <c r="F65" s="9"/>
      <c r="G65" s="9"/>
      <c r="H65" s="9"/>
      <c r="I65" s="9"/>
      <c r="J65" s="10"/>
      <c r="O65" s="8"/>
      <c r="P65" s="9"/>
      <c r="Q65" s="9"/>
      <c r="R65" s="9"/>
      <c r="S65" s="9"/>
      <c r="T65" s="9"/>
      <c r="U65" s="9"/>
      <c r="V65" s="10"/>
    </row>
    <row r="66" spans="1:22" x14ac:dyDescent="0.3">
      <c r="A66" s="8"/>
      <c r="B66" s="9"/>
      <c r="C66" s="9"/>
      <c r="D66" s="9"/>
      <c r="E66" s="9"/>
      <c r="F66" s="9"/>
      <c r="G66" s="9"/>
      <c r="H66" s="9"/>
      <c r="I66" s="9"/>
      <c r="J66" s="10"/>
      <c r="O66" s="8"/>
      <c r="P66" s="9"/>
      <c r="Q66" s="9"/>
      <c r="R66" s="9"/>
      <c r="S66" s="9"/>
      <c r="T66" s="9"/>
      <c r="U66" s="9"/>
      <c r="V66" s="10"/>
    </row>
    <row r="67" spans="1:22" x14ac:dyDescent="0.3">
      <c r="A67" s="8"/>
      <c r="B67" s="9"/>
      <c r="C67" s="9"/>
      <c r="D67" s="9"/>
      <c r="E67" s="9"/>
      <c r="F67" s="9"/>
      <c r="G67" s="9"/>
      <c r="H67" s="9"/>
      <c r="I67" s="9"/>
      <c r="J67" s="10"/>
      <c r="O67" s="8"/>
      <c r="P67" s="9"/>
      <c r="Q67" s="9"/>
      <c r="R67" s="9"/>
      <c r="S67" s="9"/>
      <c r="T67" s="9"/>
      <c r="U67" s="9"/>
      <c r="V67" s="10"/>
    </row>
    <row r="68" spans="1:22" x14ac:dyDescent="0.3">
      <c r="A68" s="8"/>
      <c r="B68" s="9"/>
      <c r="C68" s="9"/>
      <c r="D68" s="9"/>
      <c r="E68" s="9"/>
      <c r="F68" s="9"/>
      <c r="G68" s="9"/>
      <c r="H68" s="9"/>
      <c r="I68" s="9"/>
      <c r="J68" s="10"/>
      <c r="O68" s="8"/>
      <c r="P68" s="9"/>
      <c r="Q68" s="9"/>
      <c r="R68" s="9"/>
      <c r="S68" s="9"/>
      <c r="T68" s="9"/>
      <c r="U68" s="9"/>
      <c r="V68" s="10"/>
    </row>
    <row r="69" spans="1:22" x14ac:dyDescent="0.3">
      <c r="A69" s="8"/>
      <c r="B69" s="9"/>
      <c r="C69" s="9"/>
      <c r="D69" s="9"/>
      <c r="E69" s="9"/>
      <c r="F69" s="9"/>
      <c r="G69" s="9"/>
      <c r="H69" s="9"/>
      <c r="I69" s="9"/>
      <c r="J69" s="10"/>
      <c r="O69" s="8"/>
      <c r="P69" s="9"/>
      <c r="Q69" s="9"/>
      <c r="R69" s="9"/>
      <c r="S69" s="9"/>
      <c r="T69" s="9"/>
      <c r="U69" s="9"/>
      <c r="V69" s="10"/>
    </row>
    <row r="70" spans="1:22" x14ac:dyDescent="0.3">
      <c r="A70" s="8"/>
      <c r="B70" s="9"/>
      <c r="C70" s="9"/>
      <c r="D70" s="9"/>
      <c r="E70" s="9"/>
      <c r="F70" s="9"/>
      <c r="G70" s="9"/>
      <c r="H70" s="9"/>
      <c r="I70" s="9"/>
      <c r="J70" s="10"/>
      <c r="O70" s="8"/>
      <c r="P70" s="9"/>
      <c r="Q70" s="9"/>
      <c r="R70" s="9"/>
      <c r="S70" s="9"/>
      <c r="T70" s="9"/>
      <c r="U70" s="9"/>
      <c r="V70" s="10"/>
    </row>
    <row r="71" spans="1:22" x14ac:dyDescent="0.3">
      <c r="A71" s="8"/>
      <c r="B71" s="9"/>
      <c r="C71" s="9"/>
      <c r="D71" s="9"/>
      <c r="E71" s="9"/>
      <c r="F71" s="9"/>
      <c r="G71" s="9"/>
      <c r="H71" s="9"/>
      <c r="I71" s="9"/>
      <c r="J71" s="10"/>
      <c r="O71" s="8"/>
      <c r="P71" s="9"/>
      <c r="Q71" s="9"/>
      <c r="R71" s="9"/>
      <c r="S71" s="9"/>
      <c r="T71" s="9"/>
      <c r="U71" s="9"/>
      <c r="V71" s="10"/>
    </row>
    <row r="72" spans="1:22" x14ac:dyDescent="0.3">
      <c r="A72" s="8"/>
      <c r="B72" s="9"/>
      <c r="C72" s="9"/>
      <c r="D72" s="9"/>
      <c r="E72" s="9"/>
      <c r="F72" s="9"/>
      <c r="G72" s="9"/>
      <c r="H72" s="9"/>
      <c r="I72" s="9"/>
      <c r="J72" s="10"/>
      <c r="O72" s="8"/>
      <c r="P72" s="9" t="s">
        <v>10</v>
      </c>
      <c r="Q72" s="9" t="s">
        <v>11</v>
      </c>
      <c r="R72" s="9"/>
      <c r="T72" s="55" t="s">
        <v>12</v>
      </c>
      <c r="U72" s="55"/>
      <c r="V72" s="10"/>
    </row>
    <row r="73" spans="1:22" x14ac:dyDescent="0.3">
      <c r="A73" s="8"/>
      <c r="B73" s="9" t="s">
        <v>0</v>
      </c>
      <c r="C73" s="9"/>
      <c r="D73" s="9" t="s">
        <v>13</v>
      </c>
      <c r="E73" s="9"/>
      <c r="F73" s="9"/>
      <c r="G73" s="116" t="s">
        <v>12</v>
      </c>
      <c r="H73" s="116"/>
      <c r="I73" s="116"/>
      <c r="J73" s="10"/>
      <c r="O73" s="8"/>
      <c r="P73" s="15">
        <v>128</v>
      </c>
      <c r="Q73" s="9">
        <v>0.2072</v>
      </c>
      <c r="R73" s="9"/>
      <c r="T73" s="56">
        <f>CORREL(P73:P76,Q73:Q76)</f>
        <v>0.9754790835694912</v>
      </c>
      <c r="U73" s="56"/>
      <c r="V73" s="10"/>
    </row>
    <row r="74" spans="1:22" x14ac:dyDescent="0.3">
      <c r="A74" s="8"/>
      <c r="B74" s="9">
        <v>4</v>
      </c>
      <c r="C74" s="9"/>
      <c r="D74" s="11">
        <v>1.9036000000000002</v>
      </c>
      <c r="E74" s="9"/>
      <c r="F74" s="9"/>
      <c r="G74" s="117">
        <f>CORREL(B74:B77,D74:D77)</f>
        <v>0.99999886379625136</v>
      </c>
      <c r="H74" s="117"/>
      <c r="I74" s="117"/>
      <c r="J74" s="10"/>
      <c r="O74" s="8"/>
      <c r="P74" s="15">
        <v>400</v>
      </c>
      <c r="Q74" s="11">
        <v>1.9102193816795552</v>
      </c>
      <c r="R74" s="9"/>
      <c r="S74" s="56"/>
      <c r="T74" s="56"/>
      <c r="U74" s="56"/>
      <c r="V74" s="10"/>
    </row>
    <row r="75" spans="1:22" x14ac:dyDescent="0.3">
      <c r="A75" s="8"/>
      <c r="B75" s="9">
        <v>16</v>
      </c>
      <c r="C75" s="9"/>
      <c r="D75" s="11">
        <v>7.5342000000000011</v>
      </c>
      <c r="E75" s="9"/>
      <c r="F75" s="9"/>
      <c r="G75" s="117"/>
      <c r="H75" s="117"/>
      <c r="I75" s="117"/>
      <c r="J75" s="10"/>
      <c r="O75" s="8"/>
      <c r="P75" s="9">
        <v>700</v>
      </c>
      <c r="Q75" s="9">
        <v>6.0108000000000006</v>
      </c>
      <c r="R75" s="9"/>
      <c r="S75" s="9"/>
      <c r="T75" s="9"/>
      <c r="U75" s="9"/>
      <c r="V75" s="10"/>
    </row>
    <row r="76" spans="1:22" x14ac:dyDescent="0.3">
      <c r="A76" s="8"/>
      <c r="B76" s="9">
        <v>64</v>
      </c>
      <c r="C76" s="9"/>
      <c r="D76" s="11">
        <v>30.170799999999996</v>
      </c>
      <c r="E76" s="9"/>
      <c r="F76" s="9"/>
      <c r="G76" s="9"/>
      <c r="H76" s="9"/>
      <c r="I76" s="9"/>
      <c r="J76" s="10"/>
      <c r="O76" s="8"/>
      <c r="P76" s="9">
        <v>1024</v>
      </c>
      <c r="Q76" s="11">
        <v>12.661588794233001</v>
      </c>
      <c r="R76" s="9"/>
      <c r="S76" s="9"/>
      <c r="T76" s="9"/>
      <c r="U76" s="9"/>
      <c r="V76" s="10"/>
    </row>
    <row r="77" spans="1:22" x14ac:dyDescent="0.3">
      <c r="A77" s="8"/>
      <c r="B77" s="9">
        <v>256</v>
      </c>
      <c r="C77" s="9"/>
      <c r="D77" s="11">
        <v>121.39770000000001</v>
      </c>
      <c r="E77" s="9"/>
      <c r="F77" s="9"/>
      <c r="G77" s="9"/>
      <c r="H77" s="9"/>
      <c r="I77" s="9"/>
      <c r="J77" s="10"/>
      <c r="O77" s="8"/>
      <c r="P77" s="9"/>
      <c r="Q77" s="9"/>
      <c r="R77" s="9"/>
      <c r="S77" s="9"/>
      <c r="T77" s="9"/>
      <c r="U77" s="9"/>
      <c r="V77" s="10"/>
    </row>
    <row r="78" spans="1:22" x14ac:dyDescent="0.3">
      <c r="A78" s="8"/>
      <c r="B78" s="9"/>
      <c r="C78" s="9"/>
      <c r="D78" s="9"/>
      <c r="E78" s="9"/>
      <c r="F78" s="9"/>
      <c r="G78" s="9"/>
      <c r="H78" s="9"/>
      <c r="I78" s="9"/>
      <c r="J78" s="10"/>
      <c r="O78" s="8"/>
      <c r="P78" s="9"/>
      <c r="Q78" s="9"/>
      <c r="R78" s="9"/>
      <c r="S78" s="9"/>
      <c r="T78" s="9"/>
      <c r="U78" s="9"/>
      <c r="V78" s="10"/>
    </row>
    <row r="79" spans="1:22" ht="15" thickBot="1" x14ac:dyDescent="0.35">
      <c r="A79" s="12"/>
      <c r="B79" s="13"/>
      <c r="C79" s="13"/>
      <c r="D79" s="13"/>
      <c r="E79" s="13"/>
      <c r="F79" s="13"/>
      <c r="G79" s="13"/>
      <c r="H79" s="13"/>
      <c r="I79" s="13"/>
      <c r="J79" s="14"/>
      <c r="O79" s="12"/>
      <c r="P79" s="13"/>
      <c r="Q79" s="13"/>
      <c r="R79" s="13"/>
      <c r="S79" s="13"/>
      <c r="T79" s="13"/>
      <c r="U79" s="13"/>
      <c r="V79" s="14"/>
    </row>
    <row r="80" spans="1:22" x14ac:dyDescent="0.3">
      <c r="P80" s="3"/>
    </row>
    <row r="81" spans="1:14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N81" s="9"/>
    </row>
    <row r="82" spans="1:14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4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4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4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4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4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4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4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4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4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4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4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4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4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4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2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2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2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21" x14ac:dyDescent="0.3">
      <c r="A100" s="9"/>
      <c r="B100" s="9"/>
      <c r="C100" s="9"/>
      <c r="D100" s="9"/>
      <c r="E100" s="9"/>
      <c r="F100" s="9"/>
      <c r="G100" s="116"/>
      <c r="H100" s="116"/>
      <c r="I100" s="116"/>
      <c r="J100" s="9"/>
      <c r="K100" s="9"/>
      <c r="L100" s="9"/>
      <c r="M100" s="9"/>
    </row>
    <row r="101" spans="1:21" x14ac:dyDescent="0.3">
      <c r="A101" s="9"/>
      <c r="B101" s="11"/>
      <c r="C101" s="9"/>
      <c r="D101" s="11"/>
      <c r="E101" s="9"/>
      <c r="F101" s="9"/>
      <c r="G101" s="117"/>
      <c r="H101" s="117"/>
      <c r="I101" s="117"/>
      <c r="J101" s="9"/>
      <c r="K101" s="9"/>
      <c r="L101" s="9"/>
      <c r="M101" s="9"/>
    </row>
    <row r="102" spans="1:21" x14ac:dyDescent="0.3">
      <c r="A102" s="9"/>
      <c r="B102" s="11"/>
      <c r="C102" s="9"/>
      <c r="D102" s="11"/>
      <c r="E102" s="9"/>
      <c r="F102" s="9"/>
      <c r="G102" s="117"/>
      <c r="H102" s="117"/>
      <c r="I102" s="117"/>
      <c r="J102" s="9"/>
      <c r="K102" s="9"/>
      <c r="L102" s="9"/>
      <c r="M102" s="9"/>
    </row>
    <row r="103" spans="1:21" x14ac:dyDescent="0.3">
      <c r="A103" s="9"/>
      <c r="B103" s="11"/>
      <c r="C103" s="9"/>
      <c r="D103" s="11"/>
      <c r="E103" s="9"/>
      <c r="F103" s="9"/>
      <c r="G103" s="9"/>
      <c r="H103" s="9"/>
      <c r="I103" s="9"/>
      <c r="J103" s="9"/>
      <c r="K103" s="9"/>
      <c r="L103" s="9"/>
      <c r="M103" s="9"/>
    </row>
    <row r="104" spans="1:21" x14ac:dyDescent="0.3">
      <c r="A104" s="9"/>
      <c r="B104" s="11"/>
      <c r="C104" s="9"/>
      <c r="D104" s="11"/>
      <c r="E104" s="9"/>
      <c r="F104" s="9"/>
      <c r="G104" s="9"/>
      <c r="H104" s="9"/>
      <c r="I104" s="9"/>
      <c r="J104" s="9"/>
      <c r="K104" s="9"/>
      <c r="L104" s="9"/>
      <c r="M104" s="9"/>
    </row>
    <row r="105" spans="1:2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8" spans="1:21" ht="15" thickBot="1" x14ac:dyDescent="0.35"/>
    <row r="109" spans="1:21" x14ac:dyDescent="0.3">
      <c r="A109" s="101" t="s">
        <v>22</v>
      </c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3"/>
    </row>
    <row r="110" spans="1:21" ht="15" thickBot="1" x14ac:dyDescent="0.35">
      <c r="A110" s="104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6"/>
    </row>
    <row r="111" spans="1:21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</row>
    <row r="112" spans="1:21" ht="15" thickBot="1" x14ac:dyDescent="0.3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10"/>
    </row>
    <row r="113" spans="1:21" ht="21.6" thickBot="1" x14ac:dyDescent="0.3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7" t="s">
        <v>24</v>
      </c>
      <c r="R113" s="108"/>
      <c r="S113" s="108"/>
      <c r="T113" s="108"/>
      <c r="U113" s="109"/>
    </row>
    <row r="114" spans="1:21" ht="18.600000000000001" thickBot="1" x14ac:dyDescent="0.4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54"/>
      <c r="Q114" s="58"/>
      <c r="R114" s="110" t="s">
        <v>25</v>
      </c>
      <c r="S114" s="111"/>
      <c r="T114" s="111"/>
      <c r="U114" s="112"/>
    </row>
    <row r="115" spans="1:21" ht="18.600000000000001" thickBot="1" x14ac:dyDescent="0.4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13" t="s">
        <v>26</v>
      </c>
      <c r="R115" s="65"/>
      <c r="S115" s="61">
        <v>9</v>
      </c>
      <c r="T115" s="62">
        <v>14</v>
      </c>
      <c r="U115" s="63">
        <v>20</v>
      </c>
    </row>
    <row r="116" spans="1:21" ht="18" x14ac:dyDescent="0.3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14"/>
      <c r="R116" s="64" t="s">
        <v>27</v>
      </c>
      <c r="S116" s="66">
        <f>'Table of Results'!F10/'Table of Results'!F50</f>
        <v>3.5680229721547851</v>
      </c>
      <c r="T116" s="67">
        <f>'Table of Results'!F30/'Table of Results'!F70</f>
        <v>3.5980118506771808</v>
      </c>
      <c r="U116" s="69">
        <f>'Table of Results'!F40/'Table of Results'!F80</f>
        <v>3.787895392278954</v>
      </c>
    </row>
    <row r="117" spans="1:21" ht="18" x14ac:dyDescent="0.3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14"/>
      <c r="R117" s="59" t="s">
        <v>28</v>
      </c>
      <c r="S117" s="66">
        <f>'Table of Results'!F10/'Table of Results'!F90</f>
        <v>3.5136104333631457</v>
      </c>
      <c r="T117" s="67">
        <f>'Table of Results'!F30/'Table of Results'!F110</f>
        <v>3.4091080603951509</v>
      </c>
      <c r="U117" s="69">
        <f>'Table of Results'!F40/'Table of Results'!F120</f>
        <v>3.6285927881785938</v>
      </c>
    </row>
    <row r="118" spans="1:21" ht="18.600000000000001" thickBot="1" x14ac:dyDescent="0.4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15"/>
      <c r="R118" s="60" t="s">
        <v>29</v>
      </c>
      <c r="S118" s="66">
        <f>'Table of Results'!F10/'Table of Results'!F130</f>
        <v>3.6376567533148561</v>
      </c>
      <c r="T118" s="67">
        <f>'Table of Results'!F30/'Table of Results'!F150</f>
        <v>3.6984571187311834</v>
      </c>
      <c r="U118" s="69">
        <f>'Table of Results'!F40/'Table of Results'!F160</f>
        <v>3.9192159712612127</v>
      </c>
    </row>
    <row r="119" spans="1:21" x14ac:dyDescent="0.3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10"/>
    </row>
    <row r="120" spans="1:21" x14ac:dyDescent="0.3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10"/>
    </row>
    <row r="121" spans="1:21" ht="15" thickBot="1" x14ac:dyDescent="0.3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10"/>
    </row>
    <row r="122" spans="1:21" ht="21.6" thickBot="1" x14ac:dyDescent="0.3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7" t="s">
        <v>30</v>
      </c>
      <c r="R122" s="108"/>
      <c r="S122" s="108"/>
      <c r="T122" s="108"/>
      <c r="U122" s="109"/>
    </row>
    <row r="123" spans="1:21" ht="18.600000000000001" thickBot="1" x14ac:dyDescent="0.4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58"/>
      <c r="R123" s="110" t="s">
        <v>25</v>
      </c>
      <c r="S123" s="111"/>
      <c r="T123" s="111"/>
      <c r="U123" s="112"/>
    </row>
    <row r="124" spans="1:21" ht="18.600000000000001" thickBot="1" x14ac:dyDescent="0.4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13" t="s">
        <v>26</v>
      </c>
      <c r="R124" s="65"/>
      <c r="S124" s="61">
        <v>9</v>
      </c>
      <c r="T124" s="62">
        <v>14</v>
      </c>
      <c r="U124" s="63">
        <v>20</v>
      </c>
    </row>
    <row r="125" spans="1:21" ht="18" x14ac:dyDescent="0.3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14"/>
      <c r="R125" s="64" t="s">
        <v>27</v>
      </c>
      <c r="S125" s="66">
        <f t="shared" ref="S125:U127" si="0">S116/4</f>
        <v>0.89200574303869629</v>
      </c>
      <c r="T125" s="67">
        <f t="shared" si="0"/>
        <v>0.89950296266929519</v>
      </c>
      <c r="U125" s="69">
        <f t="shared" si="0"/>
        <v>0.9469738480697385</v>
      </c>
    </row>
    <row r="126" spans="1:21" ht="18" x14ac:dyDescent="0.3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14"/>
      <c r="R126" s="59" t="s">
        <v>28</v>
      </c>
      <c r="S126" s="66">
        <f t="shared" si="0"/>
        <v>0.87840260834078643</v>
      </c>
      <c r="T126" s="67">
        <f t="shared" si="0"/>
        <v>0.85227701509878773</v>
      </c>
      <c r="U126" s="69">
        <f t="shared" si="0"/>
        <v>0.90714819704464844</v>
      </c>
    </row>
    <row r="127" spans="1:21" ht="18.600000000000001" thickBot="1" x14ac:dyDescent="0.4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15"/>
      <c r="R127" s="60" t="s">
        <v>29</v>
      </c>
      <c r="S127" s="66">
        <f t="shared" si="0"/>
        <v>0.90941418832871401</v>
      </c>
      <c r="T127" s="67">
        <f t="shared" si="0"/>
        <v>0.92461427968279586</v>
      </c>
      <c r="U127" s="69">
        <f t="shared" si="0"/>
        <v>0.97980399281530317</v>
      </c>
    </row>
    <row r="128" spans="1:21" x14ac:dyDescent="0.3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10"/>
    </row>
    <row r="129" spans="1:21" x14ac:dyDescent="0.3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10"/>
    </row>
    <row r="130" spans="1:21" x14ac:dyDescent="0.3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10"/>
    </row>
    <row r="131" spans="1:21" x14ac:dyDescent="0.3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10"/>
    </row>
    <row r="132" spans="1:21" x14ac:dyDescent="0.3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10"/>
    </row>
    <row r="133" spans="1:21" x14ac:dyDescent="0.3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10"/>
    </row>
    <row r="134" spans="1:21" x14ac:dyDescent="0.3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10"/>
    </row>
    <row r="135" spans="1:21" x14ac:dyDescent="0.3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0"/>
    </row>
    <row r="136" spans="1:21" x14ac:dyDescent="0.3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0"/>
    </row>
    <row r="137" spans="1:21" x14ac:dyDescent="0.3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10"/>
    </row>
    <row r="138" spans="1:21" x14ac:dyDescent="0.3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10"/>
    </row>
    <row r="139" spans="1:21" x14ac:dyDescent="0.3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10"/>
    </row>
    <row r="140" spans="1:21" x14ac:dyDescent="0.3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10"/>
    </row>
    <row r="141" spans="1:21" x14ac:dyDescent="0.3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10"/>
    </row>
    <row r="142" spans="1:21" x14ac:dyDescent="0.3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10"/>
    </row>
    <row r="143" spans="1:21" ht="15" thickBot="1" x14ac:dyDescent="0.35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</row>
    <row r="144" spans="1:21" x14ac:dyDescent="0.3">
      <c r="A144" s="5"/>
      <c r="B144" s="6"/>
      <c r="C144" s="6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7"/>
    </row>
    <row r="145" spans="1:21" ht="15" thickBot="1" x14ac:dyDescent="0.35">
      <c r="A145" s="8"/>
      <c r="B145" s="9"/>
      <c r="C145" s="9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10"/>
    </row>
    <row r="146" spans="1:21" ht="21.6" thickBot="1" x14ac:dyDescent="0.35">
      <c r="A146" s="8"/>
      <c r="B146" s="9"/>
      <c r="C146" s="9"/>
      <c r="D146" s="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7" t="s">
        <v>24</v>
      </c>
      <c r="R146" s="108"/>
      <c r="S146" s="109"/>
      <c r="T146" s="57"/>
      <c r="U146" s="77"/>
    </row>
    <row r="147" spans="1:21" ht="18.600000000000001" thickBot="1" x14ac:dyDescent="0.4">
      <c r="A147" s="8"/>
      <c r="B147" s="9"/>
      <c r="C147" s="9"/>
      <c r="D147" s="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54"/>
      <c r="Q147" s="58"/>
      <c r="R147" s="9"/>
      <c r="S147" s="72" t="s">
        <v>25</v>
      </c>
      <c r="T147" s="76"/>
      <c r="U147" s="78"/>
    </row>
    <row r="148" spans="1:21" ht="18.600000000000001" thickBot="1" x14ac:dyDescent="0.4">
      <c r="A148" s="8"/>
      <c r="B148" s="9"/>
      <c r="C148" s="9"/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13" t="s">
        <v>26</v>
      </c>
      <c r="R148" s="65"/>
      <c r="S148" s="73">
        <v>9</v>
      </c>
      <c r="T148" s="70"/>
      <c r="U148" s="79"/>
    </row>
    <row r="149" spans="1:21" ht="18" x14ac:dyDescent="0.35">
      <c r="A149" s="8"/>
      <c r="B149" s="9"/>
      <c r="C149" s="9"/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14"/>
      <c r="R149" s="64" t="s">
        <v>27</v>
      </c>
      <c r="S149" s="74">
        <f>'Table of Results'!F20/'Table of Results'!F60</f>
        <v>3.5926051356339377</v>
      </c>
      <c r="T149" s="71"/>
      <c r="U149" s="80"/>
    </row>
    <row r="150" spans="1:21" ht="18" x14ac:dyDescent="0.35">
      <c r="A150" s="8"/>
      <c r="B150" s="9"/>
      <c r="C150" s="9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14"/>
      <c r="R150" s="59" t="s">
        <v>28</v>
      </c>
      <c r="S150" s="74">
        <f>'Table of Results'!F20/'Table of Results'!F100</f>
        <v>3.3834071465497768</v>
      </c>
      <c r="T150" s="71"/>
      <c r="U150" s="80"/>
    </row>
    <row r="151" spans="1:21" ht="18.600000000000001" thickBot="1" x14ac:dyDescent="0.4">
      <c r="A151" s="8"/>
      <c r="B151" s="9"/>
      <c r="C151" s="9"/>
      <c r="D151" s="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15"/>
      <c r="R151" s="60" t="s">
        <v>29</v>
      </c>
      <c r="S151" s="75">
        <f>'Table of Results'!F20/'Table of Results'!F140</f>
        <v>3.6641030192765616</v>
      </c>
      <c r="T151" s="71"/>
      <c r="U151" s="80"/>
    </row>
    <row r="152" spans="1:21" x14ac:dyDescent="0.3">
      <c r="A152" s="8"/>
      <c r="B152" s="9"/>
      <c r="C152" s="9"/>
      <c r="D152" s="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10"/>
    </row>
    <row r="153" spans="1:21" ht="15" thickBot="1" x14ac:dyDescent="0.35">
      <c r="A153" s="8"/>
      <c r="B153" s="9"/>
      <c r="C153" s="9"/>
      <c r="D153" s="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10"/>
    </row>
    <row r="154" spans="1:21" ht="18.600000000000001" thickBot="1" x14ac:dyDescent="0.35">
      <c r="A154" s="8"/>
      <c r="B154" s="9"/>
      <c r="C154" s="9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18" t="s">
        <v>30</v>
      </c>
      <c r="R154" s="119"/>
      <c r="S154" s="120"/>
      <c r="T154" s="9"/>
      <c r="U154" s="10"/>
    </row>
    <row r="155" spans="1:21" ht="21.6" thickBot="1" x14ac:dyDescent="0.4">
      <c r="A155" s="8"/>
      <c r="B155" s="9"/>
      <c r="C155" s="9"/>
      <c r="D155" s="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58"/>
      <c r="R155" s="9"/>
      <c r="S155" s="72" t="s">
        <v>25</v>
      </c>
      <c r="T155" s="57"/>
      <c r="U155" s="77"/>
    </row>
    <row r="156" spans="1:21" ht="18.600000000000001" thickBot="1" x14ac:dyDescent="0.4">
      <c r="A156" s="8"/>
      <c r="B156" s="9"/>
      <c r="C156" s="9"/>
      <c r="D156" s="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13" t="s">
        <v>26</v>
      </c>
      <c r="R156" s="65"/>
      <c r="S156" s="73">
        <v>9</v>
      </c>
      <c r="T156" s="76"/>
      <c r="U156" s="78"/>
    </row>
    <row r="157" spans="1:21" ht="18" x14ac:dyDescent="0.35">
      <c r="A157" s="8"/>
      <c r="B157" s="9"/>
      <c r="C157" s="9"/>
      <c r="D157" s="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14"/>
      <c r="R157" s="64" t="s">
        <v>27</v>
      </c>
      <c r="S157" s="74">
        <f>S149/4</f>
        <v>0.89815128390848442</v>
      </c>
      <c r="T157" s="70"/>
      <c r="U157" s="79"/>
    </row>
    <row r="158" spans="1:21" ht="18" x14ac:dyDescent="0.35">
      <c r="A158" s="8"/>
      <c r="B158" s="9"/>
      <c r="C158" s="9"/>
      <c r="D158" s="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14"/>
      <c r="R158" s="59" t="s">
        <v>28</v>
      </c>
      <c r="S158" s="74">
        <f>S150/4</f>
        <v>0.8458517866374442</v>
      </c>
      <c r="T158" s="71"/>
      <c r="U158" s="80"/>
    </row>
    <row r="159" spans="1:21" ht="18.600000000000001" thickBot="1" x14ac:dyDescent="0.4">
      <c r="A159" s="8"/>
      <c r="B159" s="9"/>
      <c r="C159" s="9"/>
      <c r="D159" s="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15"/>
      <c r="R159" s="60" t="s">
        <v>29</v>
      </c>
      <c r="S159" s="75">
        <f>S151/4</f>
        <v>0.91602575481914039</v>
      </c>
      <c r="T159" s="71"/>
      <c r="U159" s="80"/>
    </row>
    <row r="160" spans="1:21" ht="18" x14ac:dyDescent="0.35">
      <c r="A160" s="8"/>
      <c r="B160" s="9"/>
      <c r="C160" s="9"/>
      <c r="D160" s="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82"/>
      <c r="R160" s="81"/>
      <c r="S160" s="71"/>
      <c r="T160" s="71"/>
      <c r="U160" s="80"/>
    </row>
    <row r="161" spans="1:21" x14ac:dyDescent="0.3">
      <c r="A161" s="8"/>
      <c r="B161" s="9"/>
      <c r="C161" s="9"/>
      <c r="D161" s="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10"/>
    </row>
    <row r="162" spans="1:21" x14ac:dyDescent="0.3">
      <c r="A162" s="8"/>
      <c r="B162" s="9"/>
      <c r="C162" s="9"/>
      <c r="D162" s="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10"/>
    </row>
    <row r="163" spans="1:21" x14ac:dyDescent="0.3">
      <c r="A163" s="8"/>
      <c r="B163" s="9"/>
      <c r="C163" s="9"/>
      <c r="D163" s="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10"/>
    </row>
    <row r="164" spans="1:21" x14ac:dyDescent="0.3">
      <c r="A164" s="8"/>
      <c r="B164" s="9"/>
      <c r="C164" s="9"/>
      <c r="D164" s="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10"/>
    </row>
    <row r="165" spans="1:21" x14ac:dyDescent="0.3">
      <c r="A165" s="8"/>
      <c r="B165" s="9"/>
      <c r="C165" s="9"/>
      <c r="D165" s="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10"/>
    </row>
    <row r="166" spans="1:21" x14ac:dyDescent="0.3">
      <c r="A166" s="8"/>
      <c r="B166" s="9"/>
      <c r="C166" s="9"/>
      <c r="D166" s="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10"/>
    </row>
    <row r="167" spans="1:21" x14ac:dyDescent="0.3">
      <c r="A167" s="8"/>
      <c r="B167" s="9"/>
      <c r="C167" s="9"/>
      <c r="D167" s="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10"/>
    </row>
    <row r="168" spans="1:21" x14ac:dyDescent="0.3">
      <c r="A168" s="8"/>
      <c r="B168" s="9"/>
      <c r="C168" s="9"/>
      <c r="D168" s="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10"/>
    </row>
    <row r="169" spans="1:21" x14ac:dyDescent="0.3">
      <c r="A169" s="8"/>
      <c r="B169" s="9"/>
      <c r="C169" s="9"/>
      <c r="D169" s="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10"/>
    </row>
    <row r="170" spans="1:21" x14ac:dyDescent="0.3">
      <c r="A170" s="8"/>
      <c r="B170" s="9"/>
      <c r="C170" s="9"/>
      <c r="D170" s="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10"/>
    </row>
    <row r="171" spans="1:21" x14ac:dyDescent="0.3">
      <c r="A171" s="8"/>
      <c r="B171" s="9"/>
      <c r="C171" s="9"/>
      <c r="D171" s="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10"/>
    </row>
    <row r="172" spans="1:21" x14ac:dyDescent="0.3">
      <c r="A172" s="8"/>
      <c r="B172" s="9"/>
      <c r="C172" s="9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10"/>
    </row>
    <row r="173" spans="1:21" x14ac:dyDescent="0.3">
      <c r="A173" s="8"/>
      <c r="B173" s="9"/>
      <c r="C173" s="9"/>
      <c r="D173" s="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10"/>
    </row>
    <row r="174" spans="1:21" x14ac:dyDescent="0.3">
      <c r="A174" s="8"/>
      <c r="B174" s="9"/>
      <c r="C174" s="9"/>
      <c r="D174" s="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10"/>
    </row>
    <row r="175" spans="1:21" x14ac:dyDescent="0.3">
      <c r="A175" s="8"/>
      <c r="B175" s="9"/>
      <c r="C175" s="9"/>
      <c r="D175" s="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10"/>
    </row>
    <row r="176" spans="1:21" ht="15" thickBot="1" x14ac:dyDescent="0.35">
      <c r="A176" s="12"/>
      <c r="B176" s="13"/>
      <c r="C176" s="13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</row>
    <row r="177" spans="1:21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7"/>
    </row>
    <row r="178" spans="1:21" ht="15" thickBot="1" x14ac:dyDescent="0.3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10"/>
    </row>
    <row r="179" spans="1:21" ht="21.6" thickBot="1" x14ac:dyDescent="0.3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7" t="s">
        <v>24</v>
      </c>
      <c r="R179" s="108"/>
      <c r="S179" s="108"/>
      <c r="T179" s="108"/>
      <c r="U179" s="109"/>
    </row>
    <row r="180" spans="1:21" ht="18.600000000000001" thickBot="1" x14ac:dyDescent="0.4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55"/>
      <c r="Q180" s="58"/>
      <c r="R180" s="110" t="s">
        <v>25</v>
      </c>
      <c r="S180" s="111"/>
      <c r="T180" s="111"/>
      <c r="U180" s="112"/>
    </row>
    <row r="181" spans="1:21" ht="18.600000000000001" thickBot="1" x14ac:dyDescent="0.4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13" t="s">
        <v>26</v>
      </c>
      <c r="R181" s="65"/>
      <c r="S181" s="61">
        <v>9</v>
      </c>
      <c r="T181" s="62">
        <v>14</v>
      </c>
      <c r="U181" s="63">
        <v>20</v>
      </c>
    </row>
    <row r="182" spans="1:21" ht="18" x14ac:dyDescent="0.3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14"/>
      <c r="R182" s="64" t="s">
        <v>27</v>
      </c>
      <c r="S182" s="66">
        <f>'Table of Results'!F15/'Table of Results'!F55</f>
        <v>2.5406345866496935</v>
      </c>
      <c r="T182" s="67">
        <f>'Table of Results'!F35/'Table of Results'!F75</f>
        <v>2.617726526517397</v>
      </c>
      <c r="U182" s="69">
        <f>'Table of Results'!F45/'Table of Results'!F85</f>
        <v>2.6817914245399224</v>
      </c>
    </row>
    <row r="183" spans="1:21" ht="18" x14ac:dyDescent="0.3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14"/>
      <c r="R183" s="59" t="s">
        <v>28</v>
      </c>
      <c r="S183" s="66">
        <f>'Table of Results'!F15/'Table of Results'!F95</f>
        <v>2.3728400118958763</v>
      </c>
      <c r="T183" s="67">
        <f>'Table of Results'!F35/'Table of Results'!F115</f>
        <v>2.4763415473685821</v>
      </c>
      <c r="U183" s="69">
        <f>'Table of Results'!F45/'Table of Results'!F125</f>
        <v>2.5306037173648646</v>
      </c>
    </row>
    <row r="184" spans="1:21" ht="18.600000000000001" thickBot="1" x14ac:dyDescent="0.4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15"/>
      <c r="R184" s="60" t="s">
        <v>29</v>
      </c>
      <c r="S184" s="66">
        <f>'Table of Results'!F15/'Table of Results'!F135</f>
        <v>2.3487408447046714</v>
      </c>
      <c r="T184" s="67">
        <f>'Table of Results'!F35/'Table of Results'!F155</f>
        <v>2.5353872371123396</v>
      </c>
      <c r="U184" s="69">
        <f>'Table of Results'!F45/'Table of Results'!F165</f>
        <v>2.6105380912794929</v>
      </c>
    </row>
    <row r="185" spans="1:21" x14ac:dyDescent="0.3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10"/>
    </row>
    <row r="186" spans="1:21" x14ac:dyDescent="0.3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10"/>
    </row>
    <row r="187" spans="1:21" ht="15" thickBot="1" x14ac:dyDescent="0.3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10"/>
    </row>
    <row r="188" spans="1:21" ht="21.6" thickBot="1" x14ac:dyDescent="0.3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7" t="s">
        <v>30</v>
      </c>
      <c r="R188" s="108"/>
      <c r="S188" s="108"/>
      <c r="T188" s="108"/>
      <c r="U188" s="109"/>
    </row>
    <row r="189" spans="1:21" ht="18.600000000000001" thickBot="1" x14ac:dyDescent="0.4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58"/>
      <c r="R189" s="110" t="s">
        <v>25</v>
      </c>
      <c r="S189" s="111"/>
      <c r="T189" s="111"/>
      <c r="U189" s="112"/>
    </row>
    <row r="190" spans="1:21" ht="18.600000000000001" thickBot="1" x14ac:dyDescent="0.4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13" t="s">
        <v>26</v>
      </c>
      <c r="R190" s="65"/>
      <c r="S190" s="61">
        <v>9</v>
      </c>
      <c r="T190" s="62">
        <v>14</v>
      </c>
      <c r="U190" s="63">
        <v>20</v>
      </c>
    </row>
    <row r="191" spans="1:21" ht="18" x14ac:dyDescent="0.3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14"/>
      <c r="R191" s="64" t="s">
        <v>27</v>
      </c>
      <c r="S191" s="66">
        <f t="shared" ref="S191:U191" si="1">S182/4</f>
        <v>0.63515864666242339</v>
      </c>
      <c r="T191" s="67">
        <f t="shared" si="1"/>
        <v>0.65443163162934925</v>
      </c>
      <c r="U191" s="69">
        <f t="shared" si="1"/>
        <v>0.67044785613498059</v>
      </c>
    </row>
    <row r="192" spans="1:21" ht="18" x14ac:dyDescent="0.3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14"/>
      <c r="R192" s="59" t="s">
        <v>28</v>
      </c>
      <c r="S192" s="66">
        <f t="shared" ref="S192:U192" si="2">S183/4</f>
        <v>0.59321000297396909</v>
      </c>
      <c r="T192" s="67">
        <f t="shared" si="2"/>
        <v>0.61908538684214554</v>
      </c>
      <c r="U192" s="69">
        <f t="shared" si="2"/>
        <v>0.63265092934121614</v>
      </c>
    </row>
    <row r="193" spans="1:21" ht="18.600000000000001" thickBot="1" x14ac:dyDescent="0.4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15"/>
      <c r="R193" s="60" t="s">
        <v>29</v>
      </c>
      <c r="S193" s="66">
        <f t="shared" ref="S193:U193" si="3">S184/4</f>
        <v>0.58718521117616784</v>
      </c>
      <c r="T193" s="67">
        <f t="shared" si="3"/>
        <v>0.6338468092780849</v>
      </c>
      <c r="U193" s="69">
        <f t="shared" si="3"/>
        <v>0.65263452281987322</v>
      </c>
    </row>
    <row r="194" spans="1:21" x14ac:dyDescent="0.3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10"/>
    </row>
    <row r="195" spans="1:21" x14ac:dyDescent="0.3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10"/>
    </row>
    <row r="196" spans="1:21" x14ac:dyDescent="0.3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10"/>
    </row>
    <row r="197" spans="1:21" x14ac:dyDescent="0.3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10"/>
    </row>
    <row r="198" spans="1:21" x14ac:dyDescent="0.3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10"/>
    </row>
    <row r="199" spans="1:21" x14ac:dyDescent="0.3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10"/>
    </row>
    <row r="200" spans="1:21" x14ac:dyDescent="0.3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10"/>
    </row>
    <row r="201" spans="1:21" x14ac:dyDescent="0.3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10"/>
    </row>
    <row r="202" spans="1:21" x14ac:dyDescent="0.3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10"/>
    </row>
    <row r="203" spans="1:21" x14ac:dyDescent="0.3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10"/>
    </row>
    <row r="204" spans="1:21" x14ac:dyDescent="0.3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10"/>
    </row>
    <row r="205" spans="1:21" x14ac:dyDescent="0.3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10"/>
    </row>
    <row r="206" spans="1:21" x14ac:dyDescent="0.3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10"/>
    </row>
    <row r="207" spans="1:21" x14ac:dyDescent="0.3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10"/>
    </row>
    <row r="208" spans="1:21" x14ac:dyDescent="0.3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10"/>
    </row>
    <row r="209" spans="1:21" ht="15" thickBot="1" x14ac:dyDescent="0.35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</row>
    <row r="210" spans="1:21" x14ac:dyDescent="0.3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7"/>
    </row>
    <row r="211" spans="1:21" x14ac:dyDescent="0.3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83"/>
      <c r="Q211" s="83"/>
      <c r="R211" s="83"/>
      <c r="S211" s="83"/>
      <c r="T211" s="83"/>
      <c r="U211" s="84"/>
    </row>
    <row r="212" spans="1:21" x14ac:dyDescent="0.3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83"/>
      <c r="Q212" s="83"/>
      <c r="R212" s="83"/>
      <c r="S212" s="83"/>
      <c r="T212" s="83"/>
      <c r="U212" s="84"/>
    </row>
    <row r="213" spans="1:21" x14ac:dyDescent="0.3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83"/>
      <c r="Q213" s="83"/>
      <c r="R213" s="83"/>
      <c r="S213" s="83"/>
      <c r="T213" s="83"/>
      <c r="U213" s="84"/>
    </row>
    <row r="214" spans="1:21" x14ac:dyDescent="0.3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83"/>
      <c r="Q214" s="83"/>
      <c r="R214" s="83"/>
      <c r="S214" s="83"/>
      <c r="T214" s="83"/>
      <c r="U214" s="84"/>
    </row>
    <row r="215" spans="1:21" x14ac:dyDescent="0.3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83"/>
      <c r="Q215" s="83"/>
      <c r="R215" s="83"/>
      <c r="S215" s="83"/>
      <c r="T215" s="83"/>
      <c r="U215" s="84"/>
    </row>
    <row r="216" spans="1:21" x14ac:dyDescent="0.3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83"/>
      <c r="Q216" s="83"/>
      <c r="R216" s="83"/>
      <c r="S216" s="83"/>
      <c r="T216" s="83"/>
      <c r="U216" s="84"/>
    </row>
    <row r="217" spans="1:21" x14ac:dyDescent="0.3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83"/>
      <c r="Q217" s="83"/>
      <c r="R217" s="83"/>
      <c r="S217" s="83"/>
      <c r="T217" s="83"/>
      <c r="U217" s="84"/>
    </row>
    <row r="218" spans="1:21" x14ac:dyDescent="0.3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83"/>
      <c r="Q218" s="83"/>
      <c r="R218" s="83"/>
      <c r="S218" s="83"/>
      <c r="T218" s="83"/>
      <c r="U218" s="84"/>
    </row>
    <row r="219" spans="1:21" x14ac:dyDescent="0.3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83"/>
      <c r="Q219" s="83"/>
      <c r="R219" s="83"/>
      <c r="S219" s="83"/>
      <c r="T219" s="83"/>
      <c r="U219" s="84"/>
    </row>
    <row r="220" spans="1:21" x14ac:dyDescent="0.3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83"/>
      <c r="Q220" s="83"/>
      <c r="R220" s="83"/>
      <c r="S220" s="83"/>
      <c r="T220" s="83"/>
      <c r="U220" s="84"/>
    </row>
    <row r="221" spans="1:21" x14ac:dyDescent="0.3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83"/>
      <c r="Q221" s="83"/>
      <c r="R221" s="83"/>
      <c r="S221" s="83"/>
      <c r="T221" s="83"/>
      <c r="U221" s="84"/>
    </row>
    <row r="222" spans="1:21" x14ac:dyDescent="0.3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83"/>
      <c r="Q222" s="83"/>
      <c r="R222" s="83"/>
      <c r="S222" s="83"/>
      <c r="T222" s="83"/>
      <c r="U222" s="84"/>
    </row>
    <row r="223" spans="1:21" x14ac:dyDescent="0.3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83"/>
      <c r="Q223" s="83"/>
      <c r="R223" s="83"/>
      <c r="S223" s="83"/>
      <c r="T223" s="83"/>
      <c r="U223" s="84"/>
    </row>
    <row r="224" spans="1:21" x14ac:dyDescent="0.3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83"/>
      <c r="Q224" s="83"/>
      <c r="R224" s="83"/>
      <c r="S224" s="83"/>
      <c r="T224" s="83"/>
      <c r="U224" s="84"/>
    </row>
    <row r="225" spans="1:21" x14ac:dyDescent="0.3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83"/>
      <c r="Q225" s="83"/>
      <c r="R225" s="83"/>
      <c r="S225" s="83"/>
      <c r="T225" s="83"/>
      <c r="U225" s="84"/>
    </row>
    <row r="226" spans="1:21" x14ac:dyDescent="0.3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83"/>
      <c r="Q226" s="83"/>
      <c r="R226" s="83"/>
      <c r="S226" s="83"/>
      <c r="T226" s="83"/>
      <c r="U226" s="84"/>
    </row>
    <row r="227" spans="1:21" x14ac:dyDescent="0.3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83"/>
      <c r="Q227" s="83"/>
      <c r="R227" s="83"/>
      <c r="S227" s="83"/>
      <c r="T227" s="83"/>
      <c r="U227" s="84"/>
    </row>
    <row r="228" spans="1:21" x14ac:dyDescent="0.3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83"/>
      <c r="Q228" s="83"/>
      <c r="R228" s="83"/>
      <c r="S228" s="83"/>
      <c r="T228" s="83"/>
      <c r="U228" s="84"/>
    </row>
    <row r="229" spans="1:21" x14ac:dyDescent="0.3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83"/>
      <c r="Q229" s="83"/>
      <c r="R229" s="83"/>
      <c r="S229" s="83"/>
      <c r="T229" s="83"/>
      <c r="U229" s="84"/>
    </row>
    <row r="230" spans="1:21" x14ac:dyDescent="0.3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10"/>
    </row>
    <row r="231" spans="1:21" x14ac:dyDescent="0.3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10"/>
    </row>
    <row r="232" spans="1:21" x14ac:dyDescent="0.3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10"/>
    </row>
    <row r="233" spans="1:21" x14ac:dyDescent="0.3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10"/>
    </row>
    <row r="234" spans="1:21" x14ac:dyDescent="0.3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10"/>
    </row>
    <row r="235" spans="1:21" x14ac:dyDescent="0.3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10"/>
    </row>
    <row r="236" spans="1:21" x14ac:dyDescent="0.3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10"/>
    </row>
    <row r="237" spans="1:21" x14ac:dyDescent="0.3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10"/>
    </row>
    <row r="238" spans="1:21" x14ac:dyDescent="0.3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10"/>
    </row>
    <row r="239" spans="1:21" x14ac:dyDescent="0.3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10"/>
    </row>
    <row r="240" spans="1:21" x14ac:dyDescent="0.3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10"/>
    </row>
    <row r="241" spans="1:21" x14ac:dyDescent="0.3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10"/>
    </row>
    <row r="242" spans="1:21" ht="15" thickBot="1" x14ac:dyDescent="0.35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</row>
    <row r="243" spans="1:21" x14ac:dyDescent="0.3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7"/>
    </row>
    <row r="244" spans="1:21" x14ac:dyDescent="0.3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83"/>
      <c r="Q244" s="83"/>
      <c r="R244" s="83"/>
      <c r="S244" s="83"/>
      <c r="T244" s="83"/>
      <c r="U244" s="84"/>
    </row>
    <row r="245" spans="1:21" x14ac:dyDescent="0.3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83"/>
      <c r="Q245" s="83"/>
      <c r="R245" s="83"/>
      <c r="S245" s="83"/>
      <c r="T245" s="83"/>
      <c r="U245" s="84"/>
    </row>
    <row r="246" spans="1:21" x14ac:dyDescent="0.3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83"/>
      <c r="Q246" s="83"/>
      <c r="R246" s="83"/>
      <c r="S246" s="83"/>
      <c r="T246" s="83"/>
      <c r="U246" s="84"/>
    </row>
    <row r="247" spans="1:21" x14ac:dyDescent="0.3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83"/>
      <c r="Q247" s="83"/>
      <c r="R247" s="83"/>
      <c r="S247" s="83"/>
      <c r="T247" s="83"/>
      <c r="U247" s="84"/>
    </row>
    <row r="248" spans="1:21" x14ac:dyDescent="0.3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83"/>
      <c r="Q248" s="83"/>
      <c r="R248" s="83"/>
      <c r="S248" s="83"/>
      <c r="T248" s="83"/>
      <c r="U248" s="84"/>
    </row>
    <row r="249" spans="1:21" x14ac:dyDescent="0.3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83"/>
      <c r="Q249" s="83"/>
      <c r="R249" s="83"/>
      <c r="S249" s="83"/>
      <c r="T249" s="83"/>
      <c r="U249" s="84"/>
    </row>
    <row r="250" spans="1:21" x14ac:dyDescent="0.3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83"/>
      <c r="Q250" s="83"/>
      <c r="R250" s="83"/>
      <c r="S250" s="83"/>
      <c r="T250" s="83"/>
      <c r="U250" s="84"/>
    </row>
    <row r="251" spans="1:21" x14ac:dyDescent="0.3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83"/>
      <c r="Q251" s="83"/>
      <c r="R251" s="83"/>
      <c r="S251" s="83"/>
      <c r="T251" s="83"/>
      <c r="U251" s="84"/>
    </row>
    <row r="252" spans="1:21" x14ac:dyDescent="0.3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83"/>
      <c r="Q252" s="83"/>
      <c r="R252" s="83"/>
      <c r="S252" s="83"/>
      <c r="T252" s="83"/>
      <c r="U252" s="84"/>
    </row>
    <row r="253" spans="1:21" x14ac:dyDescent="0.3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83"/>
      <c r="Q253" s="83"/>
      <c r="R253" s="83"/>
      <c r="S253" s="83"/>
      <c r="T253" s="83"/>
      <c r="U253" s="84"/>
    </row>
    <row r="254" spans="1:21" x14ac:dyDescent="0.3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83"/>
      <c r="Q254" s="83"/>
      <c r="R254" s="83"/>
      <c r="S254" s="83"/>
      <c r="T254" s="83"/>
      <c r="U254" s="84"/>
    </row>
    <row r="255" spans="1:21" x14ac:dyDescent="0.3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83"/>
      <c r="Q255" s="83"/>
      <c r="R255" s="83"/>
      <c r="S255" s="83"/>
      <c r="T255" s="83"/>
      <c r="U255" s="84"/>
    </row>
    <row r="256" spans="1:21" x14ac:dyDescent="0.3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83"/>
      <c r="Q256" s="83"/>
      <c r="R256" s="83"/>
      <c r="S256" s="83"/>
      <c r="T256" s="83"/>
      <c r="U256" s="84"/>
    </row>
    <row r="257" spans="1:21" x14ac:dyDescent="0.3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83"/>
      <c r="Q257" s="83"/>
      <c r="R257" s="83"/>
      <c r="S257" s="83"/>
      <c r="T257" s="83"/>
      <c r="U257" s="84"/>
    </row>
    <row r="258" spans="1:21" x14ac:dyDescent="0.3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83"/>
      <c r="Q258" s="83"/>
      <c r="R258" s="83"/>
      <c r="S258" s="83"/>
      <c r="T258" s="83"/>
      <c r="U258" s="84"/>
    </row>
    <row r="259" spans="1:21" x14ac:dyDescent="0.3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83"/>
      <c r="Q259" s="83"/>
      <c r="R259" s="83"/>
      <c r="S259" s="83"/>
      <c r="T259" s="83"/>
      <c r="U259" s="84"/>
    </row>
    <row r="260" spans="1:21" x14ac:dyDescent="0.3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83"/>
      <c r="Q260" s="83"/>
      <c r="R260" s="83"/>
      <c r="S260" s="83"/>
      <c r="T260" s="83"/>
      <c r="U260" s="84"/>
    </row>
    <row r="261" spans="1:21" x14ac:dyDescent="0.3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83"/>
      <c r="Q261" s="83"/>
      <c r="R261" s="83"/>
      <c r="S261" s="83"/>
      <c r="T261" s="83"/>
      <c r="U261" s="84"/>
    </row>
    <row r="262" spans="1:21" x14ac:dyDescent="0.3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83"/>
      <c r="Q262" s="83"/>
      <c r="R262" s="83"/>
      <c r="S262" s="83"/>
      <c r="T262" s="83"/>
      <c r="U262" s="84"/>
    </row>
    <row r="263" spans="1:21" x14ac:dyDescent="0.3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10"/>
    </row>
    <row r="264" spans="1:21" x14ac:dyDescent="0.3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10"/>
    </row>
    <row r="265" spans="1:21" x14ac:dyDescent="0.3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10"/>
    </row>
    <row r="266" spans="1:21" x14ac:dyDescent="0.3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10"/>
    </row>
    <row r="267" spans="1:21" x14ac:dyDescent="0.3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10"/>
    </row>
    <row r="268" spans="1:21" x14ac:dyDescent="0.3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10"/>
    </row>
    <row r="269" spans="1:21" x14ac:dyDescent="0.3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10"/>
    </row>
    <row r="270" spans="1:21" x14ac:dyDescent="0.3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10"/>
    </row>
    <row r="271" spans="1:21" x14ac:dyDescent="0.3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10"/>
    </row>
    <row r="272" spans="1:21" x14ac:dyDescent="0.3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10"/>
    </row>
    <row r="273" spans="1:21" x14ac:dyDescent="0.3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10"/>
    </row>
    <row r="274" spans="1:21" x14ac:dyDescent="0.3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10"/>
    </row>
    <row r="275" spans="1:21" ht="15" thickBot="1" x14ac:dyDescent="0.3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</row>
  </sheetData>
  <mergeCells count="25">
    <mergeCell ref="Q190:Q193"/>
    <mergeCell ref="R48:S48"/>
    <mergeCell ref="G73:I73"/>
    <mergeCell ref="G74:I75"/>
    <mergeCell ref="Q148:Q151"/>
    <mergeCell ref="Q154:S154"/>
    <mergeCell ref="Q156:Q159"/>
    <mergeCell ref="Q181:Q184"/>
    <mergeCell ref="Q179:U179"/>
    <mergeCell ref="R180:U180"/>
    <mergeCell ref="Q188:U188"/>
    <mergeCell ref="R189:U189"/>
    <mergeCell ref="A3:U4"/>
    <mergeCell ref="Q146:S146"/>
    <mergeCell ref="Q122:U122"/>
    <mergeCell ref="R123:U123"/>
    <mergeCell ref="Q124:Q127"/>
    <mergeCell ref="G100:I100"/>
    <mergeCell ref="G101:I102"/>
    <mergeCell ref="A109:U110"/>
    <mergeCell ref="Q113:U113"/>
    <mergeCell ref="R114:U114"/>
    <mergeCell ref="Q115:Q118"/>
    <mergeCell ref="U48:W48"/>
    <mergeCell ref="U49:W5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I20" sqref="I20"/>
    </sheetView>
  </sheetViews>
  <sheetFormatPr defaultRowHeight="14.4" x14ac:dyDescent="0.3"/>
  <cols>
    <col min="1" max="1" width="10.88671875" bestFit="1" customWidth="1"/>
    <col min="3" max="3" width="11.109375" bestFit="1" customWidth="1"/>
    <col min="4" max="4" width="11.33203125" bestFit="1" customWidth="1"/>
    <col min="5" max="5" width="17" bestFit="1" customWidth="1"/>
    <col min="9" max="9" width="11.5546875" customWidth="1"/>
    <col min="11" max="11" width="11.109375" bestFit="1" customWidth="1"/>
    <col min="12" max="12" width="11.33203125" bestFit="1" customWidth="1"/>
    <col min="13" max="13" width="17" bestFit="1" customWidth="1"/>
  </cols>
  <sheetData>
    <row r="1" spans="1:15" ht="15" customHeight="1" x14ac:dyDescent="0.3">
      <c r="A1" s="5"/>
      <c r="B1" s="6"/>
      <c r="C1" s="6"/>
      <c r="D1" s="6"/>
      <c r="E1" s="6"/>
      <c r="F1" s="6"/>
      <c r="G1" s="6"/>
      <c r="H1" s="5"/>
      <c r="I1" s="6"/>
      <c r="J1" s="6"/>
      <c r="K1" s="6"/>
      <c r="L1" s="6"/>
      <c r="M1" s="6"/>
      <c r="N1" s="6"/>
      <c r="O1" s="7"/>
    </row>
    <row r="2" spans="1:15" ht="15.6" x14ac:dyDescent="0.3">
      <c r="A2" s="121" t="s">
        <v>20</v>
      </c>
      <c r="B2" s="122"/>
      <c r="C2" s="122"/>
      <c r="D2" s="122"/>
      <c r="E2" s="122"/>
      <c r="F2" s="122"/>
      <c r="G2" s="9"/>
      <c r="H2" s="8"/>
      <c r="I2" s="122" t="s">
        <v>21</v>
      </c>
      <c r="J2" s="122"/>
      <c r="K2" s="122"/>
      <c r="L2" s="122"/>
      <c r="M2" s="122"/>
      <c r="N2" s="122"/>
      <c r="O2" s="10"/>
    </row>
    <row r="3" spans="1:15" ht="15" thickBot="1" x14ac:dyDescent="0.35">
      <c r="A3" s="8"/>
      <c r="B3" s="9"/>
      <c r="C3" s="9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10"/>
    </row>
    <row r="4" spans="1:15" ht="15" thickBot="1" x14ac:dyDescent="0.35">
      <c r="A4" s="22" t="s">
        <v>7</v>
      </c>
      <c r="B4" s="23" t="s">
        <v>5</v>
      </c>
      <c r="C4" s="23" t="s">
        <v>1</v>
      </c>
      <c r="D4" s="23" t="s">
        <v>4</v>
      </c>
      <c r="E4" s="31" t="s">
        <v>0</v>
      </c>
      <c r="F4" s="43" t="s">
        <v>9</v>
      </c>
      <c r="G4" s="9"/>
      <c r="H4" s="8"/>
      <c r="I4" s="22" t="s">
        <v>7</v>
      </c>
      <c r="J4" s="32" t="s">
        <v>5</v>
      </c>
      <c r="K4" s="23" t="s">
        <v>1</v>
      </c>
      <c r="L4" s="23" t="s">
        <v>4</v>
      </c>
      <c r="M4" s="31" t="s">
        <v>0</v>
      </c>
      <c r="N4" s="51" t="s">
        <v>9</v>
      </c>
      <c r="O4" s="10"/>
    </row>
    <row r="5" spans="1:15" ht="16.5" customHeight="1" thickBot="1" x14ac:dyDescent="0.35">
      <c r="A5" s="88" t="s">
        <v>8</v>
      </c>
      <c r="B5" s="91">
        <v>9</v>
      </c>
      <c r="C5" s="44">
        <v>128</v>
      </c>
      <c r="D5" s="38" t="s">
        <v>3</v>
      </c>
      <c r="E5" s="39">
        <v>4</v>
      </c>
      <c r="F5" s="39">
        <v>0.2072</v>
      </c>
      <c r="G5" s="9"/>
      <c r="H5" s="8"/>
      <c r="I5" s="88" t="s">
        <v>8</v>
      </c>
      <c r="J5" s="47">
        <v>9</v>
      </c>
      <c r="K5" s="94">
        <v>400</v>
      </c>
      <c r="L5" s="50" t="s">
        <v>3</v>
      </c>
      <c r="M5" s="39">
        <v>4</v>
      </c>
      <c r="N5" s="39">
        <v>1.9036000000000002</v>
      </c>
      <c r="O5" s="10"/>
    </row>
    <row r="6" spans="1:15" ht="16.2" thickBot="1" x14ac:dyDescent="0.35">
      <c r="A6" s="89"/>
      <c r="B6" s="92"/>
      <c r="C6" s="21"/>
      <c r="D6" s="46"/>
      <c r="E6" s="9"/>
      <c r="F6" s="41"/>
      <c r="G6" s="9"/>
      <c r="H6" s="8"/>
      <c r="I6" s="89"/>
      <c r="J6" s="52"/>
      <c r="K6" s="95"/>
      <c r="L6" s="46"/>
      <c r="M6" s="9"/>
      <c r="N6" s="9"/>
      <c r="O6" s="10"/>
    </row>
    <row r="7" spans="1:15" ht="16.2" thickBot="1" x14ac:dyDescent="0.35">
      <c r="A7" s="89"/>
      <c r="B7" s="92"/>
      <c r="C7" s="44">
        <v>400</v>
      </c>
      <c r="D7" s="38" t="s">
        <v>3</v>
      </c>
      <c r="E7" s="39">
        <v>4</v>
      </c>
      <c r="F7" s="40">
        <v>1.9102193816795552</v>
      </c>
      <c r="G7" s="9"/>
      <c r="H7" s="8"/>
      <c r="I7" s="89"/>
      <c r="J7" s="47">
        <v>14</v>
      </c>
      <c r="K7" s="95"/>
      <c r="L7" s="50" t="s">
        <v>3</v>
      </c>
      <c r="M7" s="39">
        <v>4</v>
      </c>
      <c r="N7" s="39">
        <v>2.1366000000000001</v>
      </c>
      <c r="O7" s="10"/>
    </row>
    <row r="8" spans="1:15" ht="15.75" customHeight="1" thickBot="1" x14ac:dyDescent="0.35">
      <c r="A8" s="89"/>
      <c r="B8" s="92"/>
      <c r="C8" s="9"/>
      <c r="D8" s="9"/>
      <c r="E8" s="9"/>
      <c r="F8" s="41"/>
      <c r="G8" s="9"/>
      <c r="H8" s="8"/>
      <c r="I8" s="89"/>
      <c r="J8" s="48"/>
      <c r="K8" s="95"/>
      <c r="L8" s="9"/>
      <c r="M8" s="9"/>
      <c r="N8" s="9"/>
      <c r="O8" s="10"/>
    </row>
    <row r="9" spans="1:15" ht="16.2" thickBot="1" x14ac:dyDescent="0.35">
      <c r="A9" s="89"/>
      <c r="B9" s="92"/>
      <c r="C9" s="44">
        <v>700</v>
      </c>
      <c r="D9" s="49" t="s">
        <v>3</v>
      </c>
      <c r="E9" s="39">
        <v>4</v>
      </c>
      <c r="F9" s="39">
        <v>6.0108000000000006</v>
      </c>
      <c r="G9" s="9"/>
      <c r="H9" s="8"/>
      <c r="I9" s="89"/>
      <c r="J9" s="47">
        <v>20</v>
      </c>
      <c r="K9" s="95"/>
      <c r="L9" s="50" t="s">
        <v>3</v>
      </c>
      <c r="M9" s="39">
        <v>4</v>
      </c>
      <c r="N9" s="39">
        <v>2.3975999999999997</v>
      </c>
      <c r="O9" s="10"/>
    </row>
    <row r="10" spans="1:15" ht="15.75" customHeight="1" thickBot="1" x14ac:dyDescent="0.35">
      <c r="A10" s="89"/>
      <c r="B10" s="92"/>
      <c r="C10" s="9"/>
      <c r="D10" s="9"/>
      <c r="E10" s="9"/>
      <c r="F10" s="41"/>
      <c r="G10" s="9"/>
      <c r="H10" s="8"/>
      <c r="I10" s="89"/>
      <c r="J10" s="48"/>
      <c r="K10" s="95"/>
      <c r="L10" s="9"/>
      <c r="M10" s="9"/>
      <c r="N10" s="9"/>
      <c r="O10" s="10"/>
    </row>
    <row r="11" spans="1:15" ht="16.2" thickBot="1" x14ac:dyDescent="0.35">
      <c r="A11" s="90"/>
      <c r="B11" s="93"/>
      <c r="C11" s="44">
        <v>1024</v>
      </c>
      <c r="D11" s="38" t="s">
        <v>3</v>
      </c>
      <c r="E11" s="39">
        <v>4</v>
      </c>
      <c r="F11" s="40">
        <v>12.661588794233001</v>
      </c>
      <c r="G11" s="9"/>
      <c r="H11" s="8"/>
      <c r="I11" s="89"/>
      <c r="J11" s="47">
        <v>25</v>
      </c>
      <c r="K11" s="95"/>
      <c r="L11" s="50" t="s">
        <v>3</v>
      </c>
      <c r="M11" s="39">
        <v>4</v>
      </c>
      <c r="N11" s="39">
        <v>2.847</v>
      </c>
      <c r="O11" s="10"/>
    </row>
    <row r="12" spans="1:15" ht="15.75" customHeight="1" thickBot="1" x14ac:dyDescent="0.35">
      <c r="A12" s="8"/>
      <c r="B12" s="9"/>
      <c r="C12" s="9"/>
      <c r="D12" s="9"/>
      <c r="E12" s="9"/>
      <c r="F12" s="9"/>
      <c r="G12" s="9"/>
      <c r="H12" s="53"/>
      <c r="I12" s="89"/>
      <c r="J12" s="48"/>
      <c r="K12" s="95"/>
      <c r="L12" s="9"/>
      <c r="M12" s="9"/>
      <c r="N12" s="9"/>
      <c r="O12" s="10"/>
    </row>
    <row r="13" spans="1:15" ht="16.2" thickBot="1" x14ac:dyDescent="0.35">
      <c r="A13" s="12"/>
      <c r="B13" s="13"/>
      <c r="C13" s="13"/>
      <c r="D13" s="13"/>
      <c r="E13" s="13"/>
      <c r="F13" s="13"/>
      <c r="G13" s="13"/>
      <c r="H13" s="8"/>
      <c r="I13" s="90"/>
      <c r="J13" s="47">
        <v>30</v>
      </c>
      <c r="K13" s="96"/>
      <c r="L13" s="50" t="s">
        <v>3</v>
      </c>
      <c r="M13" s="39">
        <v>4</v>
      </c>
      <c r="N13" s="39">
        <v>3.0651999999999999</v>
      </c>
      <c r="O13" s="10"/>
    </row>
    <row r="14" spans="1:15" x14ac:dyDescent="0.3">
      <c r="H14" s="8"/>
      <c r="I14" s="9"/>
      <c r="J14" s="9"/>
      <c r="K14" s="9"/>
      <c r="L14" s="9"/>
      <c r="M14" s="9"/>
      <c r="N14" s="9"/>
      <c r="O14" s="10"/>
    </row>
    <row r="15" spans="1:15" ht="15" thickBot="1" x14ac:dyDescent="0.35">
      <c r="H15" s="12"/>
      <c r="I15" s="13"/>
      <c r="J15" s="13"/>
      <c r="K15" s="13"/>
      <c r="L15" s="13"/>
      <c r="M15" s="13"/>
      <c r="N15" s="13"/>
      <c r="O15" s="14"/>
    </row>
  </sheetData>
  <mergeCells count="6">
    <mergeCell ref="A2:F2"/>
    <mergeCell ref="I2:N2"/>
    <mergeCell ref="I5:I13"/>
    <mergeCell ref="K5:K13"/>
    <mergeCell ref="A5:A11"/>
    <mergeCell ref="B5:B11"/>
  </mergeCells>
  <conditionalFormatting sqref="F4">
    <cfRule type="duplicateValues" dxfId="1" priority="3"/>
  </conditionalFormatting>
  <conditionalFormatting sqref="N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Table of Results</vt:lpstr>
      <vt:lpstr>Graphs</vt:lpstr>
      <vt:lpstr>Quick results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2017-11-05T22:02:27Z</dcterms:modified>
</cp:coreProperties>
</file>