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F:\Desktop\Università\Year 4\Concurrent of Parrallel Systems\Coursework2\CPS-Coursework\"/>
    </mc:Choice>
  </mc:AlternateContent>
  <bookViews>
    <workbookView xWindow="0" yWindow="0" windowWidth="28800" windowHeight="12300" activeTab="1" xr2:uid="{00000000-000D-0000-FFFF-FFFF00000000}"/>
  </bookViews>
  <sheets>
    <sheet name="Table of Results" sheetId="4" r:id="rId1"/>
    <sheet name="Graphs" sheetId="5" r:id="rId2"/>
    <sheet name="Quick comparison" sheetId="6" r:id="rId3"/>
  </sheets>
  <calcPr calcId="171027"/>
</workbook>
</file>

<file path=xl/calcChain.xml><?xml version="1.0" encoding="utf-8"?>
<calcChain xmlns="http://schemas.openxmlformats.org/spreadsheetml/2006/main">
  <c r="T90" i="5" l="1"/>
  <c r="S120" i="5"/>
  <c r="U120" i="5"/>
  <c r="T120" i="5"/>
  <c r="U119" i="5"/>
  <c r="T119" i="5"/>
  <c r="S119" i="5"/>
  <c r="U127" i="5" l="1"/>
  <c r="U128" i="5"/>
  <c r="T128" i="5"/>
  <c r="S128" i="5"/>
  <c r="T127" i="5"/>
  <c r="S127" i="5"/>
  <c r="U90" i="5"/>
  <c r="U98" i="5" s="1"/>
  <c r="T98" i="5"/>
  <c r="U89" i="5"/>
  <c r="U97" i="5" s="1"/>
  <c r="T89" i="5"/>
  <c r="T97" i="5" s="1"/>
  <c r="S90" i="5"/>
  <c r="S98" i="5" s="1"/>
  <c r="S89" i="5"/>
  <c r="S97" i="5" s="1"/>
  <c r="H74" i="5"/>
  <c r="S49" i="5"/>
  <c r="H49" i="5"/>
</calcChain>
</file>

<file path=xl/sharedStrings.xml><?xml version="1.0" encoding="utf-8"?>
<sst xmlns="http://schemas.openxmlformats.org/spreadsheetml/2006/main" count="97" uniqueCount="30">
  <si>
    <t>ALL RESULTS</t>
  </si>
  <si>
    <t>GAMES LAB</t>
  </si>
  <si>
    <t>Location:</t>
  </si>
  <si>
    <t>HOME</t>
  </si>
  <si>
    <t>Technique:</t>
  </si>
  <si>
    <t>Average:</t>
  </si>
  <si>
    <t>Time Standard Deviation</t>
  </si>
  <si>
    <t>Algorithm:</t>
  </si>
  <si>
    <t>Eratosthenes</t>
  </si>
  <si>
    <t>Sundaram</t>
  </si>
  <si>
    <t>Atkin</t>
  </si>
  <si>
    <t>OpenMP</t>
  </si>
  <si>
    <t>Serial - no technique applied</t>
  </si>
  <si>
    <t>Threads</t>
  </si>
  <si>
    <t>Serial Algorithms</t>
  </si>
  <si>
    <t>Upper bound</t>
  </si>
  <si>
    <t>Algorithms Used:</t>
  </si>
  <si>
    <t>Time Taken (average):</t>
  </si>
  <si>
    <t>Correlation coefficient:</t>
  </si>
  <si>
    <t>Parallelized Algorithms</t>
  </si>
  <si>
    <t>Speedup of each technique</t>
  </si>
  <si>
    <t>Technique</t>
  </si>
  <si>
    <t>Efficiency of each technique (p = 4)</t>
  </si>
  <si>
    <t>Algorithm</t>
  </si>
  <si>
    <t>Sund.</t>
  </si>
  <si>
    <t xml:space="preserve">Techniques: </t>
  </si>
  <si>
    <t>Serial</t>
  </si>
  <si>
    <t>Erato.</t>
  </si>
  <si>
    <t>Home only</t>
  </si>
  <si>
    <t>Upper Bound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</si>
</sst>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7" formatCode="0.00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rgb="FF3F3F7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77">
    <xf numFmtId="0" fontId="0" fillId="0" borderId="0" xfId="0"/>
    <xf numFmtId="0" fontId="16" fillId="0" borderId="0" xfId="0" applyFont="1" applyAlignment="1">
      <alignment horizontal="center" vertical="center"/>
    </xf>
    <xf numFmtId="0" fontId="0" fillId="0" borderId="15" xfId="0" applyBorder="1"/>
    <xf numFmtId="0" fontId="0" fillId="0" borderId="0" xfId="0" applyFont="1" applyAlignment="1">
      <alignment horizontal="center" vertical="center"/>
    </xf>
    <xf numFmtId="0" fontId="16" fillId="0" borderId="0" xfId="0" applyFont="1"/>
    <xf numFmtId="0" fontId="20" fillId="0" borderId="0" xfId="0" applyFont="1"/>
    <xf numFmtId="0" fontId="20" fillId="0" borderId="0" xfId="0" applyFont="1" applyAlignment="1">
      <alignment vertical="center"/>
    </xf>
    <xf numFmtId="165" fontId="0" fillId="0" borderId="18" xfId="0" applyNumberFormat="1" applyBorder="1"/>
    <xf numFmtId="0" fontId="19" fillId="0" borderId="13" xfId="0" applyFont="1" applyBorder="1" applyAlignment="1">
      <alignment horizontal="center" vertical="center"/>
    </xf>
    <xf numFmtId="165" fontId="16" fillId="0" borderId="17" xfId="0" applyNumberFormat="1" applyFont="1" applyBorder="1"/>
    <xf numFmtId="164" fontId="0" fillId="0" borderId="18" xfId="0" applyNumberFormat="1" applyBorder="1"/>
    <xf numFmtId="0" fontId="16" fillId="18" borderId="10" xfId="27" applyFont="1" applyBorder="1" applyAlignment="1">
      <alignment horizontal="center" vertical="center"/>
    </xf>
    <xf numFmtId="165" fontId="0" fillId="0" borderId="16" xfId="0" applyNumberFormat="1" applyBorder="1"/>
    <xf numFmtId="0" fontId="16" fillId="0" borderId="16" xfId="0" applyFont="1" applyBorder="1"/>
    <xf numFmtId="0" fontId="0" fillId="0" borderId="0" xfId="0"/>
    <xf numFmtId="0" fontId="0" fillId="0" borderId="0" xfId="0" applyBorder="1"/>
    <xf numFmtId="0" fontId="0" fillId="0" borderId="18" xfId="0" applyBorder="1"/>
    <xf numFmtId="0" fontId="0" fillId="0" borderId="0" xfId="0"/>
    <xf numFmtId="0" fontId="19" fillId="0" borderId="16" xfId="0" applyFont="1" applyBorder="1" applyAlignment="1">
      <alignment horizontal="center" vertical="center"/>
    </xf>
    <xf numFmtId="0" fontId="0" fillId="0" borderId="17" xfId="0" applyBorder="1"/>
    <xf numFmtId="0" fontId="0" fillId="0" borderId="19" xfId="0" applyFill="1" applyBorder="1"/>
    <xf numFmtId="0" fontId="0" fillId="0" borderId="19" xfId="0" applyBorder="1"/>
    <xf numFmtId="0" fontId="16" fillId="0" borderId="10" xfId="0" applyFont="1" applyBorder="1"/>
    <xf numFmtId="0" fontId="0" fillId="0" borderId="13" xfId="0" applyBorder="1"/>
    <xf numFmtId="0" fontId="0" fillId="0" borderId="23" xfId="0" applyBorder="1"/>
    <xf numFmtId="0" fontId="0" fillId="0" borderId="24" xfId="0" applyBorder="1"/>
    <xf numFmtId="0" fontId="0" fillId="0" borderId="22" xfId="0" applyBorder="1"/>
    <xf numFmtId="0" fontId="20" fillId="0" borderId="0" xfId="0" applyFont="1" applyBorder="1"/>
    <xf numFmtId="0" fontId="21" fillId="0" borderId="25" xfId="0" applyFont="1" applyBorder="1" applyAlignment="1">
      <alignment horizontal="center"/>
    </xf>
    <xf numFmtId="165" fontId="26" fillId="0" borderId="29" xfId="0" applyNumberFormat="1" applyFont="1" applyBorder="1"/>
    <xf numFmtId="0" fontId="0" fillId="0" borderId="20" xfId="0" applyBorder="1"/>
    <xf numFmtId="0" fontId="20" fillId="0" borderId="0" xfId="0" applyFont="1" applyBorder="1" applyAlignment="1">
      <alignment vertical="center"/>
    </xf>
    <xf numFmtId="0" fontId="0" fillId="0" borderId="14" xfId="0" applyBorder="1"/>
    <xf numFmtId="0" fontId="21" fillId="0" borderId="19" xfId="0" applyFont="1" applyBorder="1"/>
    <xf numFmtId="165" fontId="26" fillId="0" borderId="31" xfId="0" applyNumberFormat="1" applyFont="1" applyBorder="1"/>
    <xf numFmtId="167" fontId="0" fillId="0" borderId="18" xfId="0" applyNumberFormat="1" applyBorder="1"/>
    <xf numFmtId="0" fontId="0" fillId="0" borderId="21" xfId="0" applyBorder="1"/>
    <xf numFmtId="0" fontId="26" fillId="0" borderId="19" xfId="0" applyFont="1" applyBorder="1"/>
    <xf numFmtId="0" fontId="21" fillId="0" borderId="27" xfId="0" applyFont="1" applyBorder="1" applyAlignment="1">
      <alignment horizontal="center"/>
    </xf>
    <xf numFmtId="165" fontId="26" fillId="0" borderId="30" xfId="0" applyNumberFormat="1" applyFont="1" applyBorder="1"/>
    <xf numFmtId="0" fontId="21" fillId="0" borderId="26" xfId="0" applyFont="1" applyBorder="1" applyAlignment="1">
      <alignment horizontal="center"/>
    </xf>
    <xf numFmtId="0" fontId="26" fillId="0" borderId="16" xfId="0" applyFont="1" applyBorder="1"/>
    <xf numFmtId="0" fontId="21" fillId="0" borderId="16" xfId="0" applyFont="1" applyBorder="1"/>
    <xf numFmtId="0" fontId="0" fillId="0" borderId="0" xfId="0" applyBorder="1" applyAlignment="1">
      <alignment horizontal="center"/>
    </xf>
    <xf numFmtId="165" fontId="26" fillId="0" borderId="28" xfId="0" applyNumberFormat="1" applyFont="1" applyBorder="1"/>
    <xf numFmtId="0" fontId="0" fillId="0" borderId="0" xfId="0"/>
    <xf numFmtId="0" fontId="18" fillId="5" borderId="10" xfId="9" applyFont="1" applyBorder="1" applyAlignment="1">
      <alignment horizontal="center"/>
    </xf>
    <xf numFmtId="0" fontId="18" fillId="5" borderId="11" xfId="9" applyFont="1" applyBorder="1" applyAlignment="1">
      <alignment horizontal="center"/>
    </xf>
    <xf numFmtId="0" fontId="18" fillId="5" borderId="12" xfId="9" applyFont="1" applyBorder="1" applyAlignment="1">
      <alignment horizontal="center"/>
    </xf>
    <xf numFmtId="0" fontId="22" fillId="9" borderId="17" xfId="18" applyFont="1" applyBorder="1" applyAlignment="1">
      <alignment horizontal="center" vertical="center" wrapText="1"/>
    </xf>
    <xf numFmtId="0" fontId="22" fillId="9" borderId="18" xfId="18" applyFont="1" applyBorder="1" applyAlignment="1">
      <alignment horizontal="center" vertical="center" wrapText="1"/>
    </xf>
    <xf numFmtId="0" fontId="22" fillId="9" borderId="19" xfId="18" applyFont="1" applyBorder="1" applyAlignment="1">
      <alignment horizontal="center" vertical="center" wrapText="1"/>
    </xf>
    <xf numFmtId="0" fontId="22" fillId="29" borderId="17" xfId="38" applyFont="1" applyBorder="1" applyAlignment="1">
      <alignment horizontal="center" vertical="center"/>
    </xf>
    <xf numFmtId="0" fontId="22" fillId="29" borderId="18" xfId="38" applyFont="1" applyBorder="1" applyAlignment="1">
      <alignment horizontal="center" vertical="center"/>
    </xf>
    <xf numFmtId="0" fontId="22" fillId="29" borderId="19" xfId="38" applyFont="1" applyBorder="1" applyAlignment="1">
      <alignment horizontal="center" vertical="center"/>
    </xf>
    <xf numFmtId="0" fontId="28" fillId="0" borderId="14" xfId="0" applyFont="1" applyBorder="1" applyAlignment="1">
      <alignment horizontal="center"/>
    </xf>
    <xf numFmtId="0" fontId="22" fillId="29" borderId="13" xfId="38" applyFont="1" applyBorder="1" applyAlignment="1">
      <alignment horizontal="center" vertical="center"/>
    </xf>
    <xf numFmtId="0" fontId="22" fillId="29" borderId="15" xfId="38" applyFont="1" applyBorder="1" applyAlignment="1">
      <alignment horizontal="center" vertical="center"/>
    </xf>
    <xf numFmtId="0" fontId="22" fillId="29" borderId="20" xfId="38" applyFont="1" applyBorder="1" applyAlignment="1">
      <alignment horizontal="center" vertical="center"/>
    </xf>
    <xf numFmtId="0" fontId="21" fillId="0" borderId="0" xfId="0" applyFont="1" applyBorder="1" applyAlignment="1">
      <alignment horizontal="center"/>
    </xf>
    <xf numFmtId="0" fontId="27" fillId="0" borderId="10" xfId="0" applyFont="1" applyBorder="1" applyAlignment="1">
      <alignment horizontal="center"/>
    </xf>
    <xf numFmtId="0" fontId="27" fillId="0" borderId="11" xfId="0" applyFont="1" applyBorder="1" applyAlignment="1">
      <alignment horizontal="center"/>
    </xf>
    <xf numFmtId="0" fontId="27" fillId="0" borderId="12" xfId="0" applyFont="1" applyBorder="1" applyAlignment="1">
      <alignment horizontal="center"/>
    </xf>
    <xf numFmtId="0" fontId="27" fillId="0" borderId="17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</cellXfs>
  <cellStyles count="49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1 2" xfId="43" xr:uid="{00000000-0005-0000-0000-000012000000}"/>
    <cellStyle name="60% - Colore 2" xfId="25" builtinId="36" customBuiltin="1"/>
    <cellStyle name="60% - Colore 2 2" xfId="44" xr:uid="{00000000-0005-0000-0000-000013000000}"/>
    <cellStyle name="60% - Colore 3" xfId="29" builtinId="40" customBuiltin="1"/>
    <cellStyle name="60% - Colore 3 2" xfId="45" xr:uid="{00000000-0005-0000-0000-000014000000}"/>
    <cellStyle name="60% - Colore 4" xfId="33" builtinId="44" customBuiltin="1"/>
    <cellStyle name="60% - Colore 4 2" xfId="46" xr:uid="{00000000-0005-0000-0000-000015000000}"/>
    <cellStyle name="60% - Colore 5" xfId="37" builtinId="48" customBuiltin="1"/>
    <cellStyle name="60% - Colore 5 2" xfId="47" xr:uid="{00000000-0005-0000-0000-000016000000}"/>
    <cellStyle name="60% - Colore 6" xfId="41" builtinId="52" customBuiltin="1"/>
    <cellStyle name="60% - Colore 6 2" xfId="48" xr:uid="{00000000-0005-0000-0000-000017000000}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eutrale 2" xfId="42" xr:uid="{00000000-0005-0000-0000-00002A000000}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/>
              <a:t>Algorithms performances with</a:t>
            </a:r>
            <a:r>
              <a:rPr lang="it-IT" sz="1400" baseline="0"/>
              <a:t> upper limit from 100.000 to 100.000.000 (Home) - Serial</a:t>
            </a:r>
            <a:endParaRPr lang="it-IT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3085078018556159E-2"/>
          <c:y val="0.11522211867039453"/>
          <c:w val="0.88795561784972588"/>
          <c:h val="0.691306538686392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'Quick comparison'!$C$5:$C$9</c:f>
              <c:strCache>
                <c:ptCount val="5"/>
                <c:pt idx="0">
                  <c:v>Eratosthenes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8607456220814897E-2"/>
                  <c:y val="-0.1537512261107157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58-4AF5-A388-B4F5C3119457}"/>
                </c:ext>
              </c:extLst>
            </c:dLbl>
            <c:dLbl>
              <c:idx val="1"/>
              <c:layout>
                <c:manualLayout>
                  <c:x val="-9.6089654683192555E-2"/>
                  <c:y val="-6.05545811899328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C58-4AF5-A388-B4F5C3119457}"/>
                </c:ext>
              </c:extLst>
            </c:dLbl>
            <c:dLbl>
              <c:idx val="2"/>
              <c:layout>
                <c:manualLayout>
                  <c:x val="-0.12715520299012018"/>
                  <c:y val="-4.50218070364689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C58-4AF5-A388-B4F5C31194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'Quick comparison'!$D$5:$D$8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xVal>
          <c:yVal>
            <c:numRef>
              <c:f>'Quick comparison'!$E$5:$E$8</c:f>
              <c:numCache>
                <c:formatCode>General</c:formatCode>
                <c:ptCount val="4"/>
                <c:pt idx="0" formatCode="0.000000">
                  <c:v>3.1E-4</c:v>
                </c:pt>
                <c:pt idx="1">
                  <c:v>3.2456E-3</c:v>
                </c:pt>
                <c:pt idx="2">
                  <c:v>4.3196400000000003E-2</c:v>
                </c:pt>
                <c:pt idx="3">
                  <c:v>0.83599999999999997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58-4AF5-A388-B4F5C3119457}"/>
            </c:ext>
          </c:extLst>
        </c:ser>
        <c:ser>
          <c:idx val="1"/>
          <c:order val="1"/>
          <c:tx>
            <c:strRef>
              <c:f>'Quick comparison'!$C$11:$C$15</c:f>
              <c:strCache>
                <c:ptCount val="5"/>
                <c:pt idx="0">
                  <c:v>Sundaram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1279093375210669E-2"/>
                  <c:y val="-8.85135746661677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58-4AF5-A388-B4F5C3119457}"/>
                </c:ext>
              </c:extLst>
            </c:dLbl>
            <c:dLbl>
              <c:idx val="1"/>
              <c:layout>
                <c:manualLayout>
                  <c:x val="-4.2843304885118678E-2"/>
                  <c:y val="-0.1257922326344809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C58-4AF5-A388-B4F5C3119457}"/>
                </c:ext>
              </c:extLst>
            </c:dLbl>
            <c:dLbl>
              <c:idx val="2"/>
              <c:layout>
                <c:manualLayout>
                  <c:x val="-6.6577383791611433E-2"/>
                  <c:y val="-9.16201294968604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C58-4AF5-A388-B4F5C31194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'Quick comparison'!$D$11:$D$14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xVal>
          <c:yVal>
            <c:numRef>
              <c:f>'Quick comparison'!$E$11:$E$14</c:f>
              <c:numCache>
                <c:formatCode>0.000000</c:formatCode>
                <c:ptCount val="4"/>
                <c:pt idx="0" formatCode="General">
                  <c:v>5.7470000000000004E-4</c:v>
                </c:pt>
                <c:pt idx="1">
                  <c:v>8.8503999999999996E-3</c:v>
                </c:pt>
                <c:pt idx="2" formatCode="General">
                  <c:v>0.21932489999999999</c:v>
                </c:pt>
                <c:pt idx="3" formatCode="General">
                  <c:v>3.294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58-4AF5-A388-B4F5C3119457}"/>
            </c:ext>
          </c:extLst>
        </c:ser>
        <c:ser>
          <c:idx val="2"/>
          <c:order val="2"/>
          <c:tx>
            <c:strRef>
              <c:f>'Quick comparison'!$C$17:$C$21</c:f>
              <c:strCache>
                <c:ptCount val="5"/>
                <c:pt idx="0">
                  <c:v>Atkin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7.1664306174216569E-2"/>
                  <c:y val="-3.25955877136980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58-4AF5-A388-B4F5C3119457}"/>
                </c:ext>
              </c:extLst>
            </c:dLbl>
            <c:dLbl>
              <c:idx val="1"/>
              <c:layout>
                <c:manualLayout>
                  <c:x val="4.2152035282635336E-2"/>
                  <c:y val="-0.1257922326344808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C58-4AF5-A388-B4F5C3119457}"/>
                </c:ext>
              </c:extLst>
            </c:dLbl>
            <c:dLbl>
              <c:idx val="2"/>
              <c:layout>
                <c:manualLayout>
                  <c:x val="-1.2212674254487993E-2"/>
                  <c:y val="-0.159964335772101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C58-4AF5-A388-B4F5C31194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'Quick comparison'!$D$17:$D$20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xVal>
          <c:yVal>
            <c:numRef>
              <c:f>'Quick comparison'!$E$17:$E$20</c:f>
              <c:numCache>
                <c:formatCode>General</c:formatCode>
                <c:ptCount val="4"/>
                <c:pt idx="0">
                  <c:v>6.4570000000000003E-4</c:v>
                </c:pt>
                <c:pt idx="1">
                  <c:v>6.0870999999999998E-3</c:v>
                </c:pt>
                <c:pt idx="2">
                  <c:v>7.2176299999999999E-2</c:v>
                </c:pt>
                <c:pt idx="3">
                  <c:v>1.5469999999999999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58-4AF5-A388-B4F5C311945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1847775"/>
        <c:axId val="614684895"/>
      </c:scatterChart>
      <c:valAx>
        <c:axId val="201847775"/>
        <c:scaling>
          <c:logBase val="10"/>
          <c:orientation val="minMax"/>
          <c:max val="10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Upper Limit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4684895"/>
        <c:crosses val="autoZero"/>
        <c:crossBetween val="midCat"/>
        <c:majorUnit val="10"/>
      </c:valAx>
      <c:valAx>
        <c:axId val="614684895"/>
        <c:scaling>
          <c:orientation val="minMax"/>
          <c:max val="5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Taken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84777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Algorithms performances with</a:t>
            </a:r>
            <a:r>
              <a:rPr lang="it-IT" baseline="0"/>
              <a:t> upper limit at</a:t>
            </a:r>
            <a:r>
              <a:rPr lang="it-IT"/>
              <a:t> 1 billion - Serial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8838098777475824E-2"/>
          <c:y val="0.11788638741739009"/>
          <c:w val="0.73708481439820017"/>
          <c:h val="0.667138252592700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of Results'!$C$7</c:f>
              <c:strCache>
                <c:ptCount val="1"/>
                <c:pt idx="0">
                  <c:v>GAMES LAB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of Results'!$B$3:$D$3</c:f>
              <c:strCache>
                <c:ptCount val="3"/>
                <c:pt idx="0">
                  <c:v>Eratosthenes</c:v>
                </c:pt>
                <c:pt idx="1">
                  <c:v>Sundaram</c:v>
                </c:pt>
                <c:pt idx="2">
                  <c:v>Atkin</c:v>
                </c:pt>
              </c:strCache>
            </c:strRef>
          </c:cat>
          <c:val>
            <c:numRef>
              <c:f>('Table of Results'!$D$7,'Table of Results'!$D$11,'Table of Results'!$D$15)</c:f>
              <c:numCache>
                <c:formatCode>0.000</c:formatCode>
                <c:ptCount val="3"/>
                <c:pt idx="0">
                  <c:v>7.0826000000000011</c:v>
                </c:pt>
                <c:pt idx="1">
                  <c:v>23.677600000000002</c:v>
                </c:pt>
                <c:pt idx="2">
                  <c:v>16.2592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92-47D8-B283-CAB97EEC34D6}"/>
            </c:ext>
          </c:extLst>
        </c:ser>
        <c:ser>
          <c:idx val="1"/>
          <c:order val="1"/>
          <c:tx>
            <c:strRef>
              <c:f>'Table of Results'!$C$9</c:f>
              <c:strCache>
                <c:ptCount val="1"/>
                <c:pt idx="0">
                  <c:v>HOME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of Results'!$B$3:$D$3</c:f>
              <c:strCache>
                <c:ptCount val="3"/>
                <c:pt idx="0">
                  <c:v>Eratosthenes</c:v>
                </c:pt>
                <c:pt idx="1">
                  <c:v>Sundaram</c:v>
                </c:pt>
                <c:pt idx="2">
                  <c:v>Atkin</c:v>
                </c:pt>
              </c:strCache>
            </c:strRef>
          </c:cat>
          <c:val>
            <c:numRef>
              <c:f>('Table of Results'!$D$9,'Table of Results'!$D$13,'Table of Results'!$D$17)</c:f>
              <c:numCache>
                <c:formatCode>0.000</c:formatCode>
                <c:ptCount val="3"/>
                <c:pt idx="0">
                  <c:v>11.8948</c:v>
                </c:pt>
                <c:pt idx="1">
                  <c:v>52.392999999999994</c:v>
                </c:pt>
                <c:pt idx="2">
                  <c:v>26.103499999999997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92-47D8-B283-CAB97EEC34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652975"/>
        <c:axId val="614772159"/>
      </c:barChart>
      <c:catAx>
        <c:axId val="197652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Algorithm</a:t>
                </a:r>
              </a:p>
            </c:rich>
          </c:tx>
          <c:layout>
            <c:manualLayout>
              <c:xMode val="edge"/>
              <c:yMode val="edge"/>
              <c:x val="0.41622155637624941"/>
              <c:y val="0.87397694092479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4772159"/>
        <c:crosses val="autoZero"/>
        <c:auto val="1"/>
        <c:lblAlgn val="ctr"/>
        <c:lblOffset val="100"/>
        <c:noMultiLvlLbl val="0"/>
      </c:catAx>
      <c:valAx>
        <c:axId val="61477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Time Taken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65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75853018372704"/>
          <c:y val="0.38929639263044591"/>
          <c:w val="0.14081289838770153"/>
          <c:h val="0.1613039096417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300"/>
              <a:t>Correlation:</a:t>
            </a:r>
            <a:r>
              <a:rPr lang="en-GB" sz="1300" baseline="0"/>
              <a:t> Upper bound - time taken (Eratosthenes) </a:t>
            </a:r>
            <a:endParaRPr lang="en-GB" sz="13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4628600366706662E-2"/>
                  <c:y val="-0.1584908563953935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81-4394-A364-6865EE9822EC}"/>
                </c:ext>
              </c:extLst>
            </c:dLbl>
            <c:dLbl>
              <c:idx val="1"/>
              <c:layout>
                <c:manualLayout>
                  <c:x val="7.764018680871948E-2"/>
                  <c:y val="-0.1628339617156975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81-4394-A364-6865EE9822EC}"/>
                </c:ext>
              </c:extLst>
            </c:dLbl>
            <c:dLbl>
              <c:idx val="2"/>
              <c:layout>
                <c:manualLayout>
                  <c:x val="9.7017913516281168E-2"/>
                  <c:y val="-2.819769678627305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81-4394-A364-6865EE9822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Graphs!$C$49:$C$52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xVal>
          <c:yVal>
            <c:numRef>
              <c:f>Graphs!$E$49:$E$52</c:f>
              <c:numCache>
                <c:formatCode>General</c:formatCode>
                <c:ptCount val="4"/>
                <c:pt idx="0">
                  <c:v>3.1E-4</c:v>
                </c:pt>
                <c:pt idx="1">
                  <c:v>3.2456E-3</c:v>
                </c:pt>
                <c:pt idx="2">
                  <c:v>4.3196400000000003E-2</c:v>
                </c:pt>
                <c:pt idx="3">
                  <c:v>0.83599999999999997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81-4394-A364-6865EE9822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0674456"/>
        <c:axId val="510678392"/>
      </c:scatterChart>
      <c:valAx>
        <c:axId val="510674456"/>
        <c:scaling>
          <c:orientation val="minMax"/>
          <c:max val="10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Upper bound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678392"/>
        <c:crosses val="autoZero"/>
        <c:crossBetween val="midCat"/>
        <c:minorUnit val="100000"/>
      </c:valAx>
      <c:valAx>
        <c:axId val="510678392"/>
        <c:scaling>
          <c:orientation val="minMax"/>
          <c:max val="1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67445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300"/>
              <a:t>Correlation:</a:t>
            </a:r>
            <a:r>
              <a:rPr lang="en-GB" sz="1300" baseline="0"/>
              <a:t> Upper bound - time taken (Sundaram) </a:t>
            </a:r>
            <a:endParaRPr lang="en-GB" sz="13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4628600366706662E-2"/>
                  <c:y val="-0.1584908563953935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46C-4990-A390-A133DAAE87D3}"/>
                </c:ext>
              </c:extLst>
            </c:dLbl>
            <c:dLbl>
              <c:idx val="1"/>
              <c:layout>
                <c:manualLayout>
                  <c:x val="7.764018680871948E-2"/>
                  <c:y val="-0.1628339617156975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6C-4990-A390-A133DAAE87D3}"/>
                </c:ext>
              </c:extLst>
            </c:dLbl>
            <c:dLbl>
              <c:idx val="2"/>
              <c:layout>
                <c:manualLayout>
                  <c:x val="9.7017913516281168E-2"/>
                  <c:y val="-2.819769678627305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6C-4990-A390-A133DAAE87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Graphs!$N$49:$N$52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xVal>
          <c:yVal>
            <c:numRef>
              <c:f>Graphs!$P$49:$P$52</c:f>
              <c:numCache>
                <c:formatCode>General</c:formatCode>
                <c:ptCount val="4"/>
                <c:pt idx="0">
                  <c:v>5.7470000000000004E-4</c:v>
                </c:pt>
                <c:pt idx="1">
                  <c:v>8.8503999999999996E-3</c:v>
                </c:pt>
                <c:pt idx="2">
                  <c:v>0.21932489999999999</c:v>
                </c:pt>
                <c:pt idx="3">
                  <c:v>3.294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6C-4990-A390-A133DAAE8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0674456"/>
        <c:axId val="510678392"/>
      </c:scatterChart>
      <c:valAx>
        <c:axId val="510674456"/>
        <c:scaling>
          <c:orientation val="minMax"/>
          <c:max val="10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Upper bound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678392"/>
        <c:crosses val="autoZero"/>
        <c:crossBetween val="midCat"/>
        <c:minorUnit val="100000"/>
      </c:valAx>
      <c:valAx>
        <c:axId val="510678392"/>
        <c:scaling>
          <c:orientation val="minMax"/>
          <c:max val="3.5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67445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300"/>
              <a:t>Correlation:</a:t>
            </a:r>
            <a:r>
              <a:rPr lang="en-GB" sz="1300" baseline="0"/>
              <a:t> Upper bound - time taken (Atkin) </a:t>
            </a:r>
            <a:endParaRPr lang="en-GB" sz="13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4628600366706662E-2"/>
                  <c:y val="-0.1584908563953935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F52-42B6-ACB6-D275488338A4}"/>
                </c:ext>
              </c:extLst>
            </c:dLbl>
            <c:dLbl>
              <c:idx val="1"/>
              <c:layout>
                <c:manualLayout>
                  <c:x val="7.764018680871948E-2"/>
                  <c:y val="-0.1628339617156975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52-42B6-ACB6-D275488338A4}"/>
                </c:ext>
              </c:extLst>
            </c:dLbl>
            <c:dLbl>
              <c:idx val="2"/>
              <c:layout>
                <c:manualLayout>
                  <c:x val="9.7017913516281168E-2"/>
                  <c:y val="-2.819769678627305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52-42B6-ACB6-D275488338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Graphs!$C$74:$C$77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xVal>
          <c:yVal>
            <c:numRef>
              <c:f>Graphs!$E$74:$E$77</c:f>
              <c:numCache>
                <c:formatCode>General</c:formatCode>
                <c:ptCount val="4"/>
                <c:pt idx="0">
                  <c:v>6.4570000000000003E-4</c:v>
                </c:pt>
                <c:pt idx="1">
                  <c:v>6.0870999999999998E-3</c:v>
                </c:pt>
                <c:pt idx="2">
                  <c:v>7.2176299999999999E-2</c:v>
                </c:pt>
                <c:pt idx="3">
                  <c:v>1.5469999999999999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52-42B6-ACB6-D275488338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0674456"/>
        <c:axId val="510678392"/>
      </c:scatterChart>
      <c:valAx>
        <c:axId val="510674456"/>
        <c:scaling>
          <c:orientation val="minMax"/>
          <c:max val="10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Upper bound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678392"/>
        <c:crosses val="autoZero"/>
        <c:crossBetween val="midCat"/>
        <c:majorUnit val="20000000"/>
        <c:minorUnit val="100000"/>
      </c:valAx>
      <c:valAx>
        <c:axId val="510678392"/>
        <c:scaling>
          <c:orientation val="minMax"/>
          <c:max val="1.6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67445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Different</a:t>
            </a:r>
            <a:r>
              <a:rPr lang="it-IT" baseline="0"/>
              <a:t> techniques applied to all 3 algorithms with upper limit at 1 billion (Games Lab)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003601355246844"/>
          <c:y val="8.4175894045983718E-2"/>
          <c:w val="0.70437517276238171"/>
          <c:h val="0.73107899534966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'Table of Results'!$B$4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of Results'!$B$3:$D$3</c:f>
              <c:strCache>
                <c:ptCount val="3"/>
                <c:pt idx="0">
                  <c:v>Eratosthenes</c:v>
                </c:pt>
                <c:pt idx="1">
                  <c:v>Sundaram</c:v>
                </c:pt>
                <c:pt idx="2">
                  <c:v>Atkin</c:v>
                </c:pt>
              </c:strCache>
            </c:strRef>
          </c:cat>
          <c:val>
            <c:numRef>
              <c:f>('Table of Results'!$D$7,'Table of Results'!$D$11,'Table of Results'!$D$15)</c:f>
              <c:numCache>
                <c:formatCode>0.000</c:formatCode>
                <c:ptCount val="3"/>
                <c:pt idx="0">
                  <c:v>7.0826000000000011</c:v>
                </c:pt>
                <c:pt idx="1">
                  <c:v>23.677600000000002</c:v>
                </c:pt>
                <c:pt idx="2">
                  <c:v>16.2592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AA-4E5F-905A-F96EDBEC2C8E}"/>
            </c:ext>
          </c:extLst>
        </c:ser>
        <c:ser>
          <c:idx val="1"/>
          <c:order val="1"/>
          <c:tx>
            <c:strRef>
              <c:f>'Table of Results'!$C$4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of Results'!$B$3:$D$3</c:f>
              <c:strCache>
                <c:ptCount val="3"/>
                <c:pt idx="0">
                  <c:v>Eratosthenes</c:v>
                </c:pt>
                <c:pt idx="1">
                  <c:v>Sundaram</c:v>
                </c:pt>
                <c:pt idx="2">
                  <c:v>Atkin</c:v>
                </c:pt>
              </c:strCache>
            </c:strRef>
          </c:cat>
          <c:val>
            <c:numRef>
              <c:f>('Table of Results'!$D$19,'Table of Results'!$D$23,'Table of Results'!$D$27)</c:f>
              <c:numCache>
                <c:formatCode>0.000</c:formatCode>
                <c:ptCount val="3"/>
                <c:pt idx="0">
                  <c:v>4.6942000000000004</c:v>
                </c:pt>
                <c:pt idx="1">
                  <c:v>14.951800000000002</c:v>
                </c:pt>
                <c:pt idx="2">
                  <c:v>9.3506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AA-4E5F-905A-F96EDBEC2C8E}"/>
            </c:ext>
          </c:extLst>
        </c:ser>
        <c:ser>
          <c:idx val="2"/>
          <c:order val="2"/>
          <c:tx>
            <c:strRef>
              <c:f>'Table of Results'!$D$4</c:f>
              <c:strCache>
                <c:ptCount val="1"/>
                <c:pt idx="0">
                  <c:v>Threads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of Results'!$B$3:$D$3</c:f>
              <c:strCache>
                <c:ptCount val="3"/>
                <c:pt idx="0">
                  <c:v>Eratosthenes</c:v>
                </c:pt>
                <c:pt idx="1">
                  <c:v>Sundaram</c:v>
                </c:pt>
                <c:pt idx="2">
                  <c:v>Atkin</c:v>
                </c:pt>
              </c:strCache>
            </c:strRef>
          </c:cat>
          <c:val>
            <c:numRef>
              <c:f>('Table of Results'!$D$31,'Table of Results'!$D$35,'Table of Results'!$D$39)</c:f>
              <c:numCache>
                <c:formatCode>0.000</c:formatCode>
                <c:ptCount val="3"/>
                <c:pt idx="0">
                  <c:v>6.3303000000000003</c:v>
                </c:pt>
                <c:pt idx="1">
                  <c:v>24.306899999999995</c:v>
                </c:pt>
                <c:pt idx="2">
                  <c:v>9.4016666666666655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6AA-4E5F-905A-F96EDBEC2C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7438479"/>
        <c:axId val="614691375"/>
      </c:barChart>
      <c:catAx>
        <c:axId val="2174384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Algorithm</a:t>
                </a:r>
              </a:p>
            </c:rich>
          </c:tx>
          <c:layout>
            <c:manualLayout>
              <c:xMode val="edge"/>
              <c:yMode val="edge"/>
              <c:x val="2.2888718649386481E-2"/>
              <c:y val="0.3698742498351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4691375"/>
        <c:crosses val="autoZero"/>
        <c:auto val="1"/>
        <c:lblAlgn val="ctr"/>
        <c:lblOffset val="100"/>
        <c:noMultiLvlLbl val="0"/>
      </c:catAx>
      <c:valAx>
        <c:axId val="614691375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Time</a:t>
                </a:r>
                <a:r>
                  <a:rPr lang="it-IT" sz="1400" baseline="0"/>
                  <a:t> taken(s)</a:t>
                </a:r>
                <a:endParaRPr lang="it-IT" sz="1400"/>
              </a:p>
            </c:rich>
          </c:tx>
          <c:layout>
            <c:manualLayout>
              <c:xMode val="edge"/>
              <c:yMode val="edge"/>
              <c:x val="0.46918782594502667"/>
              <c:y val="0.89059848243466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743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110120387409"/>
          <c:y val="0.45299777320580986"/>
          <c:w val="8.3142972223757883E-2"/>
          <c:h val="0.13912498817895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Different</a:t>
            </a:r>
            <a:r>
              <a:rPr lang="it-IT" baseline="0"/>
              <a:t> techniques applied to all 3 algorithms with upper limit at 1 billion (Home)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003601355246844"/>
          <c:y val="8.4175894045983718E-2"/>
          <c:w val="0.70437517276238171"/>
          <c:h val="0.73107899534966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'Table of Results'!$B$4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of Results'!$B$3:$D$3</c:f>
              <c:strCache>
                <c:ptCount val="3"/>
                <c:pt idx="0">
                  <c:v>Eratosthenes</c:v>
                </c:pt>
                <c:pt idx="1">
                  <c:v>Sundaram</c:v>
                </c:pt>
                <c:pt idx="2">
                  <c:v>Atkin</c:v>
                </c:pt>
              </c:strCache>
            </c:strRef>
          </c:cat>
          <c:val>
            <c:numRef>
              <c:f>('Table of Results'!$D$9,'Table of Results'!$D$13,'Table of Results'!$D$17)</c:f>
              <c:numCache>
                <c:formatCode>0.000</c:formatCode>
                <c:ptCount val="3"/>
                <c:pt idx="0">
                  <c:v>11.8948</c:v>
                </c:pt>
                <c:pt idx="1">
                  <c:v>52.392999999999994</c:v>
                </c:pt>
                <c:pt idx="2">
                  <c:v>26.103499999999997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A-46DD-BF16-0E12215C1621}"/>
            </c:ext>
          </c:extLst>
        </c:ser>
        <c:ser>
          <c:idx val="1"/>
          <c:order val="1"/>
          <c:tx>
            <c:strRef>
              <c:f>'Table of Results'!$C$4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of Results'!$B$3:$D$3</c:f>
              <c:strCache>
                <c:ptCount val="3"/>
                <c:pt idx="0">
                  <c:v>Eratosthenes</c:v>
                </c:pt>
                <c:pt idx="1">
                  <c:v>Sundaram</c:v>
                </c:pt>
                <c:pt idx="2">
                  <c:v>Atkin</c:v>
                </c:pt>
              </c:strCache>
            </c:strRef>
          </c:cat>
          <c:val>
            <c:numRef>
              <c:f>('Table of Results'!$D$21,'Table of Results'!$D$25,'Table of Results'!$D$29)</c:f>
              <c:numCache>
                <c:formatCode>0.000</c:formatCode>
                <c:ptCount val="3"/>
                <c:pt idx="0">
                  <c:v>9.2629999999999999</c:v>
                </c:pt>
                <c:pt idx="1">
                  <c:v>33.763099999999994</c:v>
                </c:pt>
                <c:pt idx="2">
                  <c:v>18.398900000000001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1A-46DD-BF16-0E12215C1621}"/>
            </c:ext>
          </c:extLst>
        </c:ser>
        <c:ser>
          <c:idx val="2"/>
          <c:order val="2"/>
          <c:tx>
            <c:strRef>
              <c:f>'Table of Results'!$D$4</c:f>
              <c:strCache>
                <c:ptCount val="1"/>
                <c:pt idx="0">
                  <c:v>Threads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of Results'!$B$3:$D$3</c:f>
              <c:strCache>
                <c:ptCount val="3"/>
                <c:pt idx="0">
                  <c:v>Eratosthenes</c:v>
                </c:pt>
                <c:pt idx="1">
                  <c:v>Sundaram</c:v>
                </c:pt>
                <c:pt idx="2">
                  <c:v>Atkin</c:v>
                </c:pt>
              </c:strCache>
            </c:strRef>
          </c:cat>
          <c:val>
            <c:numRef>
              <c:f>('Table of Results'!$D$33,'Table of Results'!$D$37,'Table of Results'!$D$41)</c:f>
              <c:numCache>
                <c:formatCode>0.000</c:formatCode>
                <c:ptCount val="3"/>
                <c:pt idx="0">
                  <c:v>12.229699999999999</c:v>
                </c:pt>
                <c:pt idx="1">
                  <c:v>51.287300000000002</c:v>
                </c:pt>
                <c:pt idx="2">
                  <c:v>18.812444444444445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1A-46DD-BF16-0E12215C16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7438479"/>
        <c:axId val="614691375"/>
      </c:barChart>
      <c:catAx>
        <c:axId val="2174384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Algorithm</a:t>
                </a:r>
              </a:p>
            </c:rich>
          </c:tx>
          <c:layout>
            <c:manualLayout>
              <c:xMode val="edge"/>
              <c:yMode val="edge"/>
              <c:x val="2.2888718649386481E-2"/>
              <c:y val="0.3698742498351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4691375"/>
        <c:crosses val="autoZero"/>
        <c:auto val="1"/>
        <c:lblAlgn val="ctr"/>
        <c:lblOffset val="100"/>
        <c:noMultiLvlLbl val="0"/>
      </c:catAx>
      <c:valAx>
        <c:axId val="61469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Time</a:t>
                </a:r>
                <a:r>
                  <a:rPr lang="it-IT" sz="1400" baseline="0"/>
                  <a:t> taken(s)</a:t>
                </a:r>
                <a:endParaRPr lang="it-IT" sz="1400"/>
              </a:p>
            </c:rich>
          </c:tx>
          <c:layout>
            <c:manualLayout>
              <c:xMode val="edge"/>
              <c:yMode val="edge"/>
              <c:x val="0.46918782594502667"/>
              <c:y val="0.89059848243466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743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110120387409"/>
          <c:y val="0.45299777320580986"/>
          <c:w val="8.3142972223757883E-2"/>
          <c:h val="0.13912498817895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179070</xdr:rowOff>
    </xdr:from>
    <xdr:to>
      <xdr:col>13</xdr:col>
      <xdr:colOff>0</xdr:colOff>
      <xdr:row>26</xdr:row>
      <xdr:rowOff>9525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A52269F-2265-45BD-810B-4575AC463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3</xdr:row>
      <xdr:rowOff>176212</xdr:rowOff>
    </xdr:from>
    <xdr:to>
      <xdr:col>24</xdr:col>
      <xdr:colOff>209550</xdr:colOff>
      <xdr:row>26</xdr:row>
      <xdr:rowOff>9524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6E71383-8B66-487A-B12B-9E9CC2414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257175</xdr:colOff>
      <xdr:row>29</xdr:row>
      <xdr:rowOff>180974</xdr:rowOff>
    </xdr:from>
    <xdr:to>
      <xdr:col>10</xdr:col>
      <xdr:colOff>428624</xdr:colOff>
      <xdr:row>46</xdr:row>
      <xdr:rowOff>28574</xdr:rowOff>
    </xdr:to>
    <xdr:graphicFrame macro="">
      <xdr:nvGraphicFramePr>
        <xdr:cNvPr id="8" name="Chart 6">
          <a:extLst>
            <a:ext uri="{FF2B5EF4-FFF2-40B4-BE49-F238E27FC236}">
              <a16:creationId xmlns:a16="http://schemas.microsoft.com/office/drawing/2014/main" id="{C4DC1D69-AB64-4A70-9750-6156C89DB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257175</xdr:colOff>
      <xdr:row>29</xdr:row>
      <xdr:rowOff>180974</xdr:rowOff>
    </xdr:from>
    <xdr:to>
      <xdr:col>21</xdr:col>
      <xdr:colOff>428624</xdr:colOff>
      <xdr:row>46</xdr:row>
      <xdr:rowOff>28574</xdr:rowOff>
    </xdr:to>
    <xdr:graphicFrame macro="">
      <xdr:nvGraphicFramePr>
        <xdr:cNvPr id="9" name="Chart 6">
          <a:extLst>
            <a:ext uri="{FF2B5EF4-FFF2-40B4-BE49-F238E27FC236}">
              <a16:creationId xmlns:a16="http://schemas.microsoft.com/office/drawing/2014/main" id="{DDECDC73-465B-49EA-AADD-D727A87DC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257175</xdr:colOff>
      <xdr:row>54</xdr:row>
      <xdr:rowOff>180974</xdr:rowOff>
    </xdr:from>
    <xdr:to>
      <xdr:col>10</xdr:col>
      <xdr:colOff>428624</xdr:colOff>
      <xdr:row>71</xdr:row>
      <xdr:rowOff>28574</xdr:rowOff>
    </xdr:to>
    <xdr:graphicFrame macro="">
      <xdr:nvGraphicFramePr>
        <xdr:cNvPr id="10" name="Chart 6">
          <a:extLst>
            <a:ext uri="{FF2B5EF4-FFF2-40B4-BE49-F238E27FC236}">
              <a16:creationId xmlns:a16="http://schemas.microsoft.com/office/drawing/2014/main" id="{A08FFA20-8460-448B-ADBA-5DF0AF09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219074</xdr:colOff>
      <xdr:row>84</xdr:row>
      <xdr:rowOff>4762</xdr:rowOff>
    </xdr:from>
    <xdr:to>
      <xdr:col>15</xdr:col>
      <xdr:colOff>114299</xdr:colOff>
      <xdr:row>111</xdr:row>
      <xdr:rowOff>66674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C6C51361-D422-4A61-85BF-CC16A5FBE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219074</xdr:colOff>
      <xdr:row>114</xdr:row>
      <xdr:rowOff>4762</xdr:rowOff>
    </xdr:from>
    <xdr:to>
      <xdr:col>15</xdr:col>
      <xdr:colOff>114299</xdr:colOff>
      <xdr:row>141</xdr:row>
      <xdr:rowOff>66674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C95911A9-4B82-4403-B578-D74A5CDF2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8"/>
  <sheetViews>
    <sheetView workbookViewId="0">
      <selection activeCell="H13" sqref="H13"/>
    </sheetView>
  </sheetViews>
  <sheetFormatPr defaultRowHeight="14.4" x14ac:dyDescent="0.3"/>
  <cols>
    <col min="1" max="1" width="15.44140625" bestFit="1" customWidth="1"/>
    <col min="2" max="2" width="13.33203125" bestFit="1" customWidth="1"/>
    <col min="3" max="3" width="11.109375" bestFit="1" customWidth="1"/>
    <col min="5" max="5" width="23.109375" bestFit="1" customWidth="1"/>
  </cols>
  <sheetData>
    <row r="1" spans="1:5" ht="26.4" thickBot="1" x14ac:dyDescent="0.55000000000000004">
      <c r="A1" s="46" t="s">
        <v>0</v>
      </c>
      <c r="B1" s="47"/>
      <c r="C1" s="47"/>
      <c r="D1" s="47"/>
      <c r="E1" s="48"/>
    </row>
    <row r="2" spans="1:5" x14ac:dyDescent="0.3">
      <c r="A2" s="4"/>
      <c r="B2" s="4"/>
    </row>
    <row r="3" spans="1:5" x14ac:dyDescent="0.3">
      <c r="A3" s="4" t="s">
        <v>16</v>
      </c>
      <c r="B3" s="4" t="s">
        <v>8</v>
      </c>
      <c r="C3" s="4" t="s">
        <v>9</v>
      </c>
      <c r="D3" s="4" t="s">
        <v>10</v>
      </c>
    </row>
    <row r="4" spans="1:5" s="45" customFormat="1" x14ac:dyDescent="0.3">
      <c r="A4" s="4" t="s">
        <v>25</v>
      </c>
      <c r="B4" s="4" t="s">
        <v>26</v>
      </c>
      <c r="C4" s="4" t="s">
        <v>11</v>
      </c>
      <c r="D4" s="4" t="s">
        <v>13</v>
      </c>
    </row>
    <row r="5" spans="1:5" ht="15" thickBot="1" x14ac:dyDescent="0.35">
      <c r="A5" s="4"/>
      <c r="B5" s="4"/>
    </row>
    <row r="6" spans="1:5" ht="16.2" customHeight="1" thickBot="1" x14ac:dyDescent="0.35">
      <c r="A6" s="13" t="s">
        <v>4</v>
      </c>
      <c r="B6" s="13" t="s">
        <v>7</v>
      </c>
      <c r="C6" s="13" t="s">
        <v>2</v>
      </c>
      <c r="D6" s="8" t="s">
        <v>5</v>
      </c>
      <c r="E6" s="9" t="s">
        <v>6</v>
      </c>
    </row>
    <row r="7" spans="1:5" ht="15" customHeight="1" thickBot="1" x14ac:dyDescent="0.35">
      <c r="A7" s="49" t="s">
        <v>12</v>
      </c>
      <c r="B7" s="52" t="s">
        <v>8</v>
      </c>
      <c r="C7" s="11" t="s">
        <v>1</v>
      </c>
      <c r="D7" s="12">
        <v>7.0826000000000011</v>
      </c>
      <c r="E7" s="12">
        <v>0.32432089047731727</v>
      </c>
    </row>
    <row r="8" spans="1:5" ht="14.4" customHeight="1" thickBot="1" x14ac:dyDescent="0.35">
      <c r="A8" s="50"/>
      <c r="B8" s="53"/>
      <c r="C8" s="3"/>
      <c r="D8" s="16"/>
      <c r="E8" s="7"/>
    </row>
    <row r="9" spans="1:5" ht="14.4" customHeight="1" thickBot="1" x14ac:dyDescent="0.35">
      <c r="A9" s="50"/>
      <c r="B9" s="54"/>
      <c r="C9" s="11" t="s">
        <v>3</v>
      </c>
      <c r="D9" s="12">
        <v>11.8948</v>
      </c>
      <c r="E9" s="12">
        <v>7.0871432890834224E-2</v>
      </c>
    </row>
    <row r="10" spans="1:5" ht="14.4" customHeight="1" thickBot="1" x14ac:dyDescent="0.35">
      <c r="A10" s="50"/>
      <c r="B10" s="5"/>
      <c r="C10" s="1"/>
      <c r="D10" s="16"/>
      <c r="E10" s="10"/>
    </row>
    <row r="11" spans="1:5" ht="15" customHeight="1" thickBot="1" x14ac:dyDescent="0.35">
      <c r="A11" s="50"/>
      <c r="B11" s="52" t="s">
        <v>9</v>
      </c>
      <c r="C11" s="11" t="s">
        <v>1</v>
      </c>
      <c r="D11" s="12">
        <v>23.677600000000002</v>
      </c>
      <c r="E11" s="12">
        <v>0.35019457448681268</v>
      </c>
    </row>
    <row r="12" spans="1:5" ht="15" customHeight="1" thickBot="1" x14ac:dyDescent="0.35">
      <c r="A12" s="50"/>
      <c r="B12" s="53"/>
      <c r="C12" s="3"/>
      <c r="D12" s="16"/>
      <c r="E12" s="10"/>
    </row>
    <row r="13" spans="1:5" ht="14.4" customHeight="1" thickBot="1" x14ac:dyDescent="0.35">
      <c r="A13" s="50"/>
      <c r="B13" s="54"/>
      <c r="C13" s="11" t="s">
        <v>3</v>
      </c>
      <c r="D13" s="12">
        <v>52.392999999999994</v>
      </c>
      <c r="E13" s="12">
        <v>1.0321675251624609</v>
      </c>
    </row>
    <row r="14" spans="1:5" ht="14.4" customHeight="1" thickBot="1" x14ac:dyDescent="0.35">
      <c r="A14" s="50"/>
      <c r="B14" s="6"/>
      <c r="C14" s="3"/>
      <c r="D14" s="16"/>
      <c r="E14" s="10"/>
    </row>
    <row r="15" spans="1:5" ht="14.4" customHeight="1" thickBot="1" x14ac:dyDescent="0.35">
      <c r="A15" s="50"/>
      <c r="B15" s="52" t="s">
        <v>10</v>
      </c>
      <c r="C15" s="11" t="s">
        <v>1</v>
      </c>
      <c r="D15" s="12">
        <v>16.2592</v>
      </c>
      <c r="E15" s="12">
        <v>0.16661800622981934</v>
      </c>
    </row>
    <row r="16" spans="1:5" ht="15" customHeight="1" thickBot="1" x14ac:dyDescent="0.35">
      <c r="A16" s="50"/>
      <c r="B16" s="53"/>
      <c r="C16" s="3"/>
      <c r="D16" s="16"/>
      <c r="E16" s="10"/>
    </row>
    <row r="17" spans="1:5" ht="15" customHeight="1" thickBot="1" x14ac:dyDescent="0.35">
      <c r="A17" s="51"/>
      <c r="B17" s="54"/>
      <c r="C17" s="11" t="s">
        <v>3</v>
      </c>
      <c r="D17" s="12">
        <v>26.103499999999997</v>
      </c>
      <c r="E17" s="12">
        <v>9.8225505852603798E-2</v>
      </c>
    </row>
    <row r="18" spans="1:5" ht="14.4" customHeight="1" thickBot="1" x14ac:dyDescent="0.35">
      <c r="A18" s="5"/>
      <c r="B18" s="6"/>
      <c r="C18" s="14"/>
      <c r="D18" s="16"/>
      <c r="E18" s="10"/>
    </row>
    <row r="19" spans="1:5" ht="14.4" customHeight="1" thickBot="1" x14ac:dyDescent="0.35">
      <c r="A19" s="49" t="s">
        <v>11</v>
      </c>
      <c r="B19" s="52" t="s">
        <v>8</v>
      </c>
      <c r="C19" s="11" t="s">
        <v>1</v>
      </c>
      <c r="D19" s="12">
        <v>4.6942000000000004</v>
      </c>
      <c r="E19" s="12">
        <v>2.0355834544424738E-2</v>
      </c>
    </row>
    <row r="20" spans="1:5" ht="14.4" customHeight="1" thickBot="1" x14ac:dyDescent="0.35">
      <c r="A20" s="50"/>
      <c r="B20" s="53"/>
      <c r="C20" s="3"/>
      <c r="D20" s="16"/>
      <c r="E20" s="7"/>
    </row>
    <row r="21" spans="1:5" ht="15" customHeight="1" thickBot="1" x14ac:dyDescent="0.35">
      <c r="A21" s="50"/>
      <c r="B21" s="54"/>
      <c r="C21" s="11" t="s">
        <v>3</v>
      </c>
      <c r="D21" s="12">
        <v>9.2629999999999999</v>
      </c>
      <c r="E21" s="12">
        <v>0.2228043985203168</v>
      </c>
    </row>
    <row r="22" spans="1:5" ht="15" customHeight="1" thickBot="1" x14ac:dyDescent="0.35">
      <c r="A22" s="50"/>
      <c r="B22" s="5"/>
      <c r="C22" s="1"/>
      <c r="D22" s="16"/>
      <c r="E22" s="10"/>
    </row>
    <row r="23" spans="1:5" ht="14.4" customHeight="1" thickBot="1" x14ac:dyDescent="0.35">
      <c r="A23" s="50"/>
      <c r="B23" s="52" t="s">
        <v>9</v>
      </c>
      <c r="C23" s="11" t="s">
        <v>1</v>
      </c>
      <c r="D23" s="12">
        <v>14.951800000000002</v>
      </c>
      <c r="E23" s="12">
        <v>0.27773577371307417</v>
      </c>
    </row>
    <row r="24" spans="1:5" ht="14.4" customHeight="1" thickBot="1" x14ac:dyDescent="0.35">
      <c r="A24" s="50"/>
      <c r="B24" s="53"/>
      <c r="C24" s="3"/>
      <c r="D24" s="16"/>
      <c r="E24" s="10"/>
    </row>
    <row r="25" spans="1:5" ht="14.4" customHeight="1" thickBot="1" x14ac:dyDescent="0.35">
      <c r="A25" s="50"/>
      <c r="B25" s="54"/>
      <c r="C25" s="11" t="s">
        <v>3</v>
      </c>
      <c r="D25" s="12">
        <v>33.763099999999994</v>
      </c>
      <c r="E25" s="12">
        <v>0.10394561077794548</v>
      </c>
    </row>
    <row r="26" spans="1:5" ht="15" customHeight="1" thickBot="1" x14ac:dyDescent="0.35">
      <c r="A26" s="50"/>
      <c r="B26" s="6"/>
      <c r="C26" s="3"/>
      <c r="D26" s="16"/>
      <c r="E26" s="10"/>
    </row>
    <row r="27" spans="1:5" ht="15" customHeight="1" thickBot="1" x14ac:dyDescent="0.35">
      <c r="A27" s="50"/>
      <c r="B27" s="52" t="s">
        <v>10</v>
      </c>
      <c r="C27" s="11" t="s">
        <v>1</v>
      </c>
      <c r="D27" s="12">
        <v>9.3506</v>
      </c>
      <c r="E27" s="12">
        <v>0.51144583290901913</v>
      </c>
    </row>
    <row r="28" spans="1:5" ht="14.4" customHeight="1" thickBot="1" x14ac:dyDescent="0.35">
      <c r="A28" s="50"/>
      <c r="B28" s="53"/>
      <c r="C28" s="3"/>
      <c r="D28" s="16"/>
      <c r="E28" s="10"/>
    </row>
    <row r="29" spans="1:5" ht="14.4" customHeight="1" thickBot="1" x14ac:dyDescent="0.35">
      <c r="A29" s="51"/>
      <c r="B29" s="54"/>
      <c r="C29" s="11" t="s">
        <v>3</v>
      </c>
      <c r="D29" s="12">
        <v>18.398900000000001</v>
      </c>
      <c r="E29" s="12">
        <v>0.52690937550967976</v>
      </c>
    </row>
    <row r="30" spans="1:5" ht="14.4" customHeight="1" thickBot="1" x14ac:dyDescent="0.35">
      <c r="A30" s="14"/>
      <c r="B30" s="14"/>
      <c r="C30" s="14"/>
      <c r="D30" s="16"/>
      <c r="E30" s="16"/>
    </row>
    <row r="31" spans="1:5" ht="15" customHeight="1" thickBot="1" x14ac:dyDescent="0.35">
      <c r="A31" s="49" t="s">
        <v>13</v>
      </c>
      <c r="B31" s="52" t="s">
        <v>8</v>
      </c>
      <c r="C31" s="11" t="s">
        <v>1</v>
      </c>
      <c r="D31" s="12">
        <v>6.3303000000000003</v>
      </c>
      <c r="E31" s="12">
        <v>9.5695402188401932E-2</v>
      </c>
    </row>
    <row r="32" spans="1:5" ht="15" customHeight="1" thickBot="1" x14ac:dyDescent="0.35">
      <c r="A32" s="50"/>
      <c r="B32" s="53"/>
      <c r="C32" s="3"/>
      <c r="D32" s="16"/>
      <c r="E32" s="7"/>
    </row>
    <row r="33" spans="1:5" ht="14.4" customHeight="1" thickBot="1" x14ac:dyDescent="0.35">
      <c r="A33" s="50"/>
      <c r="B33" s="54"/>
      <c r="C33" s="11" t="s">
        <v>3</v>
      </c>
      <c r="D33" s="12">
        <v>12.229699999999999</v>
      </c>
      <c r="E33" s="12">
        <v>0.15683306411595738</v>
      </c>
    </row>
    <row r="34" spans="1:5" ht="14.4" customHeight="1" thickBot="1" x14ac:dyDescent="0.35">
      <c r="A34" s="50"/>
      <c r="B34" s="5"/>
      <c r="C34" s="1"/>
      <c r="D34" s="16"/>
      <c r="E34" s="10"/>
    </row>
    <row r="35" spans="1:5" ht="14.4" customHeight="1" thickBot="1" x14ac:dyDescent="0.35">
      <c r="A35" s="50"/>
      <c r="B35" s="52" t="s">
        <v>9</v>
      </c>
      <c r="C35" s="11" t="s">
        <v>1</v>
      </c>
      <c r="D35" s="12">
        <v>24.306899999999995</v>
      </c>
      <c r="E35" s="12">
        <v>4.02659117492703</v>
      </c>
    </row>
    <row r="36" spans="1:5" ht="15" customHeight="1" thickBot="1" x14ac:dyDescent="0.35">
      <c r="A36" s="50"/>
      <c r="B36" s="53"/>
      <c r="C36" s="3"/>
      <c r="D36" s="16"/>
      <c r="E36" s="10"/>
    </row>
    <row r="37" spans="1:5" ht="15" thickBot="1" x14ac:dyDescent="0.35">
      <c r="A37" s="50"/>
      <c r="B37" s="54"/>
      <c r="C37" s="11" t="s">
        <v>3</v>
      </c>
      <c r="D37" s="12">
        <v>51.287300000000002</v>
      </c>
      <c r="E37" s="12">
        <v>0.15202700418017773</v>
      </c>
    </row>
    <row r="38" spans="1:5" ht="14.4" customHeight="1" thickBot="1" x14ac:dyDescent="0.35">
      <c r="A38" s="50"/>
      <c r="B38" s="6"/>
      <c r="C38" s="3"/>
      <c r="D38" s="16"/>
      <c r="E38" s="10"/>
    </row>
    <row r="39" spans="1:5" ht="14.4" customHeight="1" thickBot="1" x14ac:dyDescent="0.35">
      <c r="A39" s="50"/>
      <c r="B39" s="52" t="s">
        <v>10</v>
      </c>
      <c r="C39" s="11" t="s">
        <v>1</v>
      </c>
      <c r="D39" s="12">
        <v>9.4016666666666655</v>
      </c>
      <c r="E39" s="12">
        <v>0.51341146591533504</v>
      </c>
    </row>
    <row r="40" spans="1:5" ht="14.4" customHeight="1" thickBot="1" x14ac:dyDescent="0.35">
      <c r="A40" s="50"/>
      <c r="B40" s="53"/>
      <c r="C40" s="3"/>
      <c r="D40" s="16"/>
      <c r="E40" s="10"/>
    </row>
    <row r="41" spans="1:5" ht="15" customHeight="1" thickBot="1" x14ac:dyDescent="0.35">
      <c r="A41" s="51"/>
      <c r="B41" s="54"/>
      <c r="C41" s="11" t="s">
        <v>3</v>
      </c>
      <c r="D41" s="12">
        <v>18.812444444444445</v>
      </c>
      <c r="E41" s="12">
        <v>0.28465265816863394</v>
      </c>
    </row>
    <row r="42" spans="1:5" ht="15" customHeight="1" x14ac:dyDescent="0.3">
      <c r="A42" s="14"/>
      <c r="B42" s="14"/>
      <c r="C42" s="14"/>
    </row>
    <row r="43" spans="1:5" ht="14.4" customHeight="1" x14ac:dyDescent="0.3">
      <c r="A43" s="14"/>
      <c r="B43" s="14"/>
      <c r="C43" s="14"/>
    </row>
    <row r="44" spans="1:5" ht="14.4" customHeight="1" x14ac:dyDescent="0.3">
      <c r="A44" s="14"/>
      <c r="B44" s="14"/>
      <c r="C44" s="14"/>
    </row>
    <row r="45" spans="1:5" ht="14.4" customHeight="1" x14ac:dyDescent="0.3">
      <c r="A45" s="14"/>
      <c r="B45" s="14"/>
      <c r="C45" s="14"/>
    </row>
    <row r="46" spans="1:5" ht="15" customHeight="1" x14ac:dyDescent="0.3">
      <c r="A46" s="14"/>
      <c r="B46" s="14"/>
      <c r="C46" s="14"/>
    </row>
    <row r="47" spans="1:5" x14ac:dyDescent="0.3">
      <c r="A47" s="14"/>
      <c r="B47" s="14"/>
      <c r="C47" s="14"/>
    </row>
    <row r="48" spans="1:5" ht="14.4" customHeight="1" x14ac:dyDescent="0.3">
      <c r="A48" s="14"/>
      <c r="B48" s="14"/>
      <c r="C48" s="14"/>
    </row>
    <row r="49" spans="1:3" ht="14.4" customHeight="1" x14ac:dyDescent="0.3">
      <c r="A49" s="14"/>
      <c r="B49" s="14"/>
      <c r="C49" s="14"/>
    </row>
    <row r="50" spans="1:3" ht="14.4" customHeight="1" x14ac:dyDescent="0.3">
      <c r="A50" s="14"/>
      <c r="B50" s="14"/>
      <c r="C50" s="14"/>
    </row>
    <row r="51" spans="1:3" ht="15" customHeight="1" x14ac:dyDescent="0.3">
      <c r="A51" s="14"/>
      <c r="B51" s="14"/>
      <c r="C51" s="14"/>
    </row>
    <row r="52" spans="1:3" ht="15" customHeight="1" x14ac:dyDescent="0.3">
      <c r="A52" s="14"/>
      <c r="B52" s="14"/>
      <c r="C52" s="14"/>
    </row>
    <row r="53" spans="1:3" ht="14.4" customHeight="1" x14ac:dyDescent="0.3">
      <c r="A53" s="14"/>
      <c r="B53" s="14"/>
      <c r="C53" s="14"/>
    </row>
    <row r="54" spans="1:3" ht="14.4" customHeight="1" x14ac:dyDescent="0.3">
      <c r="A54" s="14"/>
      <c r="B54" s="14"/>
      <c r="C54" s="14"/>
    </row>
    <row r="55" spans="1:3" ht="14.4" customHeight="1" x14ac:dyDescent="0.3">
      <c r="A55" s="14"/>
      <c r="B55" s="14"/>
      <c r="C55" s="14"/>
    </row>
    <row r="56" spans="1:3" ht="15" customHeight="1" x14ac:dyDescent="0.3">
      <c r="A56" s="14"/>
      <c r="B56" s="14"/>
      <c r="C56" s="14"/>
    </row>
    <row r="57" spans="1:3" x14ac:dyDescent="0.3">
      <c r="A57" s="14"/>
      <c r="B57" s="14"/>
      <c r="C57" s="14"/>
    </row>
    <row r="58" spans="1:3" ht="14.4" customHeight="1" x14ac:dyDescent="0.3">
      <c r="A58" s="14"/>
      <c r="B58" s="14"/>
      <c r="C58" s="14"/>
    </row>
    <row r="59" spans="1:3" ht="14.4" customHeight="1" x14ac:dyDescent="0.3">
      <c r="A59" s="14"/>
      <c r="B59" s="14"/>
      <c r="C59" s="14"/>
    </row>
    <row r="60" spans="1:3" ht="14.4" customHeight="1" x14ac:dyDescent="0.3">
      <c r="A60" s="14"/>
      <c r="B60" s="14"/>
      <c r="C60" s="14"/>
    </row>
    <row r="61" spans="1:3" ht="15" customHeight="1" x14ac:dyDescent="0.3">
      <c r="A61" s="14"/>
      <c r="B61" s="14"/>
      <c r="C61" s="14"/>
    </row>
    <row r="62" spans="1:3" ht="15" customHeight="1" x14ac:dyDescent="0.3">
      <c r="A62" s="14"/>
      <c r="B62" s="14"/>
      <c r="C62" s="14"/>
    </row>
    <row r="63" spans="1:3" ht="14.4" customHeight="1" x14ac:dyDescent="0.3">
      <c r="A63" s="14"/>
      <c r="B63" s="14"/>
      <c r="C63" s="14"/>
    </row>
    <row r="64" spans="1:3" ht="14.4" customHeight="1" x14ac:dyDescent="0.3">
      <c r="A64" s="14"/>
      <c r="B64" s="14"/>
      <c r="C64" s="14"/>
    </row>
    <row r="65" spans="1:3" ht="14.4" customHeight="1" x14ac:dyDescent="0.3">
      <c r="A65" s="14"/>
      <c r="B65" s="14"/>
      <c r="C65" s="14"/>
    </row>
    <row r="66" spans="1:3" ht="15" customHeight="1" x14ac:dyDescent="0.3">
      <c r="A66" s="14"/>
      <c r="B66" s="14"/>
      <c r="C66" s="14"/>
    </row>
    <row r="67" spans="1:3" x14ac:dyDescent="0.3">
      <c r="A67" s="14"/>
      <c r="B67" s="14"/>
      <c r="C67" s="14"/>
    </row>
    <row r="68" spans="1:3" ht="14.4" customHeight="1" x14ac:dyDescent="0.3">
      <c r="A68" s="14"/>
      <c r="B68" s="14"/>
      <c r="C68" s="14"/>
    </row>
    <row r="69" spans="1:3" ht="14.4" customHeight="1" x14ac:dyDescent="0.3">
      <c r="A69" s="14"/>
      <c r="B69" s="14"/>
      <c r="C69" s="14"/>
    </row>
    <row r="70" spans="1:3" ht="14.4" customHeight="1" x14ac:dyDescent="0.3">
      <c r="A70" s="14"/>
      <c r="B70" s="14"/>
      <c r="C70" s="14"/>
    </row>
    <row r="71" spans="1:3" ht="15" customHeight="1" x14ac:dyDescent="0.3">
      <c r="A71" s="14"/>
      <c r="B71" s="14"/>
      <c r="C71" s="14"/>
    </row>
    <row r="72" spans="1:3" ht="15" customHeight="1" x14ac:dyDescent="0.3">
      <c r="A72" s="14"/>
      <c r="B72" s="14"/>
      <c r="C72" s="14"/>
    </row>
    <row r="73" spans="1:3" ht="14.4" customHeight="1" x14ac:dyDescent="0.3">
      <c r="A73" s="14"/>
      <c r="B73" s="14"/>
      <c r="C73" s="14"/>
    </row>
    <row r="74" spans="1:3" ht="14.4" customHeight="1" x14ac:dyDescent="0.3">
      <c r="A74" s="14"/>
      <c r="B74" s="14"/>
      <c r="C74" s="14"/>
    </row>
    <row r="75" spans="1:3" ht="14.4" customHeight="1" x14ac:dyDescent="0.3">
      <c r="A75" s="14"/>
      <c r="B75" s="14"/>
      <c r="C75" s="14"/>
    </row>
    <row r="76" spans="1:3" ht="15" customHeight="1" x14ac:dyDescent="0.3">
      <c r="A76" s="14"/>
      <c r="B76" s="14"/>
      <c r="C76" s="14"/>
    </row>
    <row r="77" spans="1:3" x14ac:dyDescent="0.3">
      <c r="A77" s="14"/>
      <c r="B77" s="14"/>
      <c r="C77" s="14"/>
    </row>
    <row r="78" spans="1:3" ht="14.4" customHeight="1" x14ac:dyDescent="0.3">
      <c r="A78" s="14"/>
      <c r="B78" s="14"/>
      <c r="C78" s="14"/>
    </row>
    <row r="79" spans="1:3" ht="14.4" customHeight="1" x14ac:dyDescent="0.3">
      <c r="A79" s="14"/>
      <c r="B79" s="14"/>
      <c r="C79" s="14"/>
    </row>
    <row r="80" spans="1:3" ht="14.4" customHeight="1" x14ac:dyDescent="0.3">
      <c r="A80" s="14"/>
      <c r="B80" s="14"/>
      <c r="C80" s="14"/>
    </row>
    <row r="81" spans="1:3" ht="15" customHeight="1" x14ac:dyDescent="0.3">
      <c r="A81" s="14"/>
      <c r="B81" s="14"/>
      <c r="C81" s="14"/>
    </row>
    <row r="82" spans="1:3" ht="15" customHeight="1" x14ac:dyDescent="0.3">
      <c r="A82" s="14"/>
      <c r="B82" s="14"/>
      <c r="C82" s="14"/>
    </row>
    <row r="83" spans="1:3" ht="14.4" customHeight="1" x14ac:dyDescent="0.3">
      <c r="A83" s="14"/>
      <c r="B83" s="14"/>
      <c r="C83" s="14"/>
    </row>
    <row r="84" spans="1:3" ht="14.4" customHeight="1" x14ac:dyDescent="0.3">
      <c r="A84" s="14"/>
      <c r="B84" s="14"/>
      <c r="C84" s="14"/>
    </row>
    <row r="85" spans="1:3" ht="14.4" customHeight="1" x14ac:dyDescent="0.3">
      <c r="A85" s="14"/>
      <c r="B85" s="14"/>
      <c r="C85" s="14"/>
    </row>
    <row r="86" spans="1:3" ht="15" customHeight="1" x14ac:dyDescent="0.3">
      <c r="A86" s="14"/>
      <c r="B86" s="14"/>
      <c r="C86" s="14"/>
    </row>
    <row r="87" spans="1:3" x14ac:dyDescent="0.3">
      <c r="A87" s="14"/>
      <c r="B87" s="14"/>
      <c r="C87" s="14"/>
    </row>
    <row r="88" spans="1:3" ht="14.4" customHeight="1" x14ac:dyDescent="0.3">
      <c r="A88" s="14"/>
      <c r="B88" s="14"/>
      <c r="C88" s="14"/>
    </row>
    <row r="89" spans="1:3" ht="14.4" customHeight="1" x14ac:dyDescent="0.3">
      <c r="A89" s="14"/>
      <c r="B89" s="14"/>
      <c r="C89" s="14"/>
    </row>
    <row r="90" spans="1:3" ht="14.4" customHeight="1" x14ac:dyDescent="0.3">
      <c r="A90" s="14"/>
      <c r="B90" s="14"/>
      <c r="C90" s="14"/>
    </row>
    <row r="91" spans="1:3" ht="15" customHeight="1" x14ac:dyDescent="0.3">
      <c r="A91" s="14"/>
      <c r="B91" s="14"/>
      <c r="C91" s="14"/>
    </row>
    <row r="92" spans="1:3" ht="15" customHeight="1" x14ac:dyDescent="0.3">
      <c r="A92" s="14"/>
      <c r="B92" s="14"/>
      <c r="C92" s="14"/>
    </row>
    <row r="93" spans="1:3" ht="14.4" customHeight="1" x14ac:dyDescent="0.3">
      <c r="A93" s="14"/>
      <c r="B93" s="14"/>
      <c r="C93" s="14"/>
    </row>
    <row r="94" spans="1:3" ht="14.4" customHeight="1" x14ac:dyDescent="0.3">
      <c r="A94" s="14"/>
      <c r="B94" s="14"/>
      <c r="C94" s="14"/>
    </row>
    <row r="95" spans="1:3" ht="14.4" customHeight="1" x14ac:dyDescent="0.3">
      <c r="A95" s="14"/>
      <c r="B95" s="14"/>
      <c r="C95" s="14"/>
    </row>
    <row r="96" spans="1:3" ht="15" customHeight="1" x14ac:dyDescent="0.3">
      <c r="A96" s="14"/>
      <c r="B96" s="14"/>
      <c r="C96" s="14"/>
    </row>
    <row r="97" spans="1:3" x14ac:dyDescent="0.3">
      <c r="A97" s="14"/>
      <c r="B97" s="14"/>
      <c r="C97" s="14"/>
    </row>
    <row r="98" spans="1:3" ht="14.4" customHeight="1" x14ac:dyDescent="0.3">
      <c r="A98" s="14"/>
      <c r="B98" s="14"/>
      <c r="C98" s="14"/>
    </row>
    <row r="99" spans="1:3" ht="14.4" customHeight="1" x14ac:dyDescent="0.3">
      <c r="A99" s="14"/>
      <c r="B99" s="14"/>
      <c r="C99" s="14"/>
    </row>
    <row r="100" spans="1:3" ht="14.4" customHeight="1" x14ac:dyDescent="0.3">
      <c r="A100" s="14"/>
      <c r="B100" s="14"/>
      <c r="C100" s="14"/>
    </row>
    <row r="101" spans="1:3" ht="15" customHeight="1" x14ac:dyDescent="0.3">
      <c r="A101" s="14"/>
      <c r="B101" s="14"/>
      <c r="C101" s="14"/>
    </row>
    <row r="102" spans="1:3" ht="15" customHeight="1" x14ac:dyDescent="0.3">
      <c r="A102" s="14"/>
      <c r="B102" s="14"/>
      <c r="C102" s="14"/>
    </row>
    <row r="103" spans="1:3" ht="14.4" customHeight="1" x14ac:dyDescent="0.3">
      <c r="A103" s="14"/>
      <c r="B103" s="14"/>
      <c r="C103" s="14"/>
    </row>
    <row r="104" spans="1:3" ht="14.4" customHeight="1" x14ac:dyDescent="0.3">
      <c r="A104" s="14"/>
      <c r="B104" s="14"/>
      <c r="C104" s="14"/>
    </row>
    <row r="105" spans="1:3" ht="14.4" customHeight="1" x14ac:dyDescent="0.3">
      <c r="A105" s="14"/>
      <c r="B105" s="14"/>
      <c r="C105" s="14"/>
    </row>
    <row r="106" spans="1:3" ht="15" customHeight="1" x14ac:dyDescent="0.3">
      <c r="A106" s="14"/>
      <c r="B106" s="14"/>
      <c r="C106" s="14"/>
    </row>
    <row r="107" spans="1:3" x14ac:dyDescent="0.3">
      <c r="A107" s="14"/>
      <c r="B107" s="14"/>
      <c r="C107" s="14"/>
    </row>
    <row r="108" spans="1:3" ht="14.4" customHeight="1" x14ac:dyDescent="0.3">
      <c r="A108" s="14"/>
      <c r="B108" s="14"/>
      <c r="C108" s="14"/>
    </row>
    <row r="109" spans="1:3" ht="14.4" customHeight="1" x14ac:dyDescent="0.3">
      <c r="A109" s="14"/>
      <c r="B109" s="14"/>
      <c r="C109" s="14"/>
    </row>
    <row r="110" spans="1:3" ht="14.4" customHeight="1" x14ac:dyDescent="0.3">
      <c r="A110" s="14"/>
      <c r="B110" s="14"/>
      <c r="C110" s="14"/>
    </row>
    <row r="111" spans="1:3" ht="15" customHeight="1" x14ac:dyDescent="0.3">
      <c r="A111" s="14"/>
      <c r="B111" s="14"/>
      <c r="C111" s="14"/>
    </row>
    <row r="112" spans="1:3" ht="15" customHeight="1" x14ac:dyDescent="0.3">
      <c r="A112" s="14"/>
      <c r="B112" s="14"/>
      <c r="C112" s="14"/>
    </row>
    <row r="113" spans="1:3" ht="14.4" customHeight="1" x14ac:dyDescent="0.3">
      <c r="A113" s="14"/>
      <c r="B113" s="14"/>
      <c r="C113" s="14"/>
    </row>
    <row r="114" spans="1:3" ht="14.4" customHeight="1" x14ac:dyDescent="0.3">
      <c r="A114" s="14"/>
      <c r="B114" s="14"/>
      <c r="C114" s="14"/>
    </row>
    <row r="115" spans="1:3" ht="14.4" customHeight="1" x14ac:dyDescent="0.3">
      <c r="A115" s="14"/>
      <c r="B115" s="14"/>
      <c r="C115" s="14"/>
    </row>
    <row r="116" spans="1:3" ht="15" customHeight="1" x14ac:dyDescent="0.3">
      <c r="A116" s="14"/>
      <c r="B116" s="14"/>
      <c r="C116" s="14"/>
    </row>
    <row r="117" spans="1:3" x14ac:dyDescent="0.3">
      <c r="A117" s="14"/>
      <c r="B117" s="14"/>
      <c r="C117" s="14"/>
    </row>
    <row r="118" spans="1:3" ht="14.4" customHeight="1" x14ac:dyDescent="0.3">
      <c r="A118" s="14"/>
      <c r="B118" s="14"/>
      <c r="C118" s="14"/>
    </row>
    <row r="119" spans="1:3" ht="14.4" customHeight="1" x14ac:dyDescent="0.3">
      <c r="A119" s="14"/>
      <c r="B119" s="14"/>
      <c r="C119" s="14"/>
    </row>
    <row r="120" spans="1:3" ht="14.4" customHeight="1" x14ac:dyDescent="0.3">
      <c r="A120" s="14"/>
      <c r="B120" s="14"/>
      <c r="C120" s="14"/>
    </row>
    <row r="121" spans="1:3" ht="15" customHeight="1" x14ac:dyDescent="0.3">
      <c r="A121" s="14"/>
      <c r="B121" s="14"/>
      <c r="C121" s="14"/>
    </row>
    <row r="122" spans="1:3" ht="15" customHeight="1" x14ac:dyDescent="0.3">
      <c r="A122" s="14"/>
      <c r="B122" s="14"/>
      <c r="C122" s="14"/>
    </row>
    <row r="123" spans="1:3" ht="14.4" customHeight="1" x14ac:dyDescent="0.3">
      <c r="A123" s="14"/>
      <c r="B123" s="14"/>
      <c r="C123" s="14"/>
    </row>
    <row r="124" spans="1:3" ht="14.4" customHeight="1" x14ac:dyDescent="0.3">
      <c r="A124" s="14"/>
      <c r="B124" s="14"/>
      <c r="C124" s="14"/>
    </row>
    <row r="125" spans="1:3" ht="14.4" customHeight="1" x14ac:dyDescent="0.3">
      <c r="A125" s="14"/>
      <c r="B125" s="14"/>
      <c r="C125" s="14"/>
    </row>
    <row r="126" spans="1:3" ht="15" customHeight="1" x14ac:dyDescent="0.3">
      <c r="A126" s="14"/>
      <c r="B126" s="14"/>
      <c r="C126" s="14"/>
    </row>
    <row r="127" spans="1:3" x14ac:dyDescent="0.3">
      <c r="A127" s="14"/>
      <c r="B127" s="14"/>
      <c r="C127" s="14"/>
    </row>
    <row r="128" spans="1:3" ht="14.4" customHeight="1" x14ac:dyDescent="0.3">
      <c r="A128" s="14"/>
      <c r="B128" s="14"/>
      <c r="C128" s="14"/>
    </row>
    <row r="129" spans="1:3" ht="14.4" customHeight="1" x14ac:dyDescent="0.3">
      <c r="A129" s="14"/>
      <c r="B129" s="14"/>
      <c r="C129" s="14"/>
    </row>
    <row r="130" spans="1:3" ht="14.4" customHeight="1" x14ac:dyDescent="0.3">
      <c r="A130" s="14"/>
      <c r="B130" s="14"/>
      <c r="C130" s="14"/>
    </row>
    <row r="131" spans="1:3" ht="15" customHeight="1" x14ac:dyDescent="0.3">
      <c r="A131" s="14"/>
      <c r="B131" s="14"/>
      <c r="C131" s="14"/>
    </row>
    <row r="132" spans="1:3" ht="15" customHeight="1" x14ac:dyDescent="0.3">
      <c r="A132" s="14"/>
      <c r="B132" s="14"/>
      <c r="C132" s="14"/>
    </row>
    <row r="133" spans="1:3" ht="14.4" customHeight="1" x14ac:dyDescent="0.3">
      <c r="A133" s="14"/>
      <c r="B133" s="14"/>
      <c r="C133" s="14"/>
    </row>
    <row r="134" spans="1:3" ht="14.4" customHeight="1" x14ac:dyDescent="0.3">
      <c r="A134" s="14"/>
      <c r="B134" s="14"/>
      <c r="C134" s="14"/>
    </row>
    <row r="135" spans="1:3" ht="14.4" customHeight="1" x14ac:dyDescent="0.3">
      <c r="A135" s="14"/>
      <c r="B135" s="14"/>
      <c r="C135" s="14"/>
    </row>
    <row r="136" spans="1:3" ht="15" customHeight="1" x14ac:dyDescent="0.3">
      <c r="A136" s="14"/>
      <c r="B136" s="14"/>
      <c r="C136" s="14"/>
    </row>
    <row r="137" spans="1:3" x14ac:dyDescent="0.3">
      <c r="A137" s="14"/>
      <c r="B137" s="14"/>
      <c r="C137" s="14"/>
    </row>
    <row r="138" spans="1:3" ht="14.4" customHeight="1" x14ac:dyDescent="0.3">
      <c r="A138" s="14"/>
      <c r="B138" s="14"/>
      <c r="C138" s="14"/>
    </row>
    <row r="139" spans="1:3" ht="14.4" customHeight="1" x14ac:dyDescent="0.3">
      <c r="A139" s="14"/>
      <c r="B139" s="14"/>
      <c r="C139" s="14"/>
    </row>
    <row r="140" spans="1:3" ht="14.4" customHeight="1" x14ac:dyDescent="0.3">
      <c r="A140" s="14"/>
      <c r="B140" s="14"/>
      <c r="C140" s="14"/>
    </row>
    <row r="141" spans="1:3" ht="15" customHeight="1" x14ac:dyDescent="0.3">
      <c r="A141" s="14"/>
      <c r="B141" s="14"/>
      <c r="C141" s="14"/>
    </row>
    <row r="142" spans="1:3" ht="15" customHeight="1" x14ac:dyDescent="0.3">
      <c r="A142" s="14"/>
      <c r="B142" s="14"/>
      <c r="C142" s="14"/>
    </row>
    <row r="143" spans="1:3" ht="14.4" customHeight="1" x14ac:dyDescent="0.3">
      <c r="A143" s="14"/>
      <c r="B143" s="14"/>
      <c r="C143" s="14"/>
    </row>
    <row r="144" spans="1:3" ht="14.4" customHeight="1" x14ac:dyDescent="0.3">
      <c r="A144" s="14"/>
      <c r="B144" s="14"/>
      <c r="C144" s="14"/>
    </row>
    <row r="145" spans="1:3" ht="14.4" customHeight="1" x14ac:dyDescent="0.3">
      <c r="A145" s="14"/>
      <c r="B145" s="14"/>
      <c r="C145" s="14"/>
    </row>
    <row r="146" spans="1:3" ht="15" customHeight="1" x14ac:dyDescent="0.3">
      <c r="A146" s="14"/>
      <c r="B146" s="14"/>
      <c r="C146" s="14"/>
    </row>
    <row r="147" spans="1:3" x14ac:dyDescent="0.3">
      <c r="A147" s="14"/>
      <c r="B147" s="14"/>
      <c r="C147" s="14"/>
    </row>
    <row r="148" spans="1:3" ht="14.4" customHeight="1" x14ac:dyDescent="0.3">
      <c r="A148" s="14"/>
      <c r="B148" s="14"/>
      <c r="C148" s="14"/>
    </row>
    <row r="149" spans="1:3" ht="14.4" customHeight="1" x14ac:dyDescent="0.3">
      <c r="A149" s="14"/>
      <c r="B149" s="14"/>
      <c r="C149" s="14"/>
    </row>
    <row r="150" spans="1:3" ht="14.4" customHeight="1" x14ac:dyDescent="0.3">
      <c r="A150" s="14"/>
      <c r="B150" s="14"/>
      <c r="C150" s="14"/>
    </row>
    <row r="151" spans="1:3" ht="15" customHeight="1" x14ac:dyDescent="0.3">
      <c r="A151" s="14"/>
      <c r="B151" s="14"/>
      <c r="C151" s="14"/>
    </row>
    <row r="152" spans="1:3" ht="15" customHeight="1" x14ac:dyDescent="0.3">
      <c r="A152" s="14"/>
      <c r="B152" s="14"/>
      <c r="C152" s="14"/>
    </row>
    <row r="153" spans="1:3" ht="14.4" customHeight="1" x14ac:dyDescent="0.3">
      <c r="A153" s="14"/>
      <c r="B153" s="14"/>
      <c r="C153" s="14"/>
    </row>
    <row r="154" spans="1:3" ht="14.4" customHeight="1" x14ac:dyDescent="0.3">
      <c r="A154" s="14"/>
      <c r="B154" s="14"/>
      <c r="C154" s="14"/>
    </row>
    <row r="155" spans="1:3" ht="14.4" customHeight="1" x14ac:dyDescent="0.3">
      <c r="A155" s="14"/>
      <c r="B155" s="14"/>
      <c r="C155" s="14"/>
    </row>
    <row r="156" spans="1:3" ht="15" customHeight="1" x14ac:dyDescent="0.3">
      <c r="A156" s="14"/>
      <c r="B156" s="14"/>
      <c r="C156" s="14"/>
    </row>
    <row r="157" spans="1:3" x14ac:dyDescent="0.3">
      <c r="A157" s="14"/>
      <c r="B157" s="14"/>
      <c r="C157" s="14"/>
    </row>
    <row r="158" spans="1:3" ht="14.4" customHeight="1" x14ac:dyDescent="0.3">
      <c r="A158" s="14"/>
      <c r="B158" s="14"/>
      <c r="C158" s="14"/>
    </row>
    <row r="159" spans="1:3" ht="14.4" customHeight="1" x14ac:dyDescent="0.3">
      <c r="A159" s="14"/>
      <c r="B159" s="14"/>
      <c r="C159" s="14"/>
    </row>
    <row r="160" spans="1:3" ht="14.4" customHeight="1" x14ac:dyDescent="0.3">
      <c r="A160" s="14"/>
      <c r="B160" s="14"/>
      <c r="C160" s="14"/>
    </row>
    <row r="161" spans="1:3" ht="15" customHeight="1" x14ac:dyDescent="0.3">
      <c r="A161" s="14"/>
      <c r="B161" s="14"/>
      <c r="C161" s="14"/>
    </row>
    <row r="162" spans="1:3" ht="15" customHeight="1" x14ac:dyDescent="0.3">
      <c r="A162" s="14"/>
      <c r="B162" s="14"/>
      <c r="C162" s="14"/>
    </row>
    <row r="163" spans="1:3" ht="14.4" customHeight="1" x14ac:dyDescent="0.3">
      <c r="A163" s="14"/>
      <c r="B163" s="14"/>
      <c r="C163" s="14"/>
    </row>
    <row r="164" spans="1:3" ht="14.4" customHeight="1" x14ac:dyDescent="0.3">
      <c r="A164" s="14"/>
      <c r="B164" s="14"/>
      <c r="C164" s="14"/>
    </row>
    <row r="165" spans="1:3" ht="14.4" customHeight="1" x14ac:dyDescent="0.3">
      <c r="A165" s="14"/>
      <c r="B165" s="14"/>
      <c r="C165" s="14"/>
    </row>
    <row r="166" spans="1:3" ht="15" customHeight="1" x14ac:dyDescent="0.3">
      <c r="A166" s="14"/>
      <c r="B166" s="14"/>
      <c r="C166" s="14"/>
    </row>
    <row r="167" spans="1:3" x14ac:dyDescent="0.3">
      <c r="A167" s="14"/>
      <c r="B167" s="14"/>
      <c r="C167" s="14"/>
    </row>
    <row r="168" spans="1:3" x14ac:dyDescent="0.3">
      <c r="A168" s="14"/>
      <c r="B168" s="14"/>
      <c r="C168" s="14"/>
    </row>
  </sheetData>
  <mergeCells count="13">
    <mergeCell ref="A19:A29"/>
    <mergeCell ref="B19:B21"/>
    <mergeCell ref="B23:B25"/>
    <mergeCell ref="B27:B29"/>
    <mergeCell ref="A31:A41"/>
    <mergeCell ref="B31:B33"/>
    <mergeCell ref="B35:B37"/>
    <mergeCell ref="B39:B41"/>
    <mergeCell ref="A1:E1"/>
    <mergeCell ref="A7:A17"/>
    <mergeCell ref="B7:B9"/>
    <mergeCell ref="B11:B13"/>
    <mergeCell ref="B15:B17"/>
  </mergeCells>
  <conditionalFormatting sqref="D6">
    <cfRule type="duplicateValues" dxfId="1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43"/>
  <sheetViews>
    <sheetView tabSelected="1" zoomScale="80" zoomScaleNormal="80" workbookViewId="0">
      <selection activeCell="S120" sqref="S120"/>
    </sheetView>
  </sheetViews>
  <sheetFormatPr defaultRowHeight="14.4" x14ac:dyDescent="0.3"/>
  <cols>
    <col min="3" max="3" width="12.33203125" bestFit="1" customWidth="1"/>
    <col min="14" max="14" width="12.33203125" bestFit="1" customWidth="1"/>
    <col min="17" max="17" width="12.6640625" bestFit="1" customWidth="1"/>
    <col min="18" max="18" width="17.109375" bestFit="1" customWidth="1"/>
    <col min="21" max="21" width="11.88671875" bestFit="1" customWidth="1"/>
  </cols>
  <sheetData>
    <row r="1" spans="1:21" ht="15" thickBot="1" x14ac:dyDescent="0.35"/>
    <row r="2" spans="1:21" x14ac:dyDescent="0.3">
      <c r="A2" s="71" t="s">
        <v>14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3"/>
    </row>
    <row r="3" spans="1:21" ht="15" thickBot="1" x14ac:dyDescent="0.35">
      <c r="A3" s="74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6"/>
    </row>
    <row r="29" spans="2:22" ht="15" thickBot="1" x14ac:dyDescent="0.35"/>
    <row r="30" spans="2:22" x14ac:dyDescent="0.3">
      <c r="B30" s="23"/>
      <c r="C30" s="32"/>
      <c r="D30" s="32"/>
      <c r="E30" s="32"/>
      <c r="F30" s="32"/>
      <c r="G30" s="32"/>
      <c r="H30" s="32"/>
      <c r="I30" s="32"/>
      <c r="J30" s="32"/>
      <c r="K30" s="24"/>
      <c r="M30" s="23"/>
      <c r="N30" s="32"/>
      <c r="O30" s="32"/>
      <c r="P30" s="32"/>
      <c r="Q30" s="32"/>
      <c r="R30" s="32"/>
      <c r="S30" s="32"/>
      <c r="T30" s="32"/>
      <c r="U30" s="32"/>
      <c r="V30" s="24"/>
    </row>
    <row r="31" spans="2:22" x14ac:dyDescent="0.3">
      <c r="B31" s="2"/>
      <c r="C31" s="15"/>
      <c r="D31" s="15"/>
      <c r="E31" s="15"/>
      <c r="F31" s="15"/>
      <c r="G31" s="15"/>
      <c r="H31" s="15"/>
      <c r="I31" s="15"/>
      <c r="J31" s="15"/>
      <c r="K31" s="25"/>
      <c r="M31" s="2"/>
      <c r="N31" s="15"/>
      <c r="O31" s="15"/>
      <c r="P31" s="15"/>
      <c r="Q31" s="15"/>
      <c r="R31" s="15"/>
      <c r="S31" s="15"/>
      <c r="T31" s="15"/>
      <c r="U31" s="15"/>
      <c r="V31" s="25"/>
    </row>
    <row r="32" spans="2:22" x14ac:dyDescent="0.3">
      <c r="B32" s="2"/>
      <c r="C32" s="15"/>
      <c r="D32" s="15"/>
      <c r="E32" s="15"/>
      <c r="F32" s="15"/>
      <c r="G32" s="15"/>
      <c r="H32" s="15"/>
      <c r="I32" s="15"/>
      <c r="J32" s="15"/>
      <c r="K32" s="25"/>
      <c r="M32" s="2"/>
      <c r="N32" s="15"/>
      <c r="O32" s="15"/>
      <c r="P32" s="15"/>
      <c r="Q32" s="15"/>
      <c r="R32" s="15"/>
      <c r="S32" s="15"/>
      <c r="T32" s="15"/>
      <c r="U32" s="15"/>
      <c r="V32" s="25"/>
    </row>
    <row r="33" spans="2:22" x14ac:dyDescent="0.3">
      <c r="B33" s="2"/>
      <c r="C33" s="15"/>
      <c r="D33" s="15"/>
      <c r="E33" s="15"/>
      <c r="F33" s="15"/>
      <c r="G33" s="15"/>
      <c r="H33" s="15"/>
      <c r="I33" s="15"/>
      <c r="J33" s="15"/>
      <c r="K33" s="25"/>
      <c r="M33" s="2"/>
      <c r="N33" s="15"/>
      <c r="O33" s="15"/>
      <c r="P33" s="15"/>
      <c r="Q33" s="15"/>
      <c r="R33" s="15"/>
      <c r="S33" s="15"/>
      <c r="T33" s="15"/>
      <c r="U33" s="15"/>
      <c r="V33" s="25"/>
    </row>
    <row r="34" spans="2:22" x14ac:dyDescent="0.3">
      <c r="B34" s="2"/>
      <c r="C34" s="15"/>
      <c r="D34" s="15"/>
      <c r="E34" s="15"/>
      <c r="F34" s="15"/>
      <c r="G34" s="15"/>
      <c r="H34" s="15"/>
      <c r="I34" s="15"/>
      <c r="J34" s="15"/>
      <c r="K34" s="25"/>
      <c r="M34" s="2"/>
      <c r="N34" s="15"/>
      <c r="O34" s="15"/>
      <c r="P34" s="15"/>
      <c r="Q34" s="15"/>
      <c r="R34" s="15"/>
      <c r="S34" s="15"/>
      <c r="T34" s="15"/>
      <c r="U34" s="15"/>
      <c r="V34" s="25"/>
    </row>
    <row r="35" spans="2:22" x14ac:dyDescent="0.3">
      <c r="B35" s="2"/>
      <c r="C35" s="15"/>
      <c r="D35" s="15"/>
      <c r="E35" s="15"/>
      <c r="F35" s="15"/>
      <c r="G35" s="15"/>
      <c r="H35" s="15"/>
      <c r="I35" s="15"/>
      <c r="J35" s="15"/>
      <c r="K35" s="25"/>
      <c r="M35" s="2"/>
      <c r="N35" s="15"/>
      <c r="O35" s="15"/>
      <c r="P35" s="15"/>
      <c r="Q35" s="15"/>
      <c r="R35" s="15"/>
      <c r="S35" s="15"/>
      <c r="T35" s="15"/>
      <c r="U35" s="15"/>
      <c r="V35" s="25"/>
    </row>
    <row r="36" spans="2:22" x14ac:dyDescent="0.3">
      <c r="B36" s="2"/>
      <c r="C36" s="15"/>
      <c r="D36" s="15"/>
      <c r="E36" s="15"/>
      <c r="F36" s="15"/>
      <c r="G36" s="15"/>
      <c r="H36" s="15"/>
      <c r="I36" s="15"/>
      <c r="J36" s="15"/>
      <c r="K36" s="25"/>
      <c r="M36" s="2"/>
      <c r="N36" s="15"/>
      <c r="O36" s="15"/>
      <c r="P36" s="15"/>
      <c r="Q36" s="15"/>
      <c r="R36" s="15"/>
      <c r="S36" s="15"/>
      <c r="T36" s="15"/>
      <c r="U36" s="15"/>
      <c r="V36" s="25"/>
    </row>
    <row r="37" spans="2:22" x14ac:dyDescent="0.3">
      <c r="B37" s="2"/>
      <c r="C37" s="15"/>
      <c r="D37" s="15"/>
      <c r="E37" s="15"/>
      <c r="F37" s="15"/>
      <c r="G37" s="15"/>
      <c r="H37" s="15"/>
      <c r="I37" s="15"/>
      <c r="J37" s="15"/>
      <c r="K37" s="25"/>
      <c r="M37" s="2"/>
      <c r="N37" s="15"/>
      <c r="O37" s="15"/>
      <c r="P37" s="15"/>
      <c r="Q37" s="15"/>
      <c r="R37" s="15"/>
      <c r="S37" s="15"/>
      <c r="T37" s="15"/>
      <c r="U37" s="15"/>
      <c r="V37" s="25"/>
    </row>
    <row r="38" spans="2:22" x14ac:dyDescent="0.3">
      <c r="B38" s="2"/>
      <c r="C38" s="15"/>
      <c r="D38" s="15"/>
      <c r="E38" s="15"/>
      <c r="F38" s="15"/>
      <c r="G38" s="15"/>
      <c r="H38" s="15"/>
      <c r="I38" s="15"/>
      <c r="J38" s="15"/>
      <c r="K38" s="25"/>
      <c r="M38" s="2"/>
      <c r="N38" s="15"/>
      <c r="O38" s="15"/>
      <c r="P38" s="15"/>
      <c r="Q38" s="15"/>
      <c r="R38" s="15"/>
      <c r="S38" s="15"/>
      <c r="T38" s="15"/>
      <c r="U38" s="15"/>
      <c r="V38" s="25"/>
    </row>
    <row r="39" spans="2:22" x14ac:dyDescent="0.3">
      <c r="B39" s="2"/>
      <c r="C39" s="15"/>
      <c r="D39" s="15"/>
      <c r="E39" s="15"/>
      <c r="F39" s="15"/>
      <c r="G39" s="15"/>
      <c r="H39" s="15"/>
      <c r="I39" s="15"/>
      <c r="J39" s="15"/>
      <c r="K39" s="25"/>
      <c r="M39" s="2"/>
      <c r="N39" s="15"/>
      <c r="O39" s="15"/>
      <c r="P39" s="15"/>
      <c r="Q39" s="15"/>
      <c r="R39" s="15"/>
      <c r="S39" s="15"/>
      <c r="T39" s="15"/>
      <c r="U39" s="15"/>
      <c r="V39" s="25"/>
    </row>
    <row r="40" spans="2:22" x14ac:dyDescent="0.3">
      <c r="B40" s="2"/>
      <c r="C40" s="15"/>
      <c r="D40" s="15"/>
      <c r="E40" s="15"/>
      <c r="F40" s="15"/>
      <c r="G40" s="15"/>
      <c r="H40" s="15"/>
      <c r="I40" s="15"/>
      <c r="J40" s="15"/>
      <c r="K40" s="25"/>
      <c r="M40" s="2"/>
      <c r="N40" s="15"/>
      <c r="O40" s="15"/>
      <c r="P40" s="15"/>
      <c r="Q40" s="15"/>
      <c r="R40" s="15"/>
      <c r="S40" s="15"/>
      <c r="T40" s="15"/>
      <c r="U40" s="15"/>
      <c r="V40" s="25"/>
    </row>
    <row r="41" spans="2:22" x14ac:dyDescent="0.3">
      <c r="B41" s="2"/>
      <c r="C41" s="15"/>
      <c r="D41" s="15"/>
      <c r="E41" s="15"/>
      <c r="F41" s="15"/>
      <c r="G41" s="15"/>
      <c r="H41" s="15"/>
      <c r="I41" s="15"/>
      <c r="J41" s="15"/>
      <c r="K41" s="25"/>
      <c r="M41" s="2"/>
      <c r="N41" s="15"/>
      <c r="O41" s="15"/>
      <c r="P41" s="15"/>
      <c r="Q41" s="15"/>
      <c r="R41" s="15"/>
      <c r="S41" s="15"/>
      <c r="T41" s="15"/>
      <c r="U41" s="15"/>
      <c r="V41" s="25"/>
    </row>
    <row r="42" spans="2:22" x14ac:dyDescent="0.3">
      <c r="B42" s="2"/>
      <c r="C42" s="15"/>
      <c r="D42" s="15"/>
      <c r="E42" s="15"/>
      <c r="F42" s="15"/>
      <c r="G42" s="15"/>
      <c r="H42" s="15"/>
      <c r="I42" s="15"/>
      <c r="J42" s="15"/>
      <c r="K42" s="25"/>
      <c r="M42" s="2"/>
      <c r="N42" s="15"/>
      <c r="O42" s="15"/>
      <c r="P42" s="15"/>
      <c r="Q42" s="15"/>
      <c r="R42" s="15"/>
      <c r="S42" s="15"/>
      <c r="T42" s="15"/>
      <c r="U42" s="15"/>
      <c r="V42" s="25"/>
    </row>
    <row r="43" spans="2:22" x14ac:dyDescent="0.3">
      <c r="B43" s="2"/>
      <c r="C43" s="15"/>
      <c r="D43" s="15"/>
      <c r="E43" s="15"/>
      <c r="F43" s="15"/>
      <c r="G43" s="15"/>
      <c r="H43" s="15"/>
      <c r="I43" s="15"/>
      <c r="J43" s="15"/>
      <c r="K43" s="25"/>
      <c r="M43" s="2"/>
      <c r="N43" s="15"/>
      <c r="O43" s="15"/>
      <c r="P43" s="15"/>
      <c r="Q43" s="15"/>
      <c r="R43" s="15"/>
      <c r="S43" s="15"/>
      <c r="T43" s="15"/>
      <c r="U43" s="15"/>
      <c r="V43" s="25"/>
    </row>
    <row r="44" spans="2:22" x14ac:dyDescent="0.3">
      <c r="B44" s="2"/>
      <c r="C44" s="15"/>
      <c r="D44" s="15"/>
      <c r="E44" s="15"/>
      <c r="F44" s="15"/>
      <c r="G44" s="15"/>
      <c r="H44" s="15"/>
      <c r="I44" s="15"/>
      <c r="J44" s="15"/>
      <c r="K44" s="25"/>
      <c r="M44" s="2"/>
      <c r="N44" s="15"/>
      <c r="O44" s="15"/>
      <c r="P44" s="15"/>
      <c r="Q44" s="15"/>
      <c r="R44" s="15"/>
      <c r="S44" s="15"/>
      <c r="T44" s="15"/>
      <c r="U44" s="15"/>
      <c r="V44" s="25"/>
    </row>
    <row r="45" spans="2:22" x14ac:dyDescent="0.3">
      <c r="B45" s="2"/>
      <c r="C45" s="15"/>
      <c r="D45" s="15"/>
      <c r="E45" s="15"/>
      <c r="F45" s="15"/>
      <c r="G45" s="15"/>
      <c r="H45" s="15"/>
      <c r="I45" s="15"/>
      <c r="J45" s="15"/>
      <c r="K45" s="25"/>
      <c r="M45" s="2"/>
      <c r="N45" s="15"/>
      <c r="O45" s="15"/>
      <c r="P45" s="15"/>
      <c r="Q45" s="15"/>
      <c r="R45" s="15"/>
      <c r="S45" s="15"/>
      <c r="T45" s="15"/>
      <c r="U45" s="15"/>
      <c r="V45" s="25"/>
    </row>
    <row r="46" spans="2:22" x14ac:dyDescent="0.3">
      <c r="B46" s="2"/>
      <c r="C46" s="15"/>
      <c r="D46" s="15"/>
      <c r="E46" s="15"/>
      <c r="F46" s="15"/>
      <c r="G46" s="15"/>
      <c r="H46" s="15"/>
      <c r="I46" s="15"/>
      <c r="J46" s="15"/>
      <c r="K46" s="25"/>
      <c r="M46" s="2"/>
      <c r="N46" s="15"/>
      <c r="O46" s="15"/>
      <c r="P46" s="15"/>
      <c r="Q46" s="15"/>
      <c r="R46" s="15"/>
      <c r="S46" s="15"/>
      <c r="T46" s="15"/>
      <c r="U46" s="15"/>
      <c r="V46" s="25"/>
    </row>
    <row r="47" spans="2:22" x14ac:dyDescent="0.3">
      <c r="B47" s="2"/>
      <c r="C47" s="15"/>
      <c r="D47" s="15"/>
      <c r="E47" s="15"/>
      <c r="F47" s="15"/>
      <c r="G47" s="15"/>
      <c r="H47" s="15"/>
      <c r="I47" s="15"/>
      <c r="J47" s="15"/>
      <c r="K47" s="25"/>
      <c r="M47" s="2"/>
      <c r="N47" s="15"/>
      <c r="O47" s="15"/>
      <c r="P47" s="15"/>
      <c r="Q47" s="15"/>
      <c r="R47" s="15"/>
      <c r="S47" s="15"/>
      <c r="T47" s="15"/>
      <c r="U47" s="15"/>
      <c r="V47" s="25"/>
    </row>
    <row r="48" spans="2:22" x14ac:dyDescent="0.3">
      <c r="B48" s="2"/>
      <c r="C48" s="15" t="s">
        <v>15</v>
      </c>
      <c r="D48" s="15"/>
      <c r="E48" s="15" t="s">
        <v>17</v>
      </c>
      <c r="F48" s="15"/>
      <c r="G48" s="15"/>
      <c r="H48" s="69" t="s">
        <v>18</v>
      </c>
      <c r="I48" s="69"/>
      <c r="J48" s="69"/>
      <c r="K48" s="25"/>
      <c r="M48" s="2"/>
      <c r="N48" s="15" t="s">
        <v>15</v>
      </c>
      <c r="O48" s="15"/>
      <c r="P48" s="15" t="s">
        <v>17</v>
      </c>
      <c r="Q48" s="15"/>
      <c r="R48" s="15"/>
      <c r="S48" s="69" t="s">
        <v>18</v>
      </c>
      <c r="T48" s="69"/>
      <c r="U48" s="69"/>
      <c r="V48" s="25"/>
    </row>
    <row r="49" spans="2:22" x14ac:dyDescent="0.3">
      <c r="B49" s="2"/>
      <c r="C49" s="15">
        <v>100000</v>
      </c>
      <c r="D49" s="15"/>
      <c r="E49" s="15">
        <v>3.1E-4</v>
      </c>
      <c r="F49" s="15"/>
      <c r="G49" s="15"/>
      <c r="H49" s="70">
        <f>CORREL(C49:C52,E49:E52)</f>
        <v>0.99899045759129523</v>
      </c>
      <c r="I49" s="70"/>
      <c r="J49" s="70"/>
      <c r="K49" s="25"/>
      <c r="M49" s="2"/>
      <c r="N49" s="15">
        <v>100000</v>
      </c>
      <c r="O49" s="15"/>
      <c r="P49" s="15">
        <v>5.7470000000000004E-4</v>
      </c>
      <c r="Q49" s="15"/>
      <c r="R49" s="15"/>
      <c r="S49" s="70">
        <f>CORREL(N49:N52,P49:P52)</f>
        <v>0.99955105717609127</v>
      </c>
      <c r="T49" s="70"/>
      <c r="U49" s="70"/>
      <c r="V49" s="25"/>
    </row>
    <row r="50" spans="2:22" x14ac:dyDescent="0.3">
      <c r="B50" s="2"/>
      <c r="C50" s="15">
        <v>1000000</v>
      </c>
      <c r="D50" s="15"/>
      <c r="E50" s="15">
        <v>3.2456E-3</v>
      </c>
      <c r="F50" s="15"/>
      <c r="G50" s="15"/>
      <c r="H50" s="70"/>
      <c r="I50" s="70"/>
      <c r="J50" s="70"/>
      <c r="K50" s="25"/>
      <c r="M50" s="2"/>
      <c r="N50" s="15">
        <v>1000000</v>
      </c>
      <c r="O50" s="15"/>
      <c r="P50" s="15">
        <v>8.8503999999999996E-3</v>
      </c>
      <c r="Q50" s="15"/>
      <c r="R50" s="15"/>
      <c r="S50" s="70"/>
      <c r="T50" s="70"/>
      <c r="U50" s="70"/>
      <c r="V50" s="25"/>
    </row>
    <row r="51" spans="2:22" x14ac:dyDescent="0.3">
      <c r="B51" s="2"/>
      <c r="C51" s="15">
        <v>10000000</v>
      </c>
      <c r="D51" s="15"/>
      <c r="E51" s="15">
        <v>4.3196400000000003E-2</v>
      </c>
      <c r="F51" s="15"/>
      <c r="G51" s="15"/>
      <c r="H51" s="15"/>
      <c r="I51" s="15"/>
      <c r="J51" s="15"/>
      <c r="K51" s="25"/>
      <c r="M51" s="2"/>
      <c r="N51" s="15">
        <v>10000000</v>
      </c>
      <c r="O51" s="15"/>
      <c r="P51" s="15">
        <v>0.21932489999999999</v>
      </c>
      <c r="Q51" s="15"/>
      <c r="R51" s="15"/>
      <c r="S51" s="15"/>
      <c r="T51" s="15"/>
      <c r="U51" s="15"/>
      <c r="V51" s="25"/>
    </row>
    <row r="52" spans="2:22" x14ac:dyDescent="0.3">
      <c r="B52" s="2"/>
      <c r="C52" s="15">
        <v>100000000</v>
      </c>
      <c r="D52" s="15"/>
      <c r="E52" s="15">
        <v>0.83599999999999997</v>
      </c>
      <c r="F52" s="15"/>
      <c r="G52" s="15"/>
      <c r="H52" s="15"/>
      <c r="I52" s="15"/>
      <c r="J52" s="15"/>
      <c r="K52" s="25"/>
      <c r="M52" s="2"/>
      <c r="N52" s="15">
        <v>100000000</v>
      </c>
      <c r="O52" s="15"/>
      <c r="P52" s="15">
        <v>3.294</v>
      </c>
      <c r="Q52" s="15"/>
      <c r="R52" s="15"/>
      <c r="S52" s="15"/>
      <c r="T52" s="15"/>
      <c r="U52" s="15"/>
      <c r="V52" s="25"/>
    </row>
    <row r="53" spans="2:22" ht="15" thickBot="1" x14ac:dyDescent="0.35">
      <c r="B53" s="30"/>
      <c r="C53" s="36"/>
      <c r="D53" s="36"/>
      <c r="E53" s="36"/>
      <c r="F53" s="36"/>
      <c r="G53" s="36"/>
      <c r="H53" s="36"/>
      <c r="I53" s="36"/>
      <c r="J53" s="36"/>
      <c r="K53" s="26"/>
      <c r="M53" s="30"/>
      <c r="N53" s="36"/>
      <c r="O53" s="36"/>
      <c r="P53" s="36"/>
      <c r="Q53" s="36"/>
      <c r="R53" s="36"/>
      <c r="S53" s="36"/>
      <c r="T53" s="36"/>
      <c r="U53" s="36"/>
      <c r="V53" s="26"/>
    </row>
    <row r="54" spans="2:22" ht="15" thickBot="1" x14ac:dyDescent="0.35"/>
    <row r="55" spans="2:22" x14ac:dyDescent="0.3">
      <c r="B55" s="23"/>
      <c r="C55" s="32"/>
      <c r="D55" s="32"/>
      <c r="E55" s="32"/>
      <c r="F55" s="32"/>
      <c r="G55" s="32"/>
      <c r="H55" s="32"/>
      <c r="I55" s="32"/>
      <c r="J55" s="32"/>
      <c r="K55" s="24"/>
    </row>
    <row r="56" spans="2:22" x14ac:dyDescent="0.3">
      <c r="B56" s="2"/>
      <c r="C56" s="15"/>
      <c r="D56" s="15"/>
      <c r="E56" s="15"/>
      <c r="F56" s="15"/>
      <c r="G56" s="15"/>
      <c r="H56" s="15"/>
      <c r="I56" s="15"/>
      <c r="J56" s="15"/>
      <c r="K56" s="25"/>
    </row>
    <row r="57" spans="2:22" x14ac:dyDescent="0.3">
      <c r="B57" s="2"/>
      <c r="C57" s="15"/>
      <c r="D57" s="15"/>
      <c r="E57" s="15"/>
      <c r="F57" s="15"/>
      <c r="G57" s="15"/>
      <c r="H57" s="15"/>
      <c r="I57" s="15"/>
      <c r="J57" s="15"/>
      <c r="K57" s="25"/>
    </row>
    <row r="58" spans="2:22" x14ac:dyDescent="0.3">
      <c r="B58" s="2"/>
      <c r="C58" s="15"/>
      <c r="D58" s="15"/>
      <c r="E58" s="15"/>
      <c r="F58" s="15"/>
      <c r="G58" s="15"/>
      <c r="H58" s="15"/>
      <c r="I58" s="15"/>
      <c r="J58" s="15"/>
      <c r="K58" s="25"/>
    </row>
    <row r="59" spans="2:22" x14ac:dyDescent="0.3">
      <c r="B59" s="2"/>
      <c r="C59" s="15"/>
      <c r="D59" s="15"/>
      <c r="E59" s="15"/>
      <c r="F59" s="15"/>
      <c r="G59" s="15"/>
      <c r="H59" s="15"/>
      <c r="I59" s="15"/>
      <c r="J59" s="15"/>
      <c r="K59" s="25"/>
    </row>
    <row r="60" spans="2:22" x14ac:dyDescent="0.3">
      <c r="B60" s="2"/>
      <c r="C60" s="15"/>
      <c r="D60" s="15"/>
      <c r="E60" s="15"/>
      <c r="F60" s="15"/>
      <c r="G60" s="15"/>
      <c r="H60" s="15"/>
      <c r="I60" s="15"/>
      <c r="J60" s="15"/>
      <c r="K60" s="25"/>
    </row>
    <row r="61" spans="2:22" x14ac:dyDescent="0.3">
      <c r="B61" s="2"/>
      <c r="C61" s="15"/>
      <c r="D61" s="15"/>
      <c r="E61" s="15"/>
      <c r="F61" s="15"/>
      <c r="G61" s="15"/>
      <c r="H61" s="15"/>
      <c r="I61" s="15"/>
      <c r="J61" s="15"/>
      <c r="K61" s="25"/>
    </row>
    <row r="62" spans="2:22" x14ac:dyDescent="0.3">
      <c r="B62" s="2"/>
      <c r="C62" s="15"/>
      <c r="D62" s="15"/>
      <c r="E62" s="15"/>
      <c r="F62" s="15"/>
      <c r="G62" s="15"/>
      <c r="H62" s="15"/>
      <c r="I62" s="15"/>
      <c r="J62" s="15"/>
      <c r="K62" s="25"/>
    </row>
    <row r="63" spans="2:22" x14ac:dyDescent="0.3">
      <c r="B63" s="2"/>
      <c r="C63" s="15"/>
      <c r="D63" s="15"/>
      <c r="E63" s="15"/>
      <c r="F63" s="15"/>
      <c r="G63" s="15"/>
      <c r="H63" s="15"/>
      <c r="I63" s="15"/>
      <c r="J63" s="15"/>
      <c r="K63" s="25"/>
    </row>
    <row r="64" spans="2:22" x14ac:dyDescent="0.3">
      <c r="B64" s="2"/>
      <c r="C64" s="15"/>
      <c r="D64" s="15"/>
      <c r="E64" s="15"/>
      <c r="F64" s="15"/>
      <c r="G64" s="15"/>
      <c r="H64" s="15"/>
      <c r="I64" s="15"/>
      <c r="J64" s="15"/>
      <c r="K64" s="25"/>
    </row>
    <row r="65" spans="2:11" x14ac:dyDescent="0.3">
      <c r="B65" s="2"/>
      <c r="C65" s="15"/>
      <c r="D65" s="15"/>
      <c r="E65" s="15"/>
      <c r="F65" s="15"/>
      <c r="G65" s="15"/>
      <c r="H65" s="15"/>
      <c r="I65" s="15"/>
      <c r="J65" s="15"/>
      <c r="K65" s="25"/>
    </row>
    <row r="66" spans="2:11" x14ac:dyDescent="0.3">
      <c r="B66" s="2"/>
      <c r="C66" s="15"/>
      <c r="D66" s="15"/>
      <c r="E66" s="15"/>
      <c r="F66" s="15"/>
      <c r="G66" s="15"/>
      <c r="H66" s="15"/>
      <c r="I66" s="15"/>
      <c r="J66" s="15"/>
      <c r="K66" s="25"/>
    </row>
    <row r="67" spans="2:11" x14ac:dyDescent="0.3">
      <c r="B67" s="2"/>
      <c r="C67" s="15"/>
      <c r="D67" s="15"/>
      <c r="E67" s="15"/>
      <c r="F67" s="15"/>
      <c r="G67" s="15"/>
      <c r="H67" s="15"/>
      <c r="I67" s="15"/>
      <c r="J67" s="15"/>
      <c r="K67" s="25"/>
    </row>
    <row r="68" spans="2:11" x14ac:dyDescent="0.3">
      <c r="B68" s="2"/>
      <c r="C68" s="15"/>
      <c r="D68" s="15"/>
      <c r="E68" s="15"/>
      <c r="F68" s="15"/>
      <c r="G68" s="15"/>
      <c r="H68" s="15"/>
      <c r="I68" s="15"/>
      <c r="J68" s="15"/>
      <c r="K68" s="25"/>
    </row>
    <row r="69" spans="2:11" x14ac:dyDescent="0.3">
      <c r="B69" s="2"/>
      <c r="C69" s="15"/>
      <c r="D69" s="15"/>
      <c r="E69" s="15"/>
      <c r="F69" s="15"/>
      <c r="G69" s="15"/>
      <c r="H69" s="15"/>
      <c r="I69" s="15"/>
      <c r="J69" s="15"/>
      <c r="K69" s="25"/>
    </row>
    <row r="70" spans="2:11" x14ac:dyDescent="0.3">
      <c r="B70" s="2"/>
      <c r="C70" s="15"/>
      <c r="D70" s="15"/>
      <c r="E70" s="15"/>
      <c r="F70" s="15"/>
      <c r="G70" s="15"/>
      <c r="H70" s="15"/>
      <c r="I70" s="15"/>
      <c r="J70" s="15"/>
      <c r="K70" s="25"/>
    </row>
    <row r="71" spans="2:11" x14ac:dyDescent="0.3">
      <c r="B71" s="2"/>
      <c r="C71" s="15"/>
      <c r="D71" s="15"/>
      <c r="E71" s="15"/>
      <c r="F71" s="15"/>
      <c r="G71" s="15"/>
      <c r="H71" s="15"/>
      <c r="I71" s="15"/>
      <c r="J71" s="15"/>
      <c r="K71" s="25"/>
    </row>
    <row r="72" spans="2:11" x14ac:dyDescent="0.3">
      <c r="B72" s="2"/>
      <c r="C72" s="15"/>
      <c r="D72" s="15"/>
      <c r="E72" s="15"/>
      <c r="F72" s="15"/>
      <c r="G72" s="15"/>
      <c r="H72" s="15"/>
      <c r="I72" s="15"/>
      <c r="J72" s="15"/>
      <c r="K72" s="25"/>
    </row>
    <row r="73" spans="2:11" x14ac:dyDescent="0.3">
      <c r="B73" s="2"/>
      <c r="C73" s="15" t="s">
        <v>15</v>
      </c>
      <c r="D73" s="15"/>
      <c r="E73" s="15" t="s">
        <v>17</v>
      </c>
      <c r="F73" s="15"/>
      <c r="G73" s="15"/>
      <c r="H73" s="69" t="s">
        <v>18</v>
      </c>
      <c r="I73" s="69"/>
      <c r="J73" s="69"/>
      <c r="K73" s="25"/>
    </row>
    <row r="74" spans="2:11" x14ac:dyDescent="0.3">
      <c r="B74" s="2"/>
      <c r="C74" s="15">
        <v>100000</v>
      </c>
      <c r="D74" s="15"/>
      <c r="E74" s="15">
        <v>6.4570000000000003E-4</v>
      </c>
      <c r="F74" s="15"/>
      <c r="G74" s="15"/>
      <c r="H74" s="70">
        <f>CORREL(C74:C77,E74:E77)</f>
        <v>0.99875823505410932</v>
      </c>
      <c r="I74" s="70"/>
      <c r="J74" s="70"/>
      <c r="K74" s="25"/>
    </row>
    <row r="75" spans="2:11" x14ac:dyDescent="0.3">
      <c r="B75" s="2"/>
      <c r="C75" s="15">
        <v>1000000</v>
      </c>
      <c r="D75" s="15"/>
      <c r="E75" s="15">
        <v>6.0870999999999998E-3</v>
      </c>
      <c r="F75" s="15"/>
      <c r="G75" s="15"/>
      <c r="H75" s="70"/>
      <c r="I75" s="70"/>
      <c r="J75" s="70"/>
      <c r="K75" s="25"/>
    </row>
    <row r="76" spans="2:11" x14ac:dyDescent="0.3">
      <c r="B76" s="2"/>
      <c r="C76" s="15">
        <v>10000000</v>
      </c>
      <c r="D76" s="15"/>
      <c r="E76" s="15">
        <v>7.2176299999999999E-2</v>
      </c>
      <c r="F76" s="15"/>
      <c r="G76" s="15"/>
      <c r="H76" s="15"/>
      <c r="I76" s="15"/>
      <c r="J76" s="15"/>
      <c r="K76" s="25"/>
    </row>
    <row r="77" spans="2:11" x14ac:dyDescent="0.3">
      <c r="B77" s="2"/>
      <c r="C77" s="15">
        <v>100000000</v>
      </c>
      <c r="D77" s="15"/>
      <c r="E77" s="15">
        <v>1.5469999999999999</v>
      </c>
      <c r="F77" s="15"/>
      <c r="G77" s="15"/>
      <c r="H77" s="15"/>
      <c r="I77" s="15"/>
      <c r="J77" s="15"/>
      <c r="K77" s="25"/>
    </row>
    <row r="78" spans="2:11" ht="15" thickBot="1" x14ac:dyDescent="0.35">
      <c r="B78" s="30"/>
      <c r="C78" s="36"/>
      <c r="D78" s="36"/>
      <c r="E78" s="36"/>
      <c r="F78" s="36"/>
      <c r="G78" s="36"/>
      <c r="H78" s="36"/>
      <c r="I78" s="36"/>
      <c r="J78" s="36"/>
      <c r="K78" s="26"/>
    </row>
    <row r="80" spans="2:11" ht="15" thickBot="1" x14ac:dyDescent="0.35"/>
    <row r="81" spans="1:21" x14ac:dyDescent="0.3">
      <c r="A81" s="71" t="s">
        <v>19</v>
      </c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3"/>
    </row>
    <row r="82" spans="1:21" ht="15" thickBot="1" x14ac:dyDescent="0.35">
      <c r="A82" s="74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6"/>
    </row>
    <row r="83" spans="1:21" ht="15" thickBot="1" x14ac:dyDescent="0.35"/>
    <row r="84" spans="1:21" x14ac:dyDescent="0.3">
      <c r="A84" s="23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24"/>
    </row>
    <row r="85" spans="1:21" ht="15" thickBot="1" x14ac:dyDescent="0.35">
      <c r="A85" s="2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25"/>
    </row>
    <row r="86" spans="1:21" ht="21.6" thickBot="1" x14ac:dyDescent="0.35">
      <c r="A86" s="2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66" t="s">
        <v>20</v>
      </c>
      <c r="R86" s="67"/>
      <c r="S86" s="67"/>
      <c r="T86" s="67"/>
      <c r="U86" s="68"/>
    </row>
    <row r="87" spans="1:21" ht="18.600000000000001" thickBot="1" x14ac:dyDescent="0.4">
      <c r="A87" s="2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43"/>
      <c r="Q87" s="37"/>
      <c r="R87" s="60" t="s">
        <v>23</v>
      </c>
      <c r="S87" s="61"/>
      <c r="T87" s="61"/>
      <c r="U87" s="62"/>
    </row>
    <row r="88" spans="1:21" ht="18.600000000000001" thickBot="1" x14ac:dyDescent="0.4">
      <c r="A88" s="2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63" t="s">
        <v>21</v>
      </c>
      <c r="R88" s="41"/>
      <c r="S88" s="28" t="s">
        <v>27</v>
      </c>
      <c r="T88" s="40" t="s">
        <v>24</v>
      </c>
      <c r="U88" s="38" t="s">
        <v>10</v>
      </c>
    </row>
    <row r="89" spans="1:21" ht="18.600000000000001" thickBot="1" x14ac:dyDescent="0.4">
      <c r="A89" s="2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64"/>
      <c r="R89" s="42" t="s">
        <v>11</v>
      </c>
      <c r="S89" s="44">
        <f>'Table of Results'!D7/'Table of Results'!D19</f>
        <v>1.5087980912615568</v>
      </c>
      <c r="T89" s="29">
        <f>'Table of Results'!D11/'Table of Results'!D23</f>
        <v>1.5835952861862785</v>
      </c>
      <c r="U89" s="39">
        <f>'Table of Results'!D15/'Table of Results'!D27</f>
        <v>1.7388402883237439</v>
      </c>
    </row>
    <row r="90" spans="1:21" ht="18.600000000000001" thickBot="1" x14ac:dyDescent="0.4">
      <c r="A90" s="2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65"/>
      <c r="R90" s="33" t="s">
        <v>13</v>
      </c>
      <c r="S90" s="44">
        <f>'Table of Results'!D7/'Table of Results'!D31</f>
        <v>1.1188411291723932</v>
      </c>
      <c r="T90" s="29">
        <f>'Table of Results'!D11/'Table of Results'!D35</f>
        <v>0.97411023207402037</v>
      </c>
      <c r="U90" s="39">
        <f>'Table of Results'!D15/'Table of Results'!D39</f>
        <v>1.7293954972522605</v>
      </c>
    </row>
    <row r="91" spans="1:21" x14ac:dyDescent="0.3">
      <c r="A91" s="2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25"/>
    </row>
    <row r="92" spans="1:21" x14ac:dyDescent="0.3">
      <c r="A92" s="2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25"/>
    </row>
    <row r="93" spans="1:21" ht="15" thickBot="1" x14ac:dyDescent="0.35">
      <c r="A93" s="2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25"/>
    </row>
    <row r="94" spans="1:21" ht="21.6" thickBot="1" x14ac:dyDescent="0.35">
      <c r="A94" s="2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66" t="s">
        <v>22</v>
      </c>
      <c r="R94" s="67"/>
      <c r="S94" s="67"/>
      <c r="T94" s="67"/>
      <c r="U94" s="68"/>
    </row>
    <row r="95" spans="1:21" ht="18.600000000000001" thickBot="1" x14ac:dyDescent="0.4">
      <c r="A95" s="2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37"/>
      <c r="R95" s="60" t="s">
        <v>23</v>
      </c>
      <c r="S95" s="61"/>
      <c r="T95" s="61"/>
      <c r="U95" s="62"/>
    </row>
    <row r="96" spans="1:21" ht="18.600000000000001" thickBot="1" x14ac:dyDescent="0.4">
      <c r="A96" s="2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63" t="s">
        <v>21</v>
      </c>
      <c r="R96" s="41"/>
      <c r="S96" s="28" t="s">
        <v>27</v>
      </c>
      <c r="T96" s="40" t="s">
        <v>24</v>
      </c>
      <c r="U96" s="38" t="s">
        <v>10</v>
      </c>
    </row>
    <row r="97" spans="1:21" ht="18.600000000000001" thickBot="1" x14ac:dyDescent="0.4">
      <c r="A97" s="2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64"/>
      <c r="R97" s="42" t="s">
        <v>11</v>
      </c>
      <c r="S97" s="44">
        <f t="shared" ref="S97:U98" si="0">S89/4</f>
        <v>0.37719952281538921</v>
      </c>
      <c r="T97" s="44">
        <f t="shared" si="0"/>
        <v>0.39589882154656963</v>
      </c>
      <c r="U97" s="34">
        <f t="shared" si="0"/>
        <v>0.43471007208093598</v>
      </c>
    </row>
    <row r="98" spans="1:21" ht="18.600000000000001" thickBot="1" x14ac:dyDescent="0.4">
      <c r="A98" s="2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65"/>
      <c r="R98" s="33" t="s">
        <v>13</v>
      </c>
      <c r="S98" s="44">
        <f t="shared" si="0"/>
        <v>0.2797102822930983</v>
      </c>
      <c r="T98" s="29">
        <f t="shared" si="0"/>
        <v>0.24352755801850509</v>
      </c>
      <c r="U98" s="39">
        <f t="shared" si="0"/>
        <v>0.43234887431306512</v>
      </c>
    </row>
    <row r="99" spans="1:21" x14ac:dyDescent="0.3">
      <c r="A99" s="2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25"/>
    </row>
    <row r="100" spans="1:21" x14ac:dyDescent="0.3">
      <c r="A100" s="2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25"/>
    </row>
    <row r="101" spans="1:21" x14ac:dyDescent="0.3">
      <c r="A101" s="2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25"/>
    </row>
    <row r="102" spans="1:21" x14ac:dyDescent="0.3">
      <c r="A102" s="2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25"/>
    </row>
    <row r="103" spans="1:21" x14ac:dyDescent="0.3">
      <c r="A103" s="2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25"/>
    </row>
    <row r="104" spans="1:21" x14ac:dyDescent="0.3">
      <c r="A104" s="2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25"/>
    </row>
    <row r="105" spans="1:21" x14ac:dyDescent="0.3">
      <c r="A105" s="2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25"/>
    </row>
    <row r="106" spans="1:21" x14ac:dyDescent="0.3">
      <c r="A106" s="2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25"/>
    </row>
    <row r="107" spans="1:21" x14ac:dyDescent="0.3">
      <c r="A107" s="2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25"/>
    </row>
    <row r="108" spans="1:21" x14ac:dyDescent="0.3">
      <c r="A108" s="2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25"/>
    </row>
    <row r="109" spans="1:21" x14ac:dyDescent="0.3">
      <c r="A109" s="2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25"/>
    </row>
    <row r="110" spans="1:21" x14ac:dyDescent="0.3">
      <c r="A110" s="2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25"/>
    </row>
    <row r="111" spans="1:21" x14ac:dyDescent="0.3">
      <c r="A111" s="2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25"/>
    </row>
    <row r="112" spans="1:21" x14ac:dyDescent="0.3">
      <c r="A112" s="2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25"/>
    </row>
    <row r="113" spans="1:21" ht="15" thickBot="1" x14ac:dyDescent="0.35">
      <c r="A113" s="30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26"/>
    </row>
    <row r="114" spans="1:21" x14ac:dyDescent="0.3">
      <c r="A114" s="23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24"/>
    </row>
    <row r="115" spans="1:21" ht="15" thickBot="1" x14ac:dyDescent="0.35">
      <c r="A115" s="2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25"/>
    </row>
    <row r="116" spans="1:21" ht="21.6" thickBot="1" x14ac:dyDescent="0.35">
      <c r="A116" s="2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66" t="s">
        <v>20</v>
      </c>
      <c r="R116" s="67"/>
      <c r="S116" s="67"/>
      <c r="T116" s="67"/>
      <c r="U116" s="68"/>
    </row>
    <row r="117" spans="1:21" ht="18.600000000000001" thickBot="1" x14ac:dyDescent="0.4">
      <c r="A117" s="2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43"/>
      <c r="Q117" s="37"/>
      <c r="R117" s="60" t="s">
        <v>23</v>
      </c>
      <c r="S117" s="61"/>
      <c r="T117" s="61"/>
      <c r="U117" s="62"/>
    </row>
    <row r="118" spans="1:21" ht="18.600000000000001" thickBot="1" x14ac:dyDescent="0.4">
      <c r="A118" s="2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63" t="s">
        <v>21</v>
      </c>
      <c r="R118" s="41"/>
      <c r="S118" s="28" t="s">
        <v>27</v>
      </c>
      <c r="T118" s="40" t="s">
        <v>24</v>
      </c>
      <c r="U118" s="38" t="s">
        <v>10</v>
      </c>
    </row>
    <row r="119" spans="1:21" ht="18.600000000000001" thickBot="1" x14ac:dyDescent="0.4">
      <c r="A119" s="2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64"/>
      <c r="R119" s="42" t="s">
        <v>11</v>
      </c>
      <c r="S119" s="44">
        <f>'Table of Results'!D9/'Table of Results'!D21</f>
        <v>1.2841196156752672</v>
      </c>
      <c r="T119" s="29">
        <f>'Table of Results'!D13/'Table of Results'!D25</f>
        <v>1.5517828635403741</v>
      </c>
      <c r="U119" s="39">
        <f>'Table of Results'!D17/'Table of Results'!D29</f>
        <v>1.4187532950339419</v>
      </c>
    </row>
    <row r="120" spans="1:21" ht="18.600000000000001" thickBot="1" x14ac:dyDescent="0.4">
      <c r="A120" s="2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65"/>
      <c r="R120" s="33" t="s">
        <v>13</v>
      </c>
      <c r="S120" s="44">
        <f>'Table of Results'!D9/'Table of Results'!D33</f>
        <v>0.97261584503299348</v>
      </c>
      <c r="T120" s="29">
        <f>'Table of Results'!D13/'Table of Results'!D37</f>
        <v>1.0215589434421386</v>
      </c>
      <c r="U120" s="39">
        <f>'Table of Results'!D17/'Table of Results'!D41</f>
        <v>1.3875655594405591</v>
      </c>
    </row>
    <row r="121" spans="1:21" x14ac:dyDescent="0.3">
      <c r="A121" s="2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25"/>
    </row>
    <row r="122" spans="1:21" x14ac:dyDescent="0.3">
      <c r="A122" s="2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25"/>
    </row>
    <row r="123" spans="1:21" ht="15" thickBot="1" x14ac:dyDescent="0.35">
      <c r="A123" s="2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25"/>
    </row>
    <row r="124" spans="1:21" ht="21.6" thickBot="1" x14ac:dyDescent="0.35">
      <c r="A124" s="2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66" t="s">
        <v>22</v>
      </c>
      <c r="R124" s="67"/>
      <c r="S124" s="67"/>
      <c r="T124" s="67"/>
      <c r="U124" s="68"/>
    </row>
    <row r="125" spans="1:21" ht="18.600000000000001" thickBot="1" x14ac:dyDescent="0.4">
      <c r="A125" s="2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37"/>
      <c r="R125" s="60" t="s">
        <v>23</v>
      </c>
      <c r="S125" s="61"/>
      <c r="T125" s="61"/>
      <c r="U125" s="62"/>
    </row>
    <row r="126" spans="1:21" ht="18.600000000000001" thickBot="1" x14ac:dyDescent="0.4">
      <c r="A126" s="2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63" t="s">
        <v>21</v>
      </c>
      <c r="R126" s="41"/>
      <c r="S126" s="28" t="s">
        <v>27</v>
      </c>
      <c r="T126" s="40" t="s">
        <v>24</v>
      </c>
      <c r="U126" s="38" t="s">
        <v>10</v>
      </c>
    </row>
    <row r="127" spans="1:21" ht="18.600000000000001" thickBot="1" x14ac:dyDescent="0.4">
      <c r="A127" s="2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64"/>
      <c r="R127" s="42" t="s">
        <v>11</v>
      </c>
      <c r="S127" s="44">
        <f t="shared" ref="S127:U128" si="1">S119/4</f>
        <v>0.32102990391881681</v>
      </c>
      <c r="T127" s="44">
        <f t="shared" si="1"/>
        <v>0.38794571588509352</v>
      </c>
      <c r="U127" s="34">
        <f t="shared" si="1"/>
        <v>0.35468832375848547</v>
      </c>
    </row>
    <row r="128" spans="1:21" ht="18.600000000000001" thickBot="1" x14ac:dyDescent="0.4">
      <c r="A128" s="2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65"/>
      <c r="R128" s="33" t="s">
        <v>13</v>
      </c>
      <c r="S128" s="44">
        <f t="shared" si="1"/>
        <v>0.24315396125824837</v>
      </c>
      <c r="T128" s="29">
        <f t="shared" si="1"/>
        <v>0.25538973586053465</v>
      </c>
      <c r="U128" s="39">
        <f t="shared" si="1"/>
        <v>0.34689138986013979</v>
      </c>
    </row>
    <row r="129" spans="1:21" x14ac:dyDescent="0.3">
      <c r="A129" s="2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25"/>
    </row>
    <row r="130" spans="1:21" x14ac:dyDescent="0.3">
      <c r="A130" s="2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25"/>
    </row>
    <row r="131" spans="1:21" x14ac:dyDescent="0.3">
      <c r="A131" s="2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25"/>
    </row>
    <row r="132" spans="1:21" x14ac:dyDescent="0.3">
      <c r="A132" s="2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25"/>
    </row>
    <row r="133" spans="1:21" x14ac:dyDescent="0.3">
      <c r="A133" s="2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25"/>
    </row>
    <row r="134" spans="1:21" x14ac:dyDescent="0.3">
      <c r="A134" s="2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25"/>
    </row>
    <row r="135" spans="1:21" x14ac:dyDescent="0.3">
      <c r="A135" s="2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25"/>
    </row>
    <row r="136" spans="1:21" x14ac:dyDescent="0.3">
      <c r="A136" s="2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25"/>
    </row>
    <row r="137" spans="1:21" x14ac:dyDescent="0.3">
      <c r="A137" s="2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25"/>
    </row>
    <row r="138" spans="1:21" x14ac:dyDescent="0.3">
      <c r="A138" s="2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25"/>
    </row>
    <row r="139" spans="1:21" x14ac:dyDescent="0.3">
      <c r="A139" s="2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25"/>
    </row>
    <row r="140" spans="1:21" x14ac:dyDescent="0.3">
      <c r="A140" s="2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25"/>
    </row>
    <row r="141" spans="1:21" x14ac:dyDescent="0.3">
      <c r="A141" s="2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25"/>
    </row>
    <row r="142" spans="1:21" x14ac:dyDescent="0.3">
      <c r="A142" s="2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25"/>
    </row>
    <row r="143" spans="1:21" ht="15" thickBot="1" x14ac:dyDescent="0.35">
      <c r="A143" s="30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26"/>
    </row>
  </sheetData>
  <mergeCells count="20">
    <mergeCell ref="A2:U3"/>
    <mergeCell ref="H48:J48"/>
    <mergeCell ref="H49:J50"/>
    <mergeCell ref="S48:U48"/>
    <mergeCell ref="S49:U50"/>
    <mergeCell ref="H73:J73"/>
    <mergeCell ref="H74:J75"/>
    <mergeCell ref="A81:U82"/>
    <mergeCell ref="Q86:U86"/>
    <mergeCell ref="R87:U87"/>
    <mergeCell ref="Q88:Q90"/>
    <mergeCell ref="Q94:U94"/>
    <mergeCell ref="R95:U95"/>
    <mergeCell ref="Q96:Q98"/>
    <mergeCell ref="Q116:U116"/>
    <mergeCell ref="R117:U117"/>
    <mergeCell ref="Q118:Q120"/>
    <mergeCell ref="Q124:U124"/>
    <mergeCell ref="R125:U125"/>
    <mergeCell ref="Q126:Q1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3"/>
  <sheetViews>
    <sheetView workbookViewId="0">
      <selection activeCell="E2" sqref="E2"/>
    </sheetView>
  </sheetViews>
  <sheetFormatPr defaultRowHeight="14.4" x14ac:dyDescent="0.3"/>
  <cols>
    <col min="1" max="1" width="8.88671875" style="17"/>
    <col min="2" max="2" width="10.33203125" bestFit="1" customWidth="1"/>
    <col min="3" max="3" width="13.33203125" bestFit="1" customWidth="1"/>
    <col min="4" max="4" width="12.33203125" bestFit="1" customWidth="1"/>
  </cols>
  <sheetData>
    <row r="1" spans="1:6" s="45" customFormat="1" ht="21" x14ac:dyDescent="0.4">
      <c r="A1" s="23"/>
      <c r="B1" s="55" t="s">
        <v>29</v>
      </c>
      <c r="C1" s="55"/>
      <c r="D1" s="55"/>
      <c r="E1" s="32"/>
      <c r="F1" s="24"/>
    </row>
    <row r="2" spans="1:6" ht="18" x14ac:dyDescent="0.35">
      <c r="A2" s="2"/>
      <c r="B2" s="59" t="s">
        <v>28</v>
      </c>
      <c r="C2" s="59"/>
      <c r="D2" s="15"/>
      <c r="E2" s="15"/>
      <c r="F2" s="25"/>
    </row>
    <row r="3" spans="1:6" ht="15" thickBot="1" x14ac:dyDescent="0.35">
      <c r="A3" s="2"/>
      <c r="B3" s="15"/>
      <c r="C3" s="15"/>
      <c r="D3" s="15"/>
      <c r="E3" s="15"/>
      <c r="F3" s="25"/>
    </row>
    <row r="4" spans="1:6" ht="15" thickBot="1" x14ac:dyDescent="0.35">
      <c r="A4" s="2"/>
      <c r="B4" s="13" t="s">
        <v>4</v>
      </c>
      <c r="C4" s="22" t="s">
        <v>7</v>
      </c>
      <c r="D4" s="13" t="s">
        <v>15</v>
      </c>
      <c r="E4" s="18" t="s">
        <v>5</v>
      </c>
      <c r="F4" s="25"/>
    </row>
    <row r="5" spans="1:6" x14ac:dyDescent="0.3">
      <c r="A5" s="2"/>
      <c r="B5" s="49" t="s">
        <v>12</v>
      </c>
      <c r="C5" s="56" t="s">
        <v>8</v>
      </c>
      <c r="D5" s="19">
        <v>100000</v>
      </c>
      <c r="E5" s="35">
        <v>3.1E-4</v>
      </c>
      <c r="F5" s="25"/>
    </row>
    <row r="6" spans="1:6" x14ac:dyDescent="0.3">
      <c r="A6" s="2"/>
      <c r="B6" s="50"/>
      <c r="C6" s="57"/>
      <c r="D6" s="16">
        <v>1000000</v>
      </c>
      <c r="E6" s="16">
        <v>3.2456E-3</v>
      </c>
      <c r="F6" s="25"/>
    </row>
    <row r="7" spans="1:6" s="17" customFormat="1" x14ac:dyDescent="0.3">
      <c r="A7" s="2"/>
      <c r="B7" s="50"/>
      <c r="C7" s="57"/>
      <c r="D7" s="16">
        <v>10000000</v>
      </c>
      <c r="E7" s="16">
        <v>4.3196400000000003E-2</v>
      </c>
      <c r="F7" s="25"/>
    </row>
    <row r="8" spans="1:6" s="17" customFormat="1" x14ac:dyDescent="0.3">
      <c r="A8" s="2"/>
      <c r="B8" s="50"/>
      <c r="C8" s="57"/>
      <c r="D8" s="16">
        <v>100000000</v>
      </c>
      <c r="E8" s="16">
        <v>0.83599999999999997</v>
      </c>
      <c r="F8" s="25"/>
    </row>
    <row r="9" spans="1:6" ht="15" thickBot="1" x14ac:dyDescent="0.35">
      <c r="A9" s="2"/>
      <c r="B9" s="50"/>
      <c r="C9" s="58"/>
      <c r="D9" s="20">
        <v>1000000000</v>
      </c>
      <c r="E9" s="21">
        <v>11.8948</v>
      </c>
      <c r="F9" s="25"/>
    </row>
    <row r="10" spans="1:6" ht="16.2" thickBot="1" x14ac:dyDescent="0.35">
      <c r="A10" s="2"/>
      <c r="B10" s="50"/>
      <c r="C10" s="27"/>
      <c r="D10" s="16"/>
      <c r="E10" s="16"/>
      <c r="F10" s="25"/>
    </row>
    <row r="11" spans="1:6" x14ac:dyDescent="0.3">
      <c r="A11" s="2"/>
      <c r="B11" s="50"/>
      <c r="C11" s="56" t="s">
        <v>9</v>
      </c>
      <c r="D11" s="19">
        <v>100000</v>
      </c>
      <c r="E11" s="19">
        <v>5.7470000000000004E-4</v>
      </c>
      <c r="F11" s="25"/>
    </row>
    <row r="12" spans="1:6" x14ac:dyDescent="0.3">
      <c r="A12" s="2"/>
      <c r="B12" s="50"/>
      <c r="C12" s="57"/>
      <c r="D12" s="16">
        <v>1000000</v>
      </c>
      <c r="E12" s="35">
        <v>8.8503999999999996E-3</v>
      </c>
      <c r="F12" s="25"/>
    </row>
    <row r="13" spans="1:6" s="17" customFormat="1" x14ac:dyDescent="0.3">
      <c r="A13" s="2"/>
      <c r="B13" s="50"/>
      <c r="C13" s="57"/>
      <c r="D13" s="16">
        <v>10000000</v>
      </c>
      <c r="E13" s="16">
        <v>0.21932489999999999</v>
      </c>
      <c r="F13" s="25"/>
    </row>
    <row r="14" spans="1:6" s="17" customFormat="1" x14ac:dyDescent="0.3">
      <c r="A14" s="2"/>
      <c r="B14" s="50"/>
      <c r="C14" s="57"/>
      <c r="D14" s="16">
        <v>100000000</v>
      </c>
      <c r="E14" s="16">
        <v>3.294</v>
      </c>
      <c r="F14" s="25"/>
    </row>
    <row r="15" spans="1:6" ht="15" thickBot="1" x14ac:dyDescent="0.35">
      <c r="A15" s="2"/>
      <c r="B15" s="50"/>
      <c r="C15" s="58"/>
      <c r="D15" s="20">
        <v>1000000000</v>
      </c>
      <c r="E15" s="21">
        <v>52.392999999999994</v>
      </c>
      <c r="F15" s="25"/>
    </row>
    <row r="16" spans="1:6" ht="16.2" thickBot="1" x14ac:dyDescent="0.35">
      <c r="A16" s="2"/>
      <c r="B16" s="50"/>
      <c r="C16" s="31"/>
      <c r="D16" s="16"/>
      <c r="E16" s="16"/>
      <c r="F16" s="25"/>
    </row>
    <row r="17" spans="1:6" x14ac:dyDescent="0.3">
      <c r="A17" s="2"/>
      <c r="B17" s="50"/>
      <c r="C17" s="56" t="s">
        <v>10</v>
      </c>
      <c r="D17" s="19">
        <v>100000</v>
      </c>
      <c r="E17" s="19">
        <v>6.4570000000000003E-4</v>
      </c>
      <c r="F17" s="25"/>
    </row>
    <row r="18" spans="1:6" x14ac:dyDescent="0.3">
      <c r="A18" s="2"/>
      <c r="B18" s="50"/>
      <c r="C18" s="57"/>
      <c r="D18" s="16">
        <v>1000000</v>
      </c>
      <c r="E18" s="16">
        <v>6.0870999999999998E-3</v>
      </c>
      <c r="F18" s="25"/>
    </row>
    <row r="19" spans="1:6" s="17" customFormat="1" x14ac:dyDescent="0.3">
      <c r="A19" s="2"/>
      <c r="B19" s="50"/>
      <c r="C19" s="57"/>
      <c r="D19" s="16">
        <v>10000000</v>
      </c>
      <c r="E19" s="16">
        <v>7.2176299999999999E-2</v>
      </c>
      <c r="F19" s="25"/>
    </row>
    <row r="20" spans="1:6" s="17" customFormat="1" x14ac:dyDescent="0.3">
      <c r="A20" s="2"/>
      <c r="B20" s="50"/>
      <c r="C20" s="57"/>
      <c r="D20" s="16">
        <v>100000000</v>
      </c>
      <c r="E20" s="16">
        <v>1.5469999999999999</v>
      </c>
      <c r="F20" s="25"/>
    </row>
    <row r="21" spans="1:6" ht="15" thickBot="1" x14ac:dyDescent="0.35">
      <c r="A21" s="2"/>
      <c r="B21" s="51"/>
      <c r="C21" s="58"/>
      <c r="D21" s="20">
        <v>1000000000</v>
      </c>
      <c r="E21" s="21">
        <v>26.103499999999997</v>
      </c>
      <c r="F21" s="25"/>
    </row>
    <row r="22" spans="1:6" x14ac:dyDescent="0.3">
      <c r="A22" s="2"/>
      <c r="B22" s="15"/>
      <c r="C22" s="15"/>
      <c r="D22" s="15"/>
      <c r="E22" s="15"/>
      <c r="F22" s="25"/>
    </row>
    <row r="23" spans="1:6" ht="15" thickBot="1" x14ac:dyDescent="0.35">
      <c r="A23" s="30"/>
      <c r="B23" s="36"/>
      <c r="C23" s="36"/>
      <c r="D23" s="36"/>
      <c r="E23" s="36"/>
      <c r="F23" s="26"/>
    </row>
  </sheetData>
  <mergeCells count="6">
    <mergeCell ref="B1:D1"/>
    <mergeCell ref="C5:C9"/>
    <mergeCell ref="C11:C15"/>
    <mergeCell ref="C17:C21"/>
    <mergeCell ref="B5:B21"/>
    <mergeCell ref="B2:C2"/>
  </mergeCells>
  <conditionalFormatting sqref="E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Table of Results</vt:lpstr>
      <vt:lpstr>Graphs</vt:lpstr>
      <vt:lpstr>Quick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Scarfi, Valentina</dc:creator>
  <cp:lastModifiedBy>Valentina Scarfi</cp:lastModifiedBy>
  <dcterms:created xsi:type="dcterms:W3CDTF">2017-10-19T13:18:16Z</dcterms:created>
  <dcterms:modified xsi:type="dcterms:W3CDTF">2017-12-03T21:43:47Z</dcterms:modified>
</cp:coreProperties>
</file>