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/>
  </bookViews>
  <sheets>
    <sheet name="斜向拋射" sheetId="1" r:id="rId1"/>
    <sheet name="S - H 圖" sheetId="2" r:id="rId2"/>
    <sheet name="S - R 圖" sheetId="3" r:id="rId3"/>
  </sheets>
  <calcPr calcId="145621"/>
</workbook>
</file>

<file path=xl/calcChain.xml><?xml version="1.0" encoding="utf-8"?>
<calcChain xmlns="http://schemas.openxmlformats.org/spreadsheetml/2006/main">
  <c r="U92" i="2" l="1"/>
  <c r="J3" i="3"/>
  <c r="K3" i="3"/>
  <c r="L3" i="3"/>
  <c r="M3" i="3"/>
  <c r="N3" i="3"/>
  <c r="O3" i="3"/>
  <c r="J4" i="3"/>
  <c r="K4" i="3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O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O2" i="3"/>
  <c r="N2" i="3"/>
  <c r="M2" i="3"/>
  <c r="L2" i="3"/>
  <c r="K2" i="3"/>
  <c r="J2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3" i="3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H3" i="3"/>
  <c r="H4" i="3" s="1"/>
  <c r="G3" i="3"/>
  <c r="G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I2" i="3"/>
  <c r="A85" i="2"/>
  <c r="B85" i="2"/>
  <c r="C85" i="2"/>
  <c r="D85" i="2"/>
  <c r="E85" i="2"/>
  <c r="F85" i="2"/>
  <c r="L85" i="2" s="1"/>
  <c r="G85" i="2"/>
  <c r="H85" i="2"/>
  <c r="I85" i="2"/>
  <c r="J85" i="2"/>
  <c r="K85" i="2"/>
  <c r="M85" i="2"/>
  <c r="N85" i="2"/>
  <c r="O85" i="2"/>
  <c r="T85" i="2"/>
  <c r="A86" i="2"/>
  <c r="B86" i="2"/>
  <c r="C86" i="2"/>
  <c r="D86" i="2"/>
  <c r="E86" i="2"/>
  <c r="F86" i="2"/>
  <c r="L86" i="2" s="1"/>
  <c r="G86" i="2"/>
  <c r="H86" i="2"/>
  <c r="I86" i="2"/>
  <c r="J86" i="2"/>
  <c r="K86" i="2"/>
  <c r="M86" i="2"/>
  <c r="N86" i="2"/>
  <c r="O86" i="2"/>
  <c r="T86" i="2"/>
  <c r="A87" i="2"/>
  <c r="B87" i="2"/>
  <c r="C87" i="2"/>
  <c r="D87" i="2"/>
  <c r="E87" i="2"/>
  <c r="F87" i="2"/>
  <c r="L87" i="2" s="1"/>
  <c r="G87" i="2"/>
  <c r="H87" i="2"/>
  <c r="I87" i="2"/>
  <c r="J87" i="2"/>
  <c r="K87" i="2"/>
  <c r="M87" i="2"/>
  <c r="N87" i="2"/>
  <c r="O87" i="2"/>
  <c r="T87" i="2"/>
  <c r="A88" i="2"/>
  <c r="B88" i="2"/>
  <c r="C88" i="2"/>
  <c r="I88" i="2" s="1"/>
  <c r="D88" i="2"/>
  <c r="E88" i="2"/>
  <c r="F88" i="2"/>
  <c r="L88" i="2" s="1"/>
  <c r="G88" i="2"/>
  <c r="M88" i="2" s="1"/>
  <c r="T88" i="2" s="1"/>
  <c r="H88" i="2"/>
  <c r="J88" i="2"/>
  <c r="K88" i="2"/>
  <c r="N88" i="2"/>
  <c r="O88" i="2"/>
  <c r="A89" i="2"/>
  <c r="B89" i="2"/>
  <c r="C89" i="2"/>
  <c r="I89" i="2" s="1"/>
  <c r="D89" i="2"/>
  <c r="E89" i="2"/>
  <c r="F89" i="2"/>
  <c r="L89" i="2" s="1"/>
  <c r="G89" i="2"/>
  <c r="M89" i="2" s="1"/>
  <c r="T89" i="2" s="1"/>
  <c r="H89" i="2"/>
  <c r="J89" i="2"/>
  <c r="K89" i="2"/>
  <c r="N89" i="2"/>
  <c r="O89" i="2"/>
  <c r="A90" i="2"/>
  <c r="B90" i="2"/>
  <c r="C90" i="2"/>
  <c r="I90" i="2" s="1"/>
  <c r="D90" i="2"/>
  <c r="E90" i="2"/>
  <c r="F90" i="2"/>
  <c r="L90" i="2" s="1"/>
  <c r="G90" i="2"/>
  <c r="M90" i="2" s="1"/>
  <c r="T90" i="2" s="1"/>
  <c r="H90" i="2"/>
  <c r="J90" i="2"/>
  <c r="K90" i="2"/>
  <c r="N90" i="2"/>
  <c r="O90" i="2"/>
  <c r="A91" i="2"/>
  <c r="B91" i="2"/>
  <c r="C91" i="2"/>
  <c r="I91" i="2" s="1"/>
  <c r="D91" i="2"/>
  <c r="E91" i="2"/>
  <c r="F91" i="2"/>
  <c r="L91" i="2" s="1"/>
  <c r="G91" i="2"/>
  <c r="M91" i="2" s="1"/>
  <c r="H91" i="2"/>
  <c r="J91" i="2"/>
  <c r="K91" i="2"/>
  <c r="N91" i="2"/>
  <c r="O91" i="2"/>
  <c r="A92" i="2"/>
  <c r="B92" i="2"/>
  <c r="C92" i="2"/>
  <c r="I92" i="2" s="1"/>
  <c r="D92" i="2"/>
  <c r="E92" i="2"/>
  <c r="F92" i="2"/>
  <c r="L92" i="2" s="1"/>
  <c r="G92" i="2"/>
  <c r="M92" i="2" s="1"/>
  <c r="H92" i="2"/>
  <c r="J92" i="2"/>
  <c r="K92" i="2"/>
  <c r="N92" i="2"/>
  <c r="O92" i="2"/>
  <c r="A93" i="2"/>
  <c r="B93" i="2"/>
  <c r="C93" i="2"/>
  <c r="I93" i="2" s="1"/>
  <c r="D93" i="2"/>
  <c r="E93" i="2"/>
  <c r="F93" i="2"/>
  <c r="L93" i="2" s="1"/>
  <c r="G93" i="2"/>
  <c r="M93" i="2" s="1"/>
  <c r="H93" i="2"/>
  <c r="J93" i="2"/>
  <c r="K93" i="2"/>
  <c r="N93" i="2"/>
  <c r="O93" i="2"/>
  <c r="A94" i="2"/>
  <c r="B94" i="2"/>
  <c r="C94" i="2"/>
  <c r="I94" i="2" s="1"/>
  <c r="D94" i="2"/>
  <c r="E94" i="2"/>
  <c r="F94" i="2"/>
  <c r="L94" i="2" s="1"/>
  <c r="G94" i="2"/>
  <c r="M94" i="2" s="1"/>
  <c r="H94" i="2"/>
  <c r="J94" i="2"/>
  <c r="K94" i="2"/>
  <c r="N94" i="2"/>
  <c r="O94" i="2"/>
  <c r="A95" i="2"/>
  <c r="B95" i="2"/>
  <c r="C95" i="2"/>
  <c r="I95" i="2" s="1"/>
  <c r="D95" i="2"/>
  <c r="E95" i="2"/>
  <c r="F95" i="2"/>
  <c r="L95" i="2" s="1"/>
  <c r="G95" i="2"/>
  <c r="M95" i="2" s="1"/>
  <c r="H95" i="2"/>
  <c r="J95" i="2"/>
  <c r="K95" i="2"/>
  <c r="N95" i="2"/>
  <c r="O95" i="2"/>
  <c r="A96" i="2"/>
  <c r="B96" i="2"/>
  <c r="C96" i="2"/>
  <c r="I96" i="2" s="1"/>
  <c r="D96" i="2"/>
  <c r="E96" i="2"/>
  <c r="F96" i="2"/>
  <c r="L96" i="2" s="1"/>
  <c r="G96" i="2"/>
  <c r="M96" i="2" s="1"/>
  <c r="H96" i="2"/>
  <c r="J96" i="2"/>
  <c r="K96" i="2"/>
  <c r="N96" i="2"/>
  <c r="O96" i="2"/>
  <c r="A97" i="2"/>
  <c r="B97" i="2"/>
  <c r="C97" i="2"/>
  <c r="I97" i="2" s="1"/>
  <c r="D97" i="2"/>
  <c r="E97" i="2"/>
  <c r="F97" i="2"/>
  <c r="L97" i="2" s="1"/>
  <c r="G97" i="2"/>
  <c r="M97" i="2" s="1"/>
  <c r="H97" i="2"/>
  <c r="J97" i="2"/>
  <c r="K97" i="2"/>
  <c r="N97" i="2"/>
  <c r="O97" i="2"/>
  <c r="A71" i="2"/>
  <c r="B71" i="2"/>
  <c r="C71" i="2"/>
  <c r="I71" i="2" s="1"/>
  <c r="D71" i="2"/>
  <c r="E71" i="2"/>
  <c r="F71" i="2"/>
  <c r="L71" i="2" s="1"/>
  <c r="S71" i="2" s="1"/>
  <c r="G71" i="2"/>
  <c r="M71" i="2" s="1"/>
  <c r="T71" i="2" s="1"/>
  <c r="H71" i="2"/>
  <c r="J71" i="2"/>
  <c r="K71" i="2"/>
  <c r="N71" i="2"/>
  <c r="O71" i="2"/>
  <c r="A72" i="2"/>
  <c r="B72" i="2"/>
  <c r="C72" i="2"/>
  <c r="I72" i="2" s="1"/>
  <c r="D72" i="2"/>
  <c r="E72" i="2"/>
  <c r="F72" i="2"/>
  <c r="L72" i="2" s="1"/>
  <c r="S72" i="2" s="1"/>
  <c r="G72" i="2"/>
  <c r="M72" i="2" s="1"/>
  <c r="T72" i="2" s="1"/>
  <c r="H72" i="2"/>
  <c r="J72" i="2"/>
  <c r="K72" i="2"/>
  <c r="N72" i="2"/>
  <c r="O72" i="2"/>
  <c r="A73" i="2"/>
  <c r="B73" i="2"/>
  <c r="C73" i="2"/>
  <c r="I73" i="2" s="1"/>
  <c r="D73" i="2"/>
  <c r="E73" i="2"/>
  <c r="F73" i="2"/>
  <c r="L73" i="2" s="1"/>
  <c r="S73" i="2" s="1"/>
  <c r="G73" i="2"/>
  <c r="M73" i="2" s="1"/>
  <c r="T73" i="2" s="1"/>
  <c r="H73" i="2"/>
  <c r="J73" i="2"/>
  <c r="K73" i="2"/>
  <c r="N73" i="2"/>
  <c r="O73" i="2"/>
  <c r="A74" i="2"/>
  <c r="B74" i="2"/>
  <c r="C74" i="2"/>
  <c r="I74" i="2" s="1"/>
  <c r="D74" i="2"/>
  <c r="E74" i="2"/>
  <c r="F74" i="2"/>
  <c r="L74" i="2" s="1"/>
  <c r="S74" i="2" s="1"/>
  <c r="G74" i="2"/>
  <c r="M74" i="2" s="1"/>
  <c r="T74" i="2" s="1"/>
  <c r="H74" i="2"/>
  <c r="J74" i="2"/>
  <c r="K74" i="2"/>
  <c r="N74" i="2"/>
  <c r="O74" i="2"/>
  <c r="A75" i="2"/>
  <c r="B75" i="2"/>
  <c r="C75" i="2"/>
  <c r="I75" i="2" s="1"/>
  <c r="D75" i="2"/>
  <c r="E75" i="2"/>
  <c r="F75" i="2"/>
  <c r="L75" i="2" s="1"/>
  <c r="S75" i="2" s="1"/>
  <c r="G75" i="2"/>
  <c r="M75" i="2" s="1"/>
  <c r="T75" i="2" s="1"/>
  <c r="H75" i="2"/>
  <c r="J75" i="2"/>
  <c r="K75" i="2"/>
  <c r="N75" i="2"/>
  <c r="O75" i="2"/>
  <c r="A76" i="2"/>
  <c r="B76" i="2"/>
  <c r="C76" i="2"/>
  <c r="I76" i="2" s="1"/>
  <c r="D76" i="2"/>
  <c r="E76" i="2"/>
  <c r="F76" i="2"/>
  <c r="L76" i="2" s="1"/>
  <c r="S76" i="2" s="1"/>
  <c r="G76" i="2"/>
  <c r="M76" i="2" s="1"/>
  <c r="T76" i="2" s="1"/>
  <c r="H76" i="2"/>
  <c r="J76" i="2"/>
  <c r="K76" i="2"/>
  <c r="N76" i="2"/>
  <c r="O76" i="2"/>
  <c r="A77" i="2"/>
  <c r="B77" i="2"/>
  <c r="C77" i="2"/>
  <c r="I77" i="2" s="1"/>
  <c r="D77" i="2"/>
  <c r="E77" i="2"/>
  <c r="F77" i="2"/>
  <c r="L77" i="2" s="1"/>
  <c r="S77" i="2" s="1"/>
  <c r="G77" i="2"/>
  <c r="M77" i="2" s="1"/>
  <c r="T77" i="2" s="1"/>
  <c r="H77" i="2"/>
  <c r="J77" i="2"/>
  <c r="K77" i="2"/>
  <c r="N77" i="2"/>
  <c r="O77" i="2"/>
  <c r="A78" i="2"/>
  <c r="B78" i="2"/>
  <c r="C78" i="2"/>
  <c r="I78" i="2" s="1"/>
  <c r="D78" i="2"/>
  <c r="E78" i="2"/>
  <c r="F78" i="2"/>
  <c r="L78" i="2" s="1"/>
  <c r="S78" i="2" s="1"/>
  <c r="G78" i="2"/>
  <c r="M78" i="2" s="1"/>
  <c r="T78" i="2" s="1"/>
  <c r="H78" i="2"/>
  <c r="J78" i="2"/>
  <c r="K78" i="2"/>
  <c r="N78" i="2"/>
  <c r="O78" i="2"/>
  <c r="A79" i="2"/>
  <c r="B79" i="2"/>
  <c r="C79" i="2"/>
  <c r="I79" i="2" s="1"/>
  <c r="D79" i="2"/>
  <c r="E79" i="2"/>
  <c r="F79" i="2"/>
  <c r="L79" i="2" s="1"/>
  <c r="S79" i="2" s="1"/>
  <c r="G79" i="2"/>
  <c r="M79" i="2" s="1"/>
  <c r="T79" i="2" s="1"/>
  <c r="H79" i="2"/>
  <c r="J79" i="2"/>
  <c r="K79" i="2"/>
  <c r="N79" i="2"/>
  <c r="O79" i="2"/>
  <c r="A80" i="2"/>
  <c r="B80" i="2"/>
  <c r="C80" i="2"/>
  <c r="I80" i="2" s="1"/>
  <c r="D80" i="2"/>
  <c r="E80" i="2"/>
  <c r="F80" i="2"/>
  <c r="L80" i="2" s="1"/>
  <c r="S80" i="2" s="1"/>
  <c r="G80" i="2"/>
  <c r="M80" i="2" s="1"/>
  <c r="T80" i="2" s="1"/>
  <c r="H80" i="2"/>
  <c r="J80" i="2"/>
  <c r="K80" i="2"/>
  <c r="N80" i="2"/>
  <c r="O80" i="2"/>
  <c r="A81" i="2"/>
  <c r="B81" i="2"/>
  <c r="C81" i="2"/>
  <c r="I81" i="2" s="1"/>
  <c r="D81" i="2"/>
  <c r="E81" i="2"/>
  <c r="F81" i="2"/>
  <c r="L81" i="2" s="1"/>
  <c r="G81" i="2"/>
  <c r="M81" i="2" s="1"/>
  <c r="T81" i="2" s="1"/>
  <c r="H81" i="2"/>
  <c r="J81" i="2"/>
  <c r="K81" i="2"/>
  <c r="N81" i="2"/>
  <c r="O81" i="2"/>
  <c r="O82" i="2" s="1"/>
  <c r="O83" i="2" s="1"/>
  <c r="O84" i="2" s="1"/>
  <c r="A82" i="2"/>
  <c r="B82" i="2"/>
  <c r="C82" i="2"/>
  <c r="I82" i="2" s="1"/>
  <c r="D82" i="2"/>
  <c r="E82" i="2"/>
  <c r="F82" i="2"/>
  <c r="L82" i="2" s="1"/>
  <c r="H82" i="2"/>
  <c r="J82" i="2"/>
  <c r="K82" i="2"/>
  <c r="N82" i="2"/>
  <c r="A83" i="2"/>
  <c r="B83" i="2"/>
  <c r="C83" i="2"/>
  <c r="I83" i="2" s="1"/>
  <c r="D83" i="2"/>
  <c r="E83" i="2"/>
  <c r="F83" i="2"/>
  <c r="L83" i="2" s="1"/>
  <c r="H83" i="2"/>
  <c r="J83" i="2"/>
  <c r="K83" i="2"/>
  <c r="N83" i="2"/>
  <c r="A84" i="2"/>
  <c r="B84" i="2"/>
  <c r="C84" i="2"/>
  <c r="I84" i="2" s="1"/>
  <c r="D84" i="2"/>
  <c r="E84" i="2"/>
  <c r="F84" i="2"/>
  <c r="L84" i="2" s="1"/>
  <c r="H84" i="2"/>
  <c r="J84" i="2"/>
  <c r="K84" i="2"/>
  <c r="N84" i="2"/>
  <c r="A60" i="2"/>
  <c r="B60" i="2"/>
  <c r="C60" i="2"/>
  <c r="D60" i="2"/>
  <c r="E60" i="2"/>
  <c r="F60" i="2"/>
  <c r="L60" i="2" s="1"/>
  <c r="S60" i="2" s="1"/>
  <c r="G60" i="2"/>
  <c r="H60" i="2"/>
  <c r="I60" i="2"/>
  <c r="J60" i="2"/>
  <c r="K60" i="2"/>
  <c r="M60" i="2"/>
  <c r="T60" i="2" s="1"/>
  <c r="N60" i="2"/>
  <c r="O60" i="2"/>
  <c r="R60" i="2"/>
  <c r="A61" i="2"/>
  <c r="B61" i="2"/>
  <c r="C61" i="2"/>
  <c r="D61" i="2"/>
  <c r="E61" i="2"/>
  <c r="K61" i="2" s="1"/>
  <c r="R61" i="2" s="1"/>
  <c r="F61" i="2"/>
  <c r="L61" i="2" s="1"/>
  <c r="S61" i="2" s="1"/>
  <c r="G61" i="2"/>
  <c r="H61" i="2"/>
  <c r="I61" i="2"/>
  <c r="J61" i="2"/>
  <c r="M61" i="2"/>
  <c r="T61" i="2" s="1"/>
  <c r="N61" i="2"/>
  <c r="O61" i="2"/>
  <c r="A62" i="2"/>
  <c r="B62" i="2"/>
  <c r="C62" i="2"/>
  <c r="D62" i="2"/>
  <c r="E62" i="2"/>
  <c r="K62" i="2" s="1"/>
  <c r="R62" i="2" s="1"/>
  <c r="F62" i="2"/>
  <c r="L62" i="2" s="1"/>
  <c r="S62" i="2" s="1"/>
  <c r="G62" i="2"/>
  <c r="H62" i="2"/>
  <c r="I62" i="2"/>
  <c r="J62" i="2"/>
  <c r="M62" i="2"/>
  <c r="T62" i="2" s="1"/>
  <c r="N62" i="2"/>
  <c r="O62" i="2"/>
  <c r="A63" i="2"/>
  <c r="B63" i="2"/>
  <c r="T63" i="2" s="1"/>
  <c r="C63" i="2"/>
  <c r="D63" i="2"/>
  <c r="E63" i="2"/>
  <c r="K63" i="2" s="1"/>
  <c r="R63" i="2" s="1"/>
  <c r="F63" i="2"/>
  <c r="L63" i="2" s="1"/>
  <c r="S63" i="2" s="1"/>
  <c r="G63" i="2"/>
  <c r="H63" i="2"/>
  <c r="I63" i="2"/>
  <c r="J63" i="2"/>
  <c r="M63" i="2"/>
  <c r="N63" i="2"/>
  <c r="O63" i="2"/>
  <c r="A64" i="2"/>
  <c r="B64" i="2"/>
  <c r="T64" i="2" s="1"/>
  <c r="C64" i="2"/>
  <c r="D64" i="2"/>
  <c r="E64" i="2"/>
  <c r="K64" i="2" s="1"/>
  <c r="R64" i="2" s="1"/>
  <c r="F64" i="2"/>
  <c r="L64" i="2" s="1"/>
  <c r="S64" i="2" s="1"/>
  <c r="G64" i="2"/>
  <c r="H64" i="2"/>
  <c r="I64" i="2"/>
  <c r="J64" i="2"/>
  <c r="M64" i="2"/>
  <c r="N64" i="2"/>
  <c r="O64" i="2"/>
  <c r="A65" i="2"/>
  <c r="B65" i="2"/>
  <c r="C65" i="2"/>
  <c r="D65" i="2"/>
  <c r="E65" i="2"/>
  <c r="K65" i="2" s="1"/>
  <c r="R65" i="2" s="1"/>
  <c r="F65" i="2"/>
  <c r="L65" i="2" s="1"/>
  <c r="S65" i="2" s="1"/>
  <c r="G65" i="2"/>
  <c r="H65" i="2"/>
  <c r="I65" i="2"/>
  <c r="J65" i="2"/>
  <c r="M65" i="2"/>
  <c r="T65" i="2" s="1"/>
  <c r="N65" i="2"/>
  <c r="O65" i="2"/>
  <c r="A66" i="2"/>
  <c r="B66" i="2"/>
  <c r="C66" i="2"/>
  <c r="D66" i="2"/>
  <c r="E66" i="2"/>
  <c r="F66" i="2"/>
  <c r="L66" i="2" s="1"/>
  <c r="S66" i="2" s="1"/>
  <c r="G66" i="2"/>
  <c r="H66" i="2"/>
  <c r="I66" i="2"/>
  <c r="J66" i="2"/>
  <c r="K66" i="2"/>
  <c r="M66" i="2"/>
  <c r="N66" i="2"/>
  <c r="O66" i="2"/>
  <c r="T66" i="2"/>
  <c r="A67" i="2"/>
  <c r="B67" i="2"/>
  <c r="C67" i="2"/>
  <c r="I67" i="2" s="1"/>
  <c r="D67" i="2"/>
  <c r="E67" i="2"/>
  <c r="F67" i="2"/>
  <c r="L67" i="2" s="1"/>
  <c r="S67" i="2" s="1"/>
  <c r="G67" i="2"/>
  <c r="M67" i="2" s="1"/>
  <c r="T67" i="2" s="1"/>
  <c r="H67" i="2"/>
  <c r="J67" i="2"/>
  <c r="K67" i="2"/>
  <c r="N67" i="2"/>
  <c r="O67" i="2"/>
  <c r="A68" i="2"/>
  <c r="B68" i="2"/>
  <c r="C68" i="2"/>
  <c r="I68" i="2" s="1"/>
  <c r="D68" i="2"/>
  <c r="E68" i="2"/>
  <c r="F68" i="2"/>
  <c r="L68" i="2" s="1"/>
  <c r="S68" i="2" s="1"/>
  <c r="G68" i="2"/>
  <c r="M68" i="2" s="1"/>
  <c r="T68" i="2" s="1"/>
  <c r="H68" i="2"/>
  <c r="J68" i="2"/>
  <c r="K68" i="2"/>
  <c r="N68" i="2"/>
  <c r="O68" i="2"/>
  <c r="A69" i="2"/>
  <c r="B69" i="2"/>
  <c r="C69" i="2"/>
  <c r="I69" i="2" s="1"/>
  <c r="D69" i="2"/>
  <c r="E69" i="2"/>
  <c r="F69" i="2"/>
  <c r="L69" i="2" s="1"/>
  <c r="S69" i="2" s="1"/>
  <c r="G69" i="2"/>
  <c r="M69" i="2" s="1"/>
  <c r="T69" i="2" s="1"/>
  <c r="H69" i="2"/>
  <c r="J69" i="2"/>
  <c r="K69" i="2"/>
  <c r="N69" i="2"/>
  <c r="O69" i="2"/>
  <c r="A70" i="2"/>
  <c r="B70" i="2"/>
  <c r="C70" i="2"/>
  <c r="I70" i="2" s="1"/>
  <c r="D70" i="2"/>
  <c r="E70" i="2"/>
  <c r="F70" i="2"/>
  <c r="L70" i="2" s="1"/>
  <c r="S70" i="2" s="1"/>
  <c r="G70" i="2"/>
  <c r="M70" i="2" s="1"/>
  <c r="T70" i="2" s="1"/>
  <c r="H70" i="2"/>
  <c r="J70" i="2"/>
  <c r="K70" i="2"/>
  <c r="N70" i="2"/>
  <c r="O70" i="2"/>
  <c r="A54" i="2"/>
  <c r="B54" i="2"/>
  <c r="C54" i="2"/>
  <c r="I54" i="2" s="1"/>
  <c r="D54" i="2"/>
  <c r="E54" i="2"/>
  <c r="F54" i="2"/>
  <c r="L54" i="2" s="1"/>
  <c r="S54" i="2" s="1"/>
  <c r="G54" i="2"/>
  <c r="M54" i="2" s="1"/>
  <c r="T54" i="2" s="1"/>
  <c r="H54" i="2"/>
  <c r="J54" i="2"/>
  <c r="K54" i="2"/>
  <c r="N54" i="2"/>
  <c r="O54" i="2"/>
  <c r="A55" i="2"/>
  <c r="B55" i="2"/>
  <c r="C55" i="2"/>
  <c r="I55" i="2" s="1"/>
  <c r="D55" i="2"/>
  <c r="E55" i="2"/>
  <c r="F55" i="2"/>
  <c r="L55" i="2" s="1"/>
  <c r="S55" i="2" s="1"/>
  <c r="G55" i="2"/>
  <c r="M55" i="2" s="1"/>
  <c r="T55" i="2" s="1"/>
  <c r="H55" i="2"/>
  <c r="J55" i="2"/>
  <c r="K55" i="2"/>
  <c r="N55" i="2"/>
  <c r="O55" i="2"/>
  <c r="A56" i="2"/>
  <c r="B56" i="2"/>
  <c r="R56" i="2" s="1"/>
  <c r="C56" i="2"/>
  <c r="I56" i="2" s="1"/>
  <c r="D56" i="2"/>
  <c r="E56" i="2"/>
  <c r="F56" i="2"/>
  <c r="L56" i="2" s="1"/>
  <c r="S56" i="2" s="1"/>
  <c r="G56" i="2"/>
  <c r="M56" i="2" s="1"/>
  <c r="T56" i="2" s="1"/>
  <c r="H56" i="2"/>
  <c r="J56" i="2"/>
  <c r="K56" i="2"/>
  <c r="N56" i="2"/>
  <c r="O56" i="2"/>
  <c r="A57" i="2"/>
  <c r="B57" i="2"/>
  <c r="C57" i="2"/>
  <c r="I57" i="2" s="1"/>
  <c r="D57" i="2"/>
  <c r="E57" i="2"/>
  <c r="F57" i="2"/>
  <c r="L57" i="2" s="1"/>
  <c r="S57" i="2" s="1"/>
  <c r="G57" i="2"/>
  <c r="M57" i="2" s="1"/>
  <c r="T57" i="2" s="1"/>
  <c r="H57" i="2"/>
  <c r="J57" i="2"/>
  <c r="K57" i="2"/>
  <c r="N57" i="2"/>
  <c r="O57" i="2"/>
  <c r="A58" i="2"/>
  <c r="A59" i="2" s="1"/>
  <c r="B58" i="2"/>
  <c r="C58" i="2"/>
  <c r="I58" i="2" s="1"/>
  <c r="D58" i="2"/>
  <c r="E58" i="2"/>
  <c r="F58" i="2"/>
  <c r="L58" i="2" s="1"/>
  <c r="S58" i="2" s="1"/>
  <c r="G58" i="2"/>
  <c r="M58" i="2" s="1"/>
  <c r="T58" i="2" s="1"/>
  <c r="H58" i="2"/>
  <c r="J58" i="2"/>
  <c r="K58" i="2"/>
  <c r="N58" i="2"/>
  <c r="O58" i="2"/>
  <c r="B59" i="2"/>
  <c r="C59" i="2"/>
  <c r="I59" i="2" s="1"/>
  <c r="D59" i="2"/>
  <c r="E59" i="2"/>
  <c r="F59" i="2"/>
  <c r="L59" i="2" s="1"/>
  <c r="S59" i="2" s="1"/>
  <c r="G59" i="2"/>
  <c r="M59" i="2" s="1"/>
  <c r="T59" i="2" s="1"/>
  <c r="H59" i="2"/>
  <c r="J59" i="2"/>
  <c r="K59" i="2"/>
  <c r="N59" i="2"/>
  <c r="O59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U2" i="2"/>
  <c r="T2" i="2"/>
  <c r="S2" i="2"/>
  <c r="Q2" i="2"/>
  <c r="R2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J2" i="2"/>
  <c r="K2" i="2"/>
  <c r="L2" i="2"/>
  <c r="M2" i="2"/>
  <c r="N2" i="2"/>
  <c r="I2" i="2"/>
  <c r="G3" i="2"/>
  <c r="F3" i="2"/>
  <c r="H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D3" i="2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C3" i="2"/>
  <c r="B3" i="2"/>
  <c r="B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4" i="1"/>
  <c r="D3" i="1"/>
  <c r="D2" i="1"/>
  <c r="C3" i="1"/>
  <c r="C4" i="1"/>
  <c r="A53" i="1"/>
  <c r="B53" i="1"/>
  <c r="E53" i="1"/>
  <c r="A47" i="1"/>
  <c r="A48" i="1" s="1"/>
  <c r="A49" i="1" s="1"/>
  <c r="A50" i="1" s="1"/>
  <c r="A51" i="1" s="1"/>
  <c r="A52" i="1" s="1"/>
  <c r="B47" i="1"/>
  <c r="E47" i="1"/>
  <c r="E48" i="1" s="1"/>
  <c r="E49" i="1" s="1"/>
  <c r="E50" i="1" s="1"/>
  <c r="E51" i="1" s="1"/>
  <c r="E52" i="1" s="1"/>
  <c r="A39" i="1"/>
  <c r="A40" i="1" s="1"/>
  <c r="A41" i="1" s="1"/>
  <c r="A42" i="1" s="1"/>
  <c r="A43" i="1" s="1"/>
  <c r="A44" i="1" s="1"/>
  <c r="A45" i="1" s="1"/>
  <c r="A46" i="1" s="1"/>
  <c r="B39" i="1"/>
  <c r="B40" i="1" s="1"/>
  <c r="E39" i="1"/>
  <c r="E40" i="1" s="1"/>
  <c r="E41" i="1" s="1"/>
  <c r="E42" i="1" s="1"/>
  <c r="E43" i="1" s="1"/>
  <c r="E44" i="1" s="1"/>
  <c r="E45" i="1" s="1"/>
  <c r="E46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B24" i="1"/>
  <c r="B25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A34" i="1"/>
  <c r="A35" i="1" s="1"/>
  <c r="A36" i="1" s="1"/>
  <c r="A37" i="1" s="1"/>
  <c r="A38" i="1" s="1"/>
  <c r="E34" i="1"/>
  <c r="E35" i="1" s="1"/>
  <c r="E36" i="1" s="1"/>
  <c r="E37" i="1" s="1"/>
  <c r="E38" i="1" s="1"/>
  <c r="A16" i="1"/>
  <c r="A17" i="1" s="1"/>
  <c r="A18" i="1" s="1"/>
  <c r="A19" i="1" s="1"/>
  <c r="A20" i="1" s="1"/>
  <c r="A21" i="1" s="1"/>
  <c r="A22" i="1" s="1"/>
  <c r="A23" i="1" s="1"/>
  <c r="B16" i="1"/>
  <c r="B17" i="1" s="1"/>
  <c r="E16" i="1"/>
  <c r="E17" i="1" s="1"/>
  <c r="E18" i="1" s="1"/>
  <c r="E19" i="1" s="1"/>
  <c r="E20" i="1" s="1"/>
  <c r="E21" i="1" s="1"/>
  <c r="E22" i="1" s="1"/>
  <c r="E23" i="1" s="1"/>
  <c r="A14" i="1"/>
  <c r="A15" i="1" s="1"/>
  <c r="B14" i="1"/>
  <c r="B15" i="1" s="1"/>
  <c r="E14" i="1"/>
  <c r="E15" i="1" s="1"/>
  <c r="A13" i="1"/>
  <c r="B13" i="1"/>
  <c r="E13" i="1"/>
  <c r="A4" i="1"/>
  <c r="A5" i="1"/>
  <c r="A6" i="1"/>
  <c r="A7" i="1" s="1"/>
  <c r="A8" i="1" s="1"/>
  <c r="A9" i="1" s="1"/>
  <c r="A10" i="1" s="1"/>
  <c r="A11" i="1" s="1"/>
  <c r="A12" i="1" s="1"/>
  <c r="A3" i="1"/>
  <c r="E4" i="1"/>
  <c r="E5" i="1"/>
  <c r="E6" i="1" s="1"/>
  <c r="E7" i="1" s="1"/>
  <c r="E8" i="1" s="1"/>
  <c r="E9" i="1" s="1"/>
  <c r="E10" i="1" s="1"/>
  <c r="E11" i="1" s="1"/>
  <c r="E12" i="1" s="1"/>
  <c r="E3" i="1"/>
  <c r="G2" i="1"/>
  <c r="F2" i="1"/>
  <c r="B3" i="1"/>
  <c r="B4" i="1" s="1"/>
  <c r="B5" i="1" s="1"/>
  <c r="B6" i="1" s="1"/>
  <c r="B7" i="1" s="1"/>
  <c r="B8" i="1" s="1"/>
  <c r="B9" i="1" s="1"/>
  <c r="B10" i="1" s="1"/>
  <c r="B11" i="1" s="1"/>
  <c r="B12" i="1" s="1"/>
  <c r="H5" i="3" l="1"/>
  <c r="I4" i="3"/>
  <c r="I3" i="3"/>
  <c r="G5" i="3"/>
  <c r="U97" i="2"/>
  <c r="U96" i="2"/>
  <c r="U95" i="2"/>
  <c r="U94" i="2"/>
  <c r="U93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G82" i="2"/>
  <c r="R67" i="2"/>
  <c r="R66" i="2"/>
  <c r="U70" i="2"/>
  <c r="U69" i="2"/>
  <c r="U68" i="2"/>
  <c r="U67" i="2"/>
  <c r="U66" i="2"/>
  <c r="U65" i="2"/>
  <c r="U64" i="2"/>
  <c r="U63" i="2"/>
  <c r="U62" i="2"/>
  <c r="U61" i="2"/>
  <c r="U60" i="2"/>
  <c r="R59" i="2"/>
  <c r="R58" i="2"/>
  <c r="R57" i="2"/>
  <c r="R55" i="2"/>
  <c r="R54" i="2"/>
  <c r="U59" i="2"/>
  <c r="U58" i="2"/>
  <c r="U57" i="2"/>
  <c r="U56" i="2"/>
  <c r="U55" i="2"/>
  <c r="U54" i="2"/>
  <c r="H4" i="2"/>
  <c r="N3" i="2"/>
  <c r="I3" i="2"/>
  <c r="C4" i="2"/>
  <c r="I4" i="2" s="1"/>
  <c r="F4" i="2"/>
  <c r="L3" i="2"/>
  <c r="D4" i="2"/>
  <c r="J3" i="2"/>
  <c r="G4" i="2"/>
  <c r="M3" i="2"/>
  <c r="B5" i="2"/>
  <c r="G4" i="1"/>
  <c r="C5" i="1"/>
  <c r="B48" i="1"/>
  <c r="B41" i="1"/>
  <c r="B26" i="1"/>
  <c r="B18" i="1"/>
  <c r="G6" i="3" l="1"/>
  <c r="H6" i="3"/>
  <c r="I5" i="3"/>
  <c r="G83" i="2"/>
  <c r="M82" i="2"/>
  <c r="T82" i="2" s="1"/>
  <c r="G5" i="2"/>
  <c r="M4" i="2"/>
  <c r="F5" i="2"/>
  <c r="L4" i="2"/>
  <c r="H5" i="2"/>
  <c r="N4" i="2"/>
  <c r="C5" i="2"/>
  <c r="I5" i="2" s="1"/>
  <c r="D5" i="2"/>
  <c r="J4" i="2"/>
  <c r="B6" i="2"/>
  <c r="C6" i="2"/>
  <c r="I6" i="2" s="1"/>
  <c r="F4" i="1"/>
  <c r="D5" i="1"/>
  <c r="C6" i="1"/>
  <c r="G3" i="1"/>
  <c r="F3" i="1"/>
  <c r="B49" i="1"/>
  <c r="B42" i="1"/>
  <c r="B27" i="1"/>
  <c r="B19" i="1"/>
  <c r="G7" i="3" l="1"/>
  <c r="I6" i="3"/>
  <c r="H7" i="3"/>
  <c r="G84" i="2"/>
  <c r="M84" i="2" s="1"/>
  <c r="T84" i="2" s="1"/>
  <c r="M83" i="2"/>
  <c r="T83" i="2" s="1"/>
  <c r="F6" i="2"/>
  <c r="L5" i="2"/>
  <c r="H6" i="2"/>
  <c r="N5" i="2"/>
  <c r="G6" i="2"/>
  <c r="M5" i="2"/>
  <c r="D6" i="2"/>
  <c r="J5" i="2"/>
  <c r="B7" i="2"/>
  <c r="C7" i="2"/>
  <c r="I7" i="2" s="1"/>
  <c r="C7" i="1"/>
  <c r="D6" i="1"/>
  <c r="F5" i="1"/>
  <c r="G5" i="1"/>
  <c r="B50" i="1"/>
  <c r="B43" i="1"/>
  <c r="B28" i="1"/>
  <c r="B20" i="1"/>
  <c r="G8" i="3" l="1"/>
  <c r="H8" i="3"/>
  <c r="I7" i="3"/>
  <c r="D7" i="2"/>
  <c r="J6" i="2"/>
  <c r="H7" i="2"/>
  <c r="N6" i="2"/>
  <c r="G7" i="2"/>
  <c r="M6" i="2"/>
  <c r="F7" i="2"/>
  <c r="L6" i="2"/>
  <c r="B8" i="2"/>
  <c r="C8" i="2"/>
  <c r="I8" i="2" s="1"/>
  <c r="G6" i="1"/>
  <c r="F6" i="1"/>
  <c r="D7" i="1"/>
  <c r="C8" i="1"/>
  <c r="B51" i="1"/>
  <c r="B44" i="1"/>
  <c r="B29" i="1"/>
  <c r="B21" i="1"/>
  <c r="G9" i="3" l="1"/>
  <c r="H9" i="3"/>
  <c r="I8" i="3"/>
  <c r="F8" i="2"/>
  <c r="L7" i="2"/>
  <c r="H8" i="2"/>
  <c r="N7" i="2"/>
  <c r="G8" i="2"/>
  <c r="M7" i="2"/>
  <c r="D8" i="2"/>
  <c r="J7" i="2"/>
  <c r="B9" i="2"/>
  <c r="C9" i="2"/>
  <c r="I9" i="2" s="1"/>
  <c r="G7" i="1"/>
  <c r="F7" i="1"/>
  <c r="D8" i="1"/>
  <c r="C9" i="1"/>
  <c r="B52" i="1"/>
  <c r="B45" i="1"/>
  <c r="B30" i="1"/>
  <c r="B22" i="1"/>
  <c r="G10" i="3" l="1"/>
  <c r="H10" i="3"/>
  <c r="I9" i="3"/>
  <c r="D9" i="2"/>
  <c r="J8" i="2"/>
  <c r="H9" i="2"/>
  <c r="N8" i="2"/>
  <c r="G9" i="2"/>
  <c r="M8" i="2"/>
  <c r="F9" i="2"/>
  <c r="L8" i="2"/>
  <c r="B10" i="2"/>
  <c r="C10" i="2"/>
  <c r="I10" i="2" s="1"/>
  <c r="F8" i="1"/>
  <c r="G8" i="1"/>
  <c r="D9" i="1"/>
  <c r="C10" i="1"/>
  <c r="B46" i="1"/>
  <c r="B31" i="1"/>
  <c r="B23" i="1"/>
  <c r="G11" i="3" l="1"/>
  <c r="I10" i="3"/>
  <c r="H11" i="3"/>
  <c r="F10" i="2"/>
  <c r="L9" i="2"/>
  <c r="H10" i="2"/>
  <c r="N9" i="2"/>
  <c r="G10" i="2"/>
  <c r="M9" i="2"/>
  <c r="D10" i="2"/>
  <c r="J9" i="2"/>
  <c r="B11" i="2"/>
  <c r="C11" i="2"/>
  <c r="I11" i="2" s="1"/>
  <c r="F9" i="1"/>
  <c r="G9" i="1"/>
  <c r="C11" i="1"/>
  <c r="D10" i="1"/>
  <c r="B32" i="1"/>
  <c r="I11" i="3" l="1"/>
  <c r="H12" i="3"/>
  <c r="G12" i="3"/>
  <c r="D11" i="2"/>
  <c r="J10" i="2"/>
  <c r="H11" i="2"/>
  <c r="N10" i="2"/>
  <c r="G11" i="2"/>
  <c r="M10" i="2"/>
  <c r="F11" i="2"/>
  <c r="L10" i="2"/>
  <c r="B12" i="2"/>
  <c r="C12" i="2"/>
  <c r="I12" i="2" s="1"/>
  <c r="C12" i="1"/>
  <c r="D11" i="1"/>
  <c r="F10" i="1"/>
  <c r="G10" i="1"/>
  <c r="B33" i="1"/>
  <c r="G13" i="3" l="1"/>
  <c r="H13" i="3"/>
  <c r="I12" i="3"/>
  <c r="F12" i="2"/>
  <c r="L11" i="2"/>
  <c r="H12" i="2"/>
  <c r="N11" i="2"/>
  <c r="G12" i="2"/>
  <c r="M11" i="2"/>
  <c r="D12" i="2"/>
  <c r="J11" i="2"/>
  <c r="C13" i="2"/>
  <c r="I13" i="2" s="1"/>
  <c r="B13" i="2"/>
  <c r="F11" i="1"/>
  <c r="G11" i="1"/>
  <c r="C13" i="1"/>
  <c r="D12" i="1"/>
  <c r="G12" i="1" s="1"/>
  <c r="B34" i="1"/>
  <c r="G14" i="3" l="1"/>
  <c r="H14" i="3"/>
  <c r="I13" i="3"/>
  <c r="D13" i="2"/>
  <c r="J12" i="2"/>
  <c r="H13" i="2"/>
  <c r="N12" i="2"/>
  <c r="G13" i="2"/>
  <c r="M12" i="2"/>
  <c r="F13" i="2"/>
  <c r="L12" i="2"/>
  <c r="B14" i="2"/>
  <c r="C14" i="2"/>
  <c r="I14" i="2" s="1"/>
  <c r="D13" i="1"/>
  <c r="C14" i="1"/>
  <c r="F12" i="1"/>
  <c r="B35" i="1"/>
  <c r="G15" i="3" l="1"/>
  <c r="I14" i="3"/>
  <c r="H15" i="3"/>
  <c r="F14" i="2"/>
  <c r="L13" i="2"/>
  <c r="H14" i="2"/>
  <c r="N13" i="2"/>
  <c r="G14" i="2"/>
  <c r="M13" i="2"/>
  <c r="D14" i="2"/>
  <c r="J13" i="2"/>
  <c r="B15" i="2"/>
  <c r="C15" i="2"/>
  <c r="I15" i="2" s="1"/>
  <c r="D14" i="1"/>
  <c r="C15" i="1"/>
  <c r="F13" i="1"/>
  <c r="G13" i="1"/>
  <c r="B36" i="1"/>
  <c r="I15" i="3" l="1"/>
  <c r="H16" i="3"/>
  <c r="G16" i="3"/>
  <c r="D15" i="2"/>
  <c r="J14" i="2"/>
  <c r="H15" i="2"/>
  <c r="N14" i="2"/>
  <c r="G15" i="2"/>
  <c r="M14" i="2"/>
  <c r="F15" i="2"/>
  <c r="L14" i="2"/>
  <c r="C16" i="2"/>
  <c r="I16" i="2" s="1"/>
  <c r="B16" i="2"/>
  <c r="D15" i="1"/>
  <c r="C16" i="1"/>
  <c r="F14" i="1"/>
  <c r="G14" i="1"/>
  <c r="B37" i="1"/>
  <c r="H17" i="3" l="1"/>
  <c r="I16" i="3"/>
  <c r="G17" i="3"/>
  <c r="F16" i="2"/>
  <c r="L15" i="2"/>
  <c r="H16" i="2"/>
  <c r="N15" i="2"/>
  <c r="G16" i="2"/>
  <c r="M15" i="2"/>
  <c r="D16" i="2"/>
  <c r="J15" i="2"/>
  <c r="B17" i="2"/>
  <c r="C17" i="2"/>
  <c r="I17" i="2" s="1"/>
  <c r="D16" i="1"/>
  <c r="C17" i="1"/>
  <c r="G15" i="1"/>
  <c r="F15" i="1"/>
  <c r="B38" i="1"/>
  <c r="I17" i="3" l="1"/>
  <c r="H18" i="3"/>
  <c r="G18" i="3"/>
  <c r="D17" i="2"/>
  <c r="J16" i="2"/>
  <c r="H17" i="2"/>
  <c r="N16" i="2"/>
  <c r="G17" i="2"/>
  <c r="M16" i="2"/>
  <c r="F17" i="2"/>
  <c r="L16" i="2"/>
  <c r="B18" i="2"/>
  <c r="C18" i="2"/>
  <c r="I18" i="2" s="1"/>
  <c r="C18" i="1"/>
  <c r="D17" i="1"/>
  <c r="F16" i="1"/>
  <c r="G16" i="1"/>
  <c r="I18" i="3" l="1"/>
  <c r="H19" i="3"/>
  <c r="G19" i="3"/>
  <c r="F18" i="2"/>
  <c r="L17" i="2"/>
  <c r="H18" i="2"/>
  <c r="N17" i="2"/>
  <c r="G18" i="2"/>
  <c r="M17" i="2"/>
  <c r="D18" i="2"/>
  <c r="J17" i="2"/>
  <c r="C19" i="2"/>
  <c r="I19" i="2" s="1"/>
  <c r="B19" i="2"/>
  <c r="F17" i="1"/>
  <c r="G17" i="1"/>
  <c r="D18" i="1"/>
  <c r="C19" i="1"/>
  <c r="I19" i="3" l="1"/>
  <c r="H20" i="3"/>
  <c r="G20" i="3"/>
  <c r="D19" i="2"/>
  <c r="J18" i="2"/>
  <c r="H19" i="2"/>
  <c r="N18" i="2"/>
  <c r="G19" i="2"/>
  <c r="M18" i="2"/>
  <c r="F19" i="2"/>
  <c r="L18" i="2"/>
  <c r="B20" i="2"/>
  <c r="C20" i="2"/>
  <c r="I20" i="2" s="1"/>
  <c r="D19" i="1"/>
  <c r="C20" i="1"/>
  <c r="F18" i="1"/>
  <c r="G18" i="1"/>
  <c r="G21" i="3" l="1"/>
  <c r="H21" i="3"/>
  <c r="I20" i="3"/>
  <c r="F20" i="2"/>
  <c r="L19" i="2"/>
  <c r="H20" i="2"/>
  <c r="N19" i="2"/>
  <c r="G20" i="2"/>
  <c r="M19" i="2"/>
  <c r="D20" i="2"/>
  <c r="J19" i="2"/>
  <c r="C21" i="2"/>
  <c r="I21" i="2" s="1"/>
  <c r="B21" i="2"/>
  <c r="D20" i="1"/>
  <c r="C21" i="1"/>
  <c r="G19" i="1"/>
  <c r="F19" i="1"/>
  <c r="H22" i="3" l="1"/>
  <c r="I21" i="3"/>
  <c r="G22" i="3"/>
  <c r="D21" i="2"/>
  <c r="J20" i="2"/>
  <c r="H21" i="2"/>
  <c r="N20" i="2"/>
  <c r="G21" i="2"/>
  <c r="M20" i="2"/>
  <c r="F21" i="2"/>
  <c r="L20" i="2"/>
  <c r="C22" i="2"/>
  <c r="I22" i="2" s="1"/>
  <c r="B22" i="2"/>
  <c r="D21" i="1"/>
  <c r="C22" i="1"/>
  <c r="F20" i="1"/>
  <c r="G20" i="1"/>
  <c r="G23" i="3" l="1"/>
  <c r="I22" i="3"/>
  <c r="H23" i="3"/>
  <c r="F22" i="2"/>
  <c r="L21" i="2"/>
  <c r="G22" i="2"/>
  <c r="M21" i="2"/>
  <c r="D22" i="2"/>
  <c r="J21" i="2"/>
  <c r="H22" i="2"/>
  <c r="N21" i="2"/>
  <c r="B23" i="2"/>
  <c r="C23" i="2"/>
  <c r="I23" i="2" s="1"/>
  <c r="D22" i="1"/>
  <c r="C23" i="1"/>
  <c r="F21" i="1"/>
  <c r="G21" i="1"/>
  <c r="H24" i="3" l="1"/>
  <c r="I23" i="3"/>
  <c r="G24" i="3"/>
  <c r="H23" i="2"/>
  <c r="N22" i="2"/>
  <c r="G23" i="2"/>
  <c r="M22" i="2"/>
  <c r="D23" i="2"/>
  <c r="J22" i="2"/>
  <c r="F23" i="2"/>
  <c r="L22" i="2"/>
  <c r="B24" i="2"/>
  <c r="C24" i="2"/>
  <c r="I24" i="2" s="1"/>
  <c r="D23" i="1"/>
  <c r="C24" i="1"/>
  <c r="F22" i="1"/>
  <c r="G22" i="1"/>
  <c r="H25" i="3" l="1"/>
  <c r="I24" i="3"/>
  <c r="G25" i="3"/>
  <c r="F24" i="2"/>
  <c r="L23" i="2"/>
  <c r="G24" i="2"/>
  <c r="M23" i="2"/>
  <c r="D24" i="2"/>
  <c r="J23" i="2"/>
  <c r="H24" i="2"/>
  <c r="N23" i="2"/>
  <c r="C25" i="2"/>
  <c r="I25" i="2" s="1"/>
  <c r="B25" i="2"/>
  <c r="D24" i="1"/>
  <c r="C25" i="1"/>
  <c r="G23" i="1"/>
  <c r="F23" i="1"/>
  <c r="G26" i="3" l="1"/>
  <c r="H26" i="3"/>
  <c r="I25" i="3"/>
  <c r="D25" i="2"/>
  <c r="J24" i="2"/>
  <c r="F25" i="2"/>
  <c r="L24" i="2"/>
  <c r="H25" i="2"/>
  <c r="N24" i="2"/>
  <c r="G25" i="2"/>
  <c r="M24" i="2"/>
  <c r="C26" i="2"/>
  <c r="I26" i="2" s="1"/>
  <c r="B26" i="2"/>
  <c r="D25" i="1"/>
  <c r="C26" i="1"/>
  <c r="F24" i="1"/>
  <c r="G24" i="1"/>
  <c r="G27" i="3" l="1"/>
  <c r="I26" i="3"/>
  <c r="H27" i="3"/>
  <c r="F26" i="2"/>
  <c r="L25" i="2"/>
  <c r="G26" i="2"/>
  <c r="M25" i="2"/>
  <c r="H26" i="2"/>
  <c r="N25" i="2"/>
  <c r="D26" i="2"/>
  <c r="J25" i="2"/>
  <c r="C27" i="2"/>
  <c r="I27" i="2" s="1"/>
  <c r="B27" i="2"/>
  <c r="C27" i="1"/>
  <c r="D26" i="1"/>
  <c r="G25" i="1"/>
  <c r="F25" i="1"/>
  <c r="G28" i="3" l="1"/>
  <c r="I27" i="3"/>
  <c r="H28" i="3"/>
  <c r="D27" i="2"/>
  <c r="J26" i="2"/>
  <c r="G27" i="2"/>
  <c r="M26" i="2"/>
  <c r="H27" i="2"/>
  <c r="N26" i="2"/>
  <c r="F27" i="2"/>
  <c r="L26" i="2"/>
  <c r="C28" i="2"/>
  <c r="I28" i="2" s="1"/>
  <c r="B28" i="2"/>
  <c r="F26" i="1"/>
  <c r="G26" i="1"/>
  <c r="D27" i="1"/>
  <c r="C28" i="1"/>
  <c r="H29" i="3" l="1"/>
  <c r="I28" i="3"/>
  <c r="G29" i="3"/>
  <c r="F28" i="2"/>
  <c r="L27" i="2"/>
  <c r="G28" i="2"/>
  <c r="M27" i="2"/>
  <c r="H28" i="2"/>
  <c r="N27" i="2"/>
  <c r="D28" i="2"/>
  <c r="J27" i="2"/>
  <c r="C29" i="2"/>
  <c r="I29" i="2" s="1"/>
  <c r="B29" i="2"/>
  <c r="F27" i="1"/>
  <c r="G27" i="1"/>
  <c r="D28" i="1"/>
  <c r="C29" i="1"/>
  <c r="G30" i="3" l="1"/>
  <c r="H30" i="3"/>
  <c r="I29" i="3"/>
  <c r="D29" i="2"/>
  <c r="J28" i="2"/>
  <c r="G29" i="2"/>
  <c r="M28" i="2"/>
  <c r="H29" i="2"/>
  <c r="N28" i="2"/>
  <c r="F29" i="2"/>
  <c r="L28" i="2"/>
  <c r="B30" i="2"/>
  <c r="C30" i="2"/>
  <c r="I30" i="2" s="1"/>
  <c r="G28" i="1"/>
  <c r="F28" i="1"/>
  <c r="D29" i="1"/>
  <c r="C30" i="1"/>
  <c r="I30" i="3" l="1"/>
  <c r="H31" i="3"/>
  <c r="G31" i="3"/>
  <c r="G30" i="2"/>
  <c r="M29" i="2"/>
  <c r="F30" i="2"/>
  <c r="L29" i="2"/>
  <c r="H30" i="2"/>
  <c r="N29" i="2"/>
  <c r="D30" i="2"/>
  <c r="J29" i="2"/>
  <c r="C31" i="2"/>
  <c r="I31" i="2" s="1"/>
  <c r="B31" i="2"/>
  <c r="F29" i="1"/>
  <c r="G29" i="1"/>
  <c r="C31" i="1"/>
  <c r="D30" i="1"/>
  <c r="G32" i="3" l="1"/>
  <c r="I31" i="3"/>
  <c r="H32" i="3"/>
  <c r="D31" i="2"/>
  <c r="J30" i="2"/>
  <c r="F31" i="2"/>
  <c r="L30" i="2"/>
  <c r="H31" i="2"/>
  <c r="N30" i="2"/>
  <c r="G31" i="2"/>
  <c r="M30" i="2"/>
  <c r="C32" i="2"/>
  <c r="I32" i="2" s="1"/>
  <c r="B32" i="2"/>
  <c r="D31" i="1"/>
  <c r="C32" i="1"/>
  <c r="F30" i="1"/>
  <c r="G30" i="1"/>
  <c r="H33" i="3" l="1"/>
  <c r="I32" i="3"/>
  <c r="G33" i="3"/>
  <c r="G32" i="2"/>
  <c r="M31" i="2"/>
  <c r="F32" i="2"/>
  <c r="L31" i="2"/>
  <c r="H32" i="2"/>
  <c r="N31" i="2"/>
  <c r="D32" i="2"/>
  <c r="J31" i="2"/>
  <c r="C33" i="2"/>
  <c r="I33" i="2" s="1"/>
  <c r="B33" i="2"/>
  <c r="D32" i="1"/>
  <c r="C33" i="1"/>
  <c r="F31" i="1"/>
  <c r="G31" i="1"/>
  <c r="G34" i="3" l="1"/>
  <c r="I33" i="3"/>
  <c r="H34" i="3"/>
  <c r="D33" i="2"/>
  <c r="J32" i="2"/>
  <c r="F33" i="2"/>
  <c r="L32" i="2"/>
  <c r="H33" i="2"/>
  <c r="N32" i="2"/>
  <c r="G33" i="2"/>
  <c r="M32" i="2"/>
  <c r="B34" i="2"/>
  <c r="C34" i="2"/>
  <c r="I34" i="2" s="1"/>
  <c r="D33" i="1"/>
  <c r="C34" i="1"/>
  <c r="G32" i="1"/>
  <c r="F32" i="1"/>
  <c r="G35" i="3" l="1"/>
  <c r="I34" i="3"/>
  <c r="H35" i="3"/>
  <c r="G34" i="2"/>
  <c r="M33" i="2"/>
  <c r="F34" i="2"/>
  <c r="L33" i="2"/>
  <c r="H34" i="2"/>
  <c r="N33" i="2"/>
  <c r="D34" i="2"/>
  <c r="J33" i="2"/>
  <c r="B35" i="2"/>
  <c r="C35" i="2"/>
  <c r="I35" i="2" s="1"/>
  <c r="C35" i="1"/>
  <c r="D34" i="1"/>
  <c r="G33" i="1"/>
  <c r="F33" i="1"/>
  <c r="G36" i="3" l="1"/>
  <c r="I35" i="3"/>
  <c r="H36" i="3"/>
  <c r="D35" i="2"/>
  <c r="J34" i="2"/>
  <c r="F35" i="2"/>
  <c r="L34" i="2"/>
  <c r="H35" i="2"/>
  <c r="N34" i="2"/>
  <c r="G35" i="2"/>
  <c r="M34" i="2"/>
  <c r="C36" i="2"/>
  <c r="I36" i="2" s="1"/>
  <c r="B36" i="2"/>
  <c r="G34" i="1"/>
  <c r="F34" i="1"/>
  <c r="D35" i="1"/>
  <c r="C36" i="1"/>
  <c r="H37" i="3" l="1"/>
  <c r="I36" i="3"/>
  <c r="G37" i="3"/>
  <c r="G36" i="2"/>
  <c r="M35" i="2"/>
  <c r="F36" i="2"/>
  <c r="L35" i="2"/>
  <c r="H36" i="2"/>
  <c r="N35" i="2"/>
  <c r="D36" i="2"/>
  <c r="J35" i="2"/>
  <c r="C37" i="2"/>
  <c r="I37" i="2" s="1"/>
  <c r="B37" i="2"/>
  <c r="F35" i="1"/>
  <c r="G35" i="1"/>
  <c r="C37" i="1"/>
  <c r="D36" i="1"/>
  <c r="H38" i="3" l="1"/>
  <c r="I37" i="3"/>
  <c r="G38" i="3"/>
  <c r="D37" i="2"/>
  <c r="J36" i="2"/>
  <c r="F37" i="2"/>
  <c r="L36" i="2"/>
  <c r="H37" i="2"/>
  <c r="N36" i="2"/>
  <c r="G37" i="2"/>
  <c r="M36" i="2"/>
  <c r="B38" i="2"/>
  <c r="C38" i="2"/>
  <c r="I38" i="2" s="1"/>
  <c r="C38" i="1"/>
  <c r="D37" i="1"/>
  <c r="G36" i="1"/>
  <c r="F36" i="1"/>
  <c r="G39" i="3" l="1"/>
  <c r="I38" i="3"/>
  <c r="H39" i="3"/>
  <c r="G38" i="2"/>
  <c r="M37" i="2"/>
  <c r="F38" i="2"/>
  <c r="L37" i="2"/>
  <c r="H38" i="2"/>
  <c r="N37" i="2"/>
  <c r="D38" i="2"/>
  <c r="J37" i="2"/>
  <c r="C39" i="2"/>
  <c r="I39" i="2" s="1"/>
  <c r="B39" i="2"/>
  <c r="F37" i="1"/>
  <c r="G37" i="1"/>
  <c r="D38" i="1"/>
  <c r="C39" i="1"/>
  <c r="G40" i="3" l="1"/>
  <c r="H40" i="3"/>
  <c r="I39" i="3"/>
  <c r="D39" i="2"/>
  <c r="J38" i="2"/>
  <c r="F39" i="2"/>
  <c r="L38" i="2"/>
  <c r="H39" i="2"/>
  <c r="N38" i="2"/>
  <c r="G39" i="2"/>
  <c r="M38" i="2"/>
  <c r="C40" i="2"/>
  <c r="I40" i="2" s="1"/>
  <c r="B40" i="2"/>
  <c r="D39" i="1"/>
  <c r="C40" i="1"/>
  <c r="G38" i="1"/>
  <c r="F38" i="1"/>
  <c r="H41" i="3" l="1"/>
  <c r="I40" i="3"/>
  <c r="G41" i="3"/>
  <c r="G40" i="2"/>
  <c r="M39" i="2"/>
  <c r="F40" i="2"/>
  <c r="L39" i="2"/>
  <c r="H40" i="2"/>
  <c r="N39" i="2"/>
  <c r="D40" i="2"/>
  <c r="J39" i="2"/>
  <c r="B41" i="2"/>
  <c r="C41" i="2"/>
  <c r="I41" i="2" s="1"/>
  <c r="D40" i="1"/>
  <c r="C41" i="1"/>
  <c r="F39" i="1"/>
  <c r="G39" i="1"/>
  <c r="G42" i="3" l="1"/>
  <c r="H42" i="3"/>
  <c r="I41" i="3"/>
  <c r="D41" i="2"/>
  <c r="J40" i="2"/>
  <c r="F41" i="2"/>
  <c r="L40" i="2"/>
  <c r="H41" i="2"/>
  <c r="N40" i="2"/>
  <c r="G41" i="2"/>
  <c r="M40" i="2"/>
  <c r="C42" i="2"/>
  <c r="I42" i="2" s="1"/>
  <c r="B42" i="2"/>
  <c r="C42" i="1"/>
  <c r="D41" i="1"/>
  <c r="G40" i="1"/>
  <c r="F40" i="1"/>
  <c r="I42" i="3" l="1"/>
  <c r="H43" i="3"/>
  <c r="G43" i="3"/>
  <c r="G42" i="2"/>
  <c r="M41" i="2"/>
  <c r="F42" i="2"/>
  <c r="L41" i="2"/>
  <c r="H42" i="2"/>
  <c r="N41" i="2"/>
  <c r="D42" i="2"/>
  <c r="J41" i="2"/>
  <c r="B43" i="2"/>
  <c r="C43" i="2"/>
  <c r="I43" i="2" s="1"/>
  <c r="F41" i="1"/>
  <c r="G41" i="1"/>
  <c r="D42" i="1"/>
  <c r="C43" i="1"/>
  <c r="G44" i="3" l="1"/>
  <c r="H44" i="3"/>
  <c r="I43" i="3"/>
  <c r="D43" i="2"/>
  <c r="J42" i="2"/>
  <c r="F43" i="2"/>
  <c r="L42" i="2"/>
  <c r="H43" i="2"/>
  <c r="N42" i="2"/>
  <c r="G43" i="2"/>
  <c r="M42" i="2"/>
  <c r="C44" i="2"/>
  <c r="I44" i="2" s="1"/>
  <c r="B44" i="2"/>
  <c r="G42" i="1"/>
  <c r="F42" i="1"/>
  <c r="C44" i="1"/>
  <c r="D43" i="1"/>
  <c r="H45" i="3" l="1"/>
  <c r="I44" i="3"/>
  <c r="G45" i="3"/>
  <c r="F44" i="2"/>
  <c r="L43" i="2"/>
  <c r="G44" i="2"/>
  <c r="M43" i="2"/>
  <c r="H44" i="2"/>
  <c r="N43" i="2"/>
  <c r="D44" i="2"/>
  <c r="J43" i="2"/>
  <c r="B45" i="2"/>
  <c r="C45" i="2"/>
  <c r="I45" i="2" s="1"/>
  <c r="D44" i="1"/>
  <c r="C45" i="1"/>
  <c r="F43" i="1"/>
  <c r="G43" i="1"/>
  <c r="G46" i="3" l="1"/>
  <c r="H46" i="3"/>
  <c r="I45" i="3"/>
  <c r="G45" i="2"/>
  <c r="M44" i="2"/>
  <c r="D45" i="2"/>
  <c r="J44" i="2"/>
  <c r="H45" i="2"/>
  <c r="N44" i="2"/>
  <c r="F45" i="2"/>
  <c r="L44" i="2"/>
  <c r="B46" i="2"/>
  <c r="C46" i="2"/>
  <c r="I46" i="2" s="1"/>
  <c r="C46" i="1"/>
  <c r="D45" i="1"/>
  <c r="F44" i="1"/>
  <c r="G44" i="1"/>
  <c r="I46" i="3" l="1"/>
  <c r="H47" i="3"/>
  <c r="G47" i="3"/>
  <c r="F46" i="2"/>
  <c r="L45" i="2"/>
  <c r="D46" i="2"/>
  <c r="J45" i="2"/>
  <c r="H46" i="2"/>
  <c r="N45" i="2"/>
  <c r="G46" i="2"/>
  <c r="M45" i="2"/>
  <c r="C47" i="2"/>
  <c r="I47" i="2" s="1"/>
  <c r="B47" i="2"/>
  <c r="G45" i="1"/>
  <c r="F45" i="1"/>
  <c r="D46" i="1"/>
  <c r="C47" i="1"/>
  <c r="I47" i="3" l="1"/>
  <c r="H48" i="3"/>
  <c r="G48" i="3"/>
  <c r="G47" i="2"/>
  <c r="M46" i="2"/>
  <c r="D47" i="2"/>
  <c r="J46" i="2"/>
  <c r="H47" i="2"/>
  <c r="N46" i="2"/>
  <c r="F47" i="2"/>
  <c r="L46" i="2"/>
  <c r="C48" i="2"/>
  <c r="I48" i="2" s="1"/>
  <c r="B48" i="2"/>
  <c r="C48" i="1"/>
  <c r="D47" i="1"/>
  <c r="F46" i="1"/>
  <c r="G46" i="1"/>
  <c r="H49" i="3" l="1"/>
  <c r="I48" i="3"/>
  <c r="G49" i="3"/>
  <c r="D48" i="2"/>
  <c r="J47" i="2"/>
  <c r="F48" i="2"/>
  <c r="L47" i="2"/>
  <c r="H48" i="2"/>
  <c r="N47" i="2"/>
  <c r="G48" i="2"/>
  <c r="M47" i="2"/>
  <c r="C49" i="2"/>
  <c r="I49" i="2" s="1"/>
  <c r="B49" i="2"/>
  <c r="F47" i="1"/>
  <c r="G47" i="1"/>
  <c r="D48" i="1"/>
  <c r="C49" i="1"/>
  <c r="G50" i="3" l="1"/>
  <c r="H50" i="3"/>
  <c r="I49" i="3"/>
  <c r="G49" i="2"/>
  <c r="M48" i="2"/>
  <c r="F49" i="2"/>
  <c r="L48" i="2"/>
  <c r="H49" i="2"/>
  <c r="N48" i="2"/>
  <c r="D49" i="2"/>
  <c r="J48" i="2"/>
  <c r="B50" i="2"/>
  <c r="C50" i="2"/>
  <c r="I50" i="2" s="1"/>
  <c r="F48" i="1"/>
  <c r="G48" i="1"/>
  <c r="C50" i="1"/>
  <c r="D49" i="1"/>
  <c r="I50" i="3" l="1"/>
  <c r="H51" i="3"/>
  <c r="G51" i="3"/>
  <c r="D50" i="2"/>
  <c r="J49" i="2"/>
  <c r="F50" i="2"/>
  <c r="L49" i="2"/>
  <c r="H50" i="2"/>
  <c r="N49" i="2"/>
  <c r="G50" i="2"/>
  <c r="M49" i="2"/>
  <c r="B51" i="2"/>
  <c r="C51" i="2"/>
  <c r="I51" i="2" s="1"/>
  <c r="C51" i="1"/>
  <c r="D50" i="1"/>
  <c r="F49" i="1"/>
  <c r="G49" i="1"/>
  <c r="G52" i="3" l="1"/>
  <c r="I51" i="3"/>
  <c r="H52" i="3"/>
  <c r="F51" i="2"/>
  <c r="L50" i="2"/>
  <c r="G51" i="2"/>
  <c r="M50" i="2"/>
  <c r="H51" i="2"/>
  <c r="N50" i="2"/>
  <c r="D51" i="2"/>
  <c r="J50" i="2"/>
  <c r="B52" i="2"/>
  <c r="C52" i="2"/>
  <c r="I52" i="2" s="1"/>
  <c r="F50" i="1"/>
  <c r="G50" i="1"/>
  <c r="D51" i="1"/>
  <c r="C52" i="1"/>
  <c r="H53" i="3" l="1"/>
  <c r="I53" i="3" s="1"/>
  <c r="I52" i="3"/>
  <c r="G53" i="3"/>
  <c r="D52" i="2"/>
  <c r="J51" i="2"/>
  <c r="G52" i="2"/>
  <c r="M51" i="2"/>
  <c r="H52" i="2"/>
  <c r="N51" i="2"/>
  <c r="F52" i="2"/>
  <c r="L51" i="2"/>
  <c r="C53" i="2"/>
  <c r="I53" i="2" s="1"/>
  <c r="B53" i="2"/>
  <c r="G51" i="1"/>
  <c r="F51" i="1"/>
  <c r="D52" i="1"/>
  <c r="C53" i="1"/>
  <c r="D53" i="1" s="1"/>
  <c r="F53" i="2" l="1"/>
  <c r="L53" i="2" s="1"/>
  <c r="L52" i="2"/>
  <c r="G53" i="2"/>
  <c r="M53" i="2" s="1"/>
  <c r="M52" i="2"/>
  <c r="H53" i="2"/>
  <c r="N53" i="2" s="1"/>
  <c r="N52" i="2"/>
  <c r="D53" i="2"/>
  <c r="J53" i="2" s="1"/>
  <c r="J52" i="2"/>
  <c r="G52" i="1"/>
  <c r="F52" i="1"/>
  <c r="F53" i="1"/>
  <c r="G53" i="1"/>
</calcChain>
</file>

<file path=xl/sharedStrings.xml><?xml version="1.0" encoding="utf-8"?>
<sst xmlns="http://schemas.openxmlformats.org/spreadsheetml/2006/main" count="43" uniqueCount="37">
  <si>
    <t>角度</t>
    <phoneticPr fontId="1" type="noConversion"/>
  </si>
  <si>
    <t>徑度</t>
    <phoneticPr fontId="1" type="noConversion"/>
  </si>
  <si>
    <t>時間 t(sec)</t>
    <phoneticPr fontId="1" type="noConversion"/>
  </si>
  <si>
    <t>水平距離 R(t)</t>
    <phoneticPr fontId="1" type="noConversion"/>
  </si>
  <si>
    <t>高度 H(t)</t>
    <phoneticPr fontId="1" type="noConversion"/>
  </si>
  <si>
    <t>初速 Vo(m/s)</t>
    <phoneticPr fontId="1" type="noConversion"/>
  </si>
  <si>
    <r>
      <t>重力加速度 g(m/s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</si>
  <si>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角度1</t>
    <phoneticPr fontId="1" type="noConversion"/>
  </si>
  <si>
    <t>角度2</t>
    <phoneticPr fontId="1" type="noConversion"/>
  </si>
  <si>
    <t>角度3</t>
    <phoneticPr fontId="1" type="noConversion"/>
  </si>
  <si>
    <t>角度4</t>
    <phoneticPr fontId="1" type="noConversion"/>
  </si>
  <si>
    <t>角度5</t>
    <phoneticPr fontId="1" type="noConversion"/>
  </si>
  <si>
    <t>角度6</t>
    <phoneticPr fontId="1" type="noConversion"/>
  </si>
  <si>
    <t>徑度1</t>
    <phoneticPr fontId="1" type="noConversion"/>
  </si>
  <si>
    <t>徑度2</t>
    <phoneticPr fontId="1" type="noConversion"/>
  </si>
  <si>
    <t>徑度3</t>
    <phoneticPr fontId="1" type="noConversion"/>
  </si>
  <si>
    <t>徑度4</t>
    <phoneticPr fontId="1" type="noConversion"/>
  </si>
  <si>
    <t>徑度5</t>
    <phoneticPr fontId="1" type="noConversion"/>
  </si>
  <si>
    <t>徑度6</t>
    <phoneticPr fontId="1" type="noConversion"/>
  </si>
  <si>
    <t>水平距離 R1(t)</t>
    <phoneticPr fontId="1" type="noConversion"/>
  </si>
  <si>
    <t>水平距離 R2(t)</t>
    <phoneticPr fontId="1" type="noConversion"/>
  </si>
  <si>
    <t>水平距離 R3(t)</t>
    <phoneticPr fontId="1" type="noConversion"/>
  </si>
  <si>
    <t>水平距離 R4(t)</t>
    <phoneticPr fontId="1" type="noConversion"/>
  </si>
  <si>
    <t>水平距離 R5(t)</t>
    <phoneticPr fontId="1" type="noConversion"/>
  </si>
  <si>
    <t>水平距離 R6(t)</t>
    <phoneticPr fontId="1" type="noConversion"/>
  </si>
  <si>
    <t>高度 H6(t)</t>
    <phoneticPr fontId="1" type="noConversion"/>
  </si>
  <si>
    <t>高度 H5(t)</t>
    <phoneticPr fontId="1" type="noConversion"/>
  </si>
  <si>
    <t>高度 H4(t)</t>
    <phoneticPr fontId="1" type="noConversion"/>
  </si>
  <si>
    <t>高度 H3(t)</t>
    <phoneticPr fontId="1" type="noConversion"/>
  </si>
  <si>
    <t>高度 H2(t)</t>
    <phoneticPr fontId="1" type="noConversion"/>
  </si>
  <si>
    <t>高度 H1(t)</t>
    <phoneticPr fontId="1" type="noConversion"/>
  </si>
  <si>
    <t>初速 V1(m/s)</t>
    <phoneticPr fontId="1" type="noConversion"/>
  </si>
  <si>
    <t>初速 V2(m/s)</t>
    <phoneticPr fontId="1" type="noConversion"/>
  </si>
  <si>
    <t>初速 V3(m/s)</t>
    <phoneticPr fontId="1" type="noConversion"/>
  </si>
  <si>
    <t>初速 V4(m/s)</t>
    <phoneticPr fontId="1" type="noConversion"/>
  </si>
  <si>
    <t>初速 V5(m/s)</t>
    <phoneticPr fontId="1" type="noConversion"/>
  </si>
  <si>
    <t>初速 V6(m/s)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</si>
</sst>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斜向拋射!$F$1</c:f>
              <c:strCache>
                <c:ptCount val="1"/>
                <c:pt idx="0">
                  <c:v>水平距離 R(t)</c:v>
                </c:pt>
              </c:strCache>
            </c:strRef>
          </c:tx>
          <c:marker>
            <c:symbol val="none"/>
          </c:marker>
          <c:xVal>
            <c:numRef>
              <c:f>斜向拋射!$A$2:$A$52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斜向拋射!$F$2:$F$52</c:f>
              <c:numCache>
                <c:formatCode>General</c:formatCode>
                <c:ptCount val="51"/>
                <c:pt idx="0">
                  <c:v>0</c:v>
                </c:pt>
                <c:pt idx="1">
                  <c:v>0.17320508165005094</c:v>
                </c:pt>
                <c:pt idx="2">
                  <c:v>0.34641016330010188</c:v>
                </c:pt>
                <c:pt idx="3">
                  <c:v>0.51961524495015277</c:v>
                </c:pt>
                <c:pt idx="4">
                  <c:v>0.69282032660020376</c:v>
                </c:pt>
                <c:pt idx="5">
                  <c:v>0.86602540825025476</c:v>
                </c:pt>
                <c:pt idx="6">
                  <c:v>1.0392304899003058</c:v>
                </c:pt>
                <c:pt idx="7">
                  <c:v>1.2124355715503567</c:v>
                </c:pt>
                <c:pt idx="8">
                  <c:v>1.3856406532004075</c:v>
                </c:pt>
                <c:pt idx="9">
                  <c:v>1.5588457348504585</c:v>
                </c:pt>
                <c:pt idx="10">
                  <c:v>1.7320508165005093</c:v>
                </c:pt>
                <c:pt idx="11">
                  <c:v>1.9052558981505601</c:v>
                </c:pt>
                <c:pt idx="12">
                  <c:v>2.0784609798006111</c:v>
                </c:pt>
                <c:pt idx="13">
                  <c:v>2.2516660614506621</c:v>
                </c:pt>
                <c:pt idx="14">
                  <c:v>2.4248711431007131</c:v>
                </c:pt>
                <c:pt idx="15">
                  <c:v>2.5980762247507641</c:v>
                </c:pt>
                <c:pt idx="16">
                  <c:v>2.771281306400815</c:v>
                </c:pt>
                <c:pt idx="17">
                  <c:v>2.944486388050866</c:v>
                </c:pt>
                <c:pt idx="18">
                  <c:v>3.1176914697009175</c:v>
                </c:pt>
                <c:pt idx="19">
                  <c:v>3.2908965513509685</c:v>
                </c:pt>
                <c:pt idx="20">
                  <c:v>3.4641016330010195</c:v>
                </c:pt>
                <c:pt idx="21">
                  <c:v>3.6373067146510705</c:v>
                </c:pt>
                <c:pt idx="22">
                  <c:v>3.8105117963011219</c:v>
                </c:pt>
                <c:pt idx="23">
                  <c:v>3.9837168779511729</c:v>
                </c:pt>
                <c:pt idx="24">
                  <c:v>4.1569219596012239</c:v>
                </c:pt>
                <c:pt idx="25">
                  <c:v>4.3301270412512745</c:v>
                </c:pt>
                <c:pt idx="26">
                  <c:v>4.5033321229013259</c:v>
                </c:pt>
                <c:pt idx="27">
                  <c:v>4.6765372045513764</c:v>
                </c:pt>
                <c:pt idx="28">
                  <c:v>4.8497422862014279</c:v>
                </c:pt>
                <c:pt idx="29">
                  <c:v>5.0229473678514793</c:v>
                </c:pt>
                <c:pt idx="30">
                  <c:v>5.1961524495015299</c:v>
                </c:pt>
                <c:pt idx="31">
                  <c:v>5.3693575311515813</c:v>
                </c:pt>
                <c:pt idx="32">
                  <c:v>5.5425626128016319</c:v>
                </c:pt>
                <c:pt idx="33">
                  <c:v>5.7157676944516833</c:v>
                </c:pt>
                <c:pt idx="34">
                  <c:v>5.8889727761017348</c:v>
                </c:pt>
                <c:pt idx="35">
                  <c:v>6.0621778577517853</c:v>
                </c:pt>
                <c:pt idx="36">
                  <c:v>6.2353829394018367</c:v>
                </c:pt>
                <c:pt idx="37">
                  <c:v>6.4085880210518873</c:v>
                </c:pt>
                <c:pt idx="38">
                  <c:v>6.5817931027019387</c:v>
                </c:pt>
                <c:pt idx="39">
                  <c:v>6.7549981843519902</c:v>
                </c:pt>
                <c:pt idx="40">
                  <c:v>6.9282032660020407</c:v>
                </c:pt>
                <c:pt idx="41">
                  <c:v>7.1014083476520922</c:v>
                </c:pt>
                <c:pt idx="42">
                  <c:v>7.2746134293021436</c:v>
                </c:pt>
                <c:pt idx="43">
                  <c:v>7.4478185109521942</c:v>
                </c:pt>
                <c:pt idx="44">
                  <c:v>7.6210235926022456</c:v>
                </c:pt>
                <c:pt idx="45">
                  <c:v>7.7942286742522962</c:v>
                </c:pt>
                <c:pt idx="46">
                  <c:v>7.9674337559023476</c:v>
                </c:pt>
                <c:pt idx="47">
                  <c:v>8.1406388375523981</c:v>
                </c:pt>
                <c:pt idx="48">
                  <c:v>8.3138439192024496</c:v>
                </c:pt>
                <c:pt idx="49">
                  <c:v>8.487049000852501</c:v>
                </c:pt>
                <c:pt idx="50">
                  <c:v>8.6602540825025507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0912"/>
        <c:axId val="125589376"/>
      </c:scatterChart>
      <c:valAx>
        <c:axId val="1255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89376"/>
        <c:crosses val="autoZero"/>
        <c:crossBetween val="midCat"/>
      </c:valAx>
      <c:valAx>
        <c:axId val="1255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9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斜向拋射!$G$1</c:f>
              <c:strCache>
                <c:ptCount val="1"/>
                <c:pt idx="0">
                  <c:v>高度 H(t)</c:v>
                </c:pt>
              </c:strCache>
            </c:strRef>
          </c:tx>
          <c:marker>
            <c:symbol val="none"/>
          </c:marker>
          <c:xVal>
            <c:numRef>
              <c:f>斜向拋射!$F$2:$F$54</c:f>
              <c:numCache>
                <c:formatCode>General</c:formatCode>
                <c:ptCount val="53"/>
                <c:pt idx="0">
                  <c:v>0</c:v>
                </c:pt>
                <c:pt idx="1">
                  <c:v>0.17320508165005094</c:v>
                </c:pt>
                <c:pt idx="2">
                  <c:v>0.34641016330010188</c:v>
                </c:pt>
                <c:pt idx="3">
                  <c:v>0.51961524495015277</c:v>
                </c:pt>
                <c:pt idx="4">
                  <c:v>0.69282032660020376</c:v>
                </c:pt>
                <c:pt idx="5">
                  <c:v>0.86602540825025476</c:v>
                </c:pt>
                <c:pt idx="6">
                  <c:v>1.0392304899003058</c:v>
                </c:pt>
                <c:pt idx="7">
                  <c:v>1.2124355715503567</c:v>
                </c:pt>
                <c:pt idx="8">
                  <c:v>1.3856406532004075</c:v>
                </c:pt>
                <c:pt idx="9">
                  <c:v>1.5588457348504585</c:v>
                </c:pt>
                <c:pt idx="10">
                  <c:v>1.7320508165005093</c:v>
                </c:pt>
                <c:pt idx="11">
                  <c:v>1.9052558981505601</c:v>
                </c:pt>
                <c:pt idx="12">
                  <c:v>2.0784609798006111</c:v>
                </c:pt>
                <c:pt idx="13">
                  <c:v>2.2516660614506621</c:v>
                </c:pt>
                <c:pt idx="14">
                  <c:v>2.4248711431007131</c:v>
                </c:pt>
                <c:pt idx="15">
                  <c:v>2.5980762247507641</c:v>
                </c:pt>
                <c:pt idx="16">
                  <c:v>2.771281306400815</c:v>
                </c:pt>
                <c:pt idx="17">
                  <c:v>2.944486388050866</c:v>
                </c:pt>
                <c:pt idx="18">
                  <c:v>3.1176914697009175</c:v>
                </c:pt>
                <c:pt idx="19">
                  <c:v>3.2908965513509685</c:v>
                </c:pt>
                <c:pt idx="20">
                  <c:v>3.4641016330010195</c:v>
                </c:pt>
                <c:pt idx="21">
                  <c:v>3.6373067146510705</c:v>
                </c:pt>
                <c:pt idx="22">
                  <c:v>3.8105117963011219</c:v>
                </c:pt>
                <c:pt idx="23">
                  <c:v>3.9837168779511729</c:v>
                </c:pt>
                <c:pt idx="24">
                  <c:v>4.1569219596012239</c:v>
                </c:pt>
                <c:pt idx="25">
                  <c:v>4.3301270412512745</c:v>
                </c:pt>
                <c:pt idx="26">
                  <c:v>4.5033321229013259</c:v>
                </c:pt>
                <c:pt idx="27">
                  <c:v>4.6765372045513764</c:v>
                </c:pt>
                <c:pt idx="28">
                  <c:v>4.8497422862014279</c:v>
                </c:pt>
                <c:pt idx="29">
                  <c:v>5.0229473678514793</c:v>
                </c:pt>
                <c:pt idx="30">
                  <c:v>5.1961524495015299</c:v>
                </c:pt>
                <c:pt idx="31">
                  <c:v>5.3693575311515813</c:v>
                </c:pt>
                <c:pt idx="32">
                  <c:v>5.5425626128016319</c:v>
                </c:pt>
                <c:pt idx="33">
                  <c:v>5.7157676944516833</c:v>
                </c:pt>
                <c:pt idx="34">
                  <c:v>5.8889727761017348</c:v>
                </c:pt>
                <c:pt idx="35">
                  <c:v>6.0621778577517853</c:v>
                </c:pt>
                <c:pt idx="36">
                  <c:v>6.2353829394018367</c:v>
                </c:pt>
                <c:pt idx="37">
                  <c:v>6.4085880210518873</c:v>
                </c:pt>
                <c:pt idx="38">
                  <c:v>6.5817931027019387</c:v>
                </c:pt>
                <c:pt idx="39">
                  <c:v>6.7549981843519902</c:v>
                </c:pt>
                <c:pt idx="40">
                  <c:v>6.9282032660020407</c:v>
                </c:pt>
                <c:pt idx="41">
                  <c:v>7.1014083476520922</c:v>
                </c:pt>
                <c:pt idx="42">
                  <c:v>7.2746134293021436</c:v>
                </c:pt>
                <c:pt idx="43">
                  <c:v>7.4478185109521942</c:v>
                </c:pt>
                <c:pt idx="44">
                  <c:v>7.6210235926022456</c:v>
                </c:pt>
                <c:pt idx="45">
                  <c:v>7.7942286742522962</c:v>
                </c:pt>
                <c:pt idx="46">
                  <c:v>7.9674337559023476</c:v>
                </c:pt>
                <c:pt idx="47">
                  <c:v>8.1406388375523981</c:v>
                </c:pt>
                <c:pt idx="48">
                  <c:v>8.3138439192024496</c:v>
                </c:pt>
                <c:pt idx="49">
                  <c:v>8.487049000852501</c:v>
                </c:pt>
                <c:pt idx="50">
                  <c:v>8.6602540825025507</c:v>
                </c:pt>
                <c:pt idx="51">
                  <c:v>8.8334591641526021</c:v>
                </c:pt>
              </c:numCache>
            </c:numRef>
          </c:xVal>
          <c:yVal>
            <c:numRef>
              <c:f>斜向拋射!$G$2:$G$54</c:f>
              <c:numCache>
                <c:formatCode>General</c:formatCode>
                <c:ptCount val="53"/>
                <c:pt idx="0">
                  <c:v>0</c:v>
                </c:pt>
                <c:pt idx="1">
                  <c:v>9.8039998452995908E-2</c:v>
                </c:pt>
                <c:pt idx="2">
                  <c:v>0.19215999690599181</c:v>
                </c:pt>
                <c:pt idx="3">
                  <c:v>0.28235999535898776</c:v>
                </c:pt>
                <c:pt idx="4">
                  <c:v>0.36863999381198365</c:v>
                </c:pt>
                <c:pt idx="5">
                  <c:v>0.45099999226497955</c:v>
                </c:pt>
                <c:pt idx="6">
                  <c:v>0.52943999071797543</c:v>
                </c:pt>
                <c:pt idx="7">
                  <c:v>0.60395998917097138</c:v>
                </c:pt>
                <c:pt idx="8">
                  <c:v>0.67455998762396729</c:v>
                </c:pt>
                <c:pt idx="9">
                  <c:v>0.74123998607696318</c:v>
                </c:pt>
                <c:pt idx="10">
                  <c:v>0.80399998452995902</c:v>
                </c:pt>
                <c:pt idx="11">
                  <c:v>0.86283998298295495</c:v>
                </c:pt>
                <c:pt idx="12">
                  <c:v>0.91775998143595083</c:v>
                </c:pt>
                <c:pt idx="13">
                  <c:v>0.96875997988894658</c:v>
                </c:pt>
                <c:pt idx="14">
                  <c:v>1.0158399783419427</c:v>
                </c:pt>
                <c:pt idx="15">
                  <c:v>1.0589999767949385</c:v>
                </c:pt>
                <c:pt idx="16">
                  <c:v>1.0982399752479344</c:v>
                </c:pt>
                <c:pt idx="17">
                  <c:v>1.1335599737009305</c:v>
                </c:pt>
                <c:pt idx="18">
                  <c:v>1.1649599721539263</c:v>
                </c:pt>
                <c:pt idx="19">
                  <c:v>1.1924399706069222</c:v>
                </c:pt>
                <c:pt idx="20">
                  <c:v>1.2159999690599181</c:v>
                </c:pt>
                <c:pt idx="21">
                  <c:v>1.2356399675129142</c:v>
                </c:pt>
                <c:pt idx="22">
                  <c:v>1.2513599659659098</c:v>
                </c:pt>
                <c:pt idx="23">
                  <c:v>1.263159964418906</c:v>
                </c:pt>
                <c:pt idx="24">
                  <c:v>1.2710399628719018</c:v>
                </c:pt>
                <c:pt idx="25">
                  <c:v>1.2749999613248977</c:v>
                </c:pt>
                <c:pt idx="26">
                  <c:v>1.2750399597778936</c:v>
                </c:pt>
                <c:pt idx="27">
                  <c:v>1.2711599582308895</c:v>
                </c:pt>
                <c:pt idx="28">
                  <c:v>1.2633599566838856</c:v>
                </c:pt>
                <c:pt idx="29">
                  <c:v>1.2516399551368811</c:v>
                </c:pt>
                <c:pt idx="30">
                  <c:v>1.2359999535898771</c:v>
                </c:pt>
                <c:pt idx="31">
                  <c:v>1.2164399520428726</c:v>
                </c:pt>
                <c:pt idx="32">
                  <c:v>1.1929599504958688</c:v>
                </c:pt>
                <c:pt idx="33">
                  <c:v>1.1655599489488644</c:v>
                </c:pt>
                <c:pt idx="34">
                  <c:v>1.1342399474018605</c:v>
                </c:pt>
                <c:pt idx="35">
                  <c:v>1.0989999458548563</c:v>
                </c:pt>
                <c:pt idx="36">
                  <c:v>1.0598399443078521</c:v>
                </c:pt>
                <c:pt idx="37">
                  <c:v>1.0167599427608476</c:v>
                </c:pt>
                <c:pt idx="38">
                  <c:v>0.96975994121384312</c:v>
                </c:pt>
                <c:pt idx="39">
                  <c:v>0.91883993966683919</c:v>
                </c:pt>
                <c:pt idx="40">
                  <c:v>0.86399993811983489</c:v>
                </c:pt>
                <c:pt idx="41">
                  <c:v>0.80523993657283022</c:v>
                </c:pt>
                <c:pt idx="42">
                  <c:v>0.74255993502582651</c:v>
                </c:pt>
                <c:pt idx="43">
                  <c:v>0.67595993347882288</c:v>
                </c:pt>
                <c:pt idx="44">
                  <c:v>0.60543993193181844</c:v>
                </c:pt>
                <c:pt idx="45">
                  <c:v>0.53099993038481363</c:v>
                </c:pt>
                <c:pt idx="46">
                  <c:v>0.4526399288378089</c:v>
                </c:pt>
                <c:pt idx="47">
                  <c:v>0.37035992729080558</c:v>
                </c:pt>
                <c:pt idx="48">
                  <c:v>0.28415992574380144</c:v>
                </c:pt>
                <c:pt idx="49">
                  <c:v>0.1940399241967965</c:v>
                </c:pt>
                <c:pt idx="50">
                  <c:v>9.9999922649792516E-2</c:v>
                </c:pt>
                <c:pt idx="51">
                  <c:v>2.0399211027886111E-3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6016"/>
        <c:axId val="126404480"/>
      </c:scatterChart>
      <c:valAx>
        <c:axId val="1264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04480"/>
        <c:crosses val="autoZero"/>
        <c:crossBetween val="midCat"/>
        <c:majorUnit val="2"/>
        <c:minorUnit val="0.4"/>
      </c:valAx>
      <c:valAx>
        <c:axId val="1264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0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- H 圖'!$P$1</c:f>
              <c:strCache>
                <c:ptCount val="1"/>
                <c:pt idx="0">
                  <c:v>高度 H1(t)</c:v>
                </c:pt>
              </c:strCache>
            </c:strRef>
          </c:tx>
          <c:marker>
            <c:symbol val="none"/>
          </c:marker>
          <c:xVal>
            <c:numRef>
              <c:f>'S - H 圖'!$A$2:$A$100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'S - H 圖'!$P$2:$P$100</c:f>
              <c:numCache>
                <c:formatCode>General</c:formatCode>
                <c:ptCount val="99"/>
                <c:pt idx="0">
                  <c:v>0</c:v>
                </c:pt>
                <c:pt idx="1">
                  <c:v>6.6444027546068554E-2</c:v>
                </c:pt>
                <c:pt idx="2">
                  <c:v>0.1289680550921371</c:v>
                </c:pt>
                <c:pt idx="3">
                  <c:v>0.18757208263820568</c:v>
                </c:pt>
                <c:pt idx="4">
                  <c:v>0.24225611018427423</c:v>
                </c:pt>
                <c:pt idx="5">
                  <c:v>0.29302013773034286</c:v>
                </c:pt>
                <c:pt idx="6">
                  <c:v>0.33986416527641139</c:v>
                </c:pt>
                <c:pt idx="7">
                  <c:v>0.38278819282247994</c:v>
                </c:pt>
                <c:pt idx="8">
                  <c:v>0.42179222036854847</c:v>
                </c:pt>
                <c:pt idx="9">
                  <c:v>0.45687624791461701</c:v>
                </c:pt>
                <c:pt idx="10">
                  <c:v>0.48804027546068562</c:v>
                </c:pt>
                <c:pt idx="11">
                  <c:v>0.51528430300675421</c:v>
                </c:pt>
                <c:pt idx="12">
                  <c:v>0.53860833055282265</c:v>
                </c:pt>
                <c:pt idx="13">
                  <c:v>0.55801235809889116</c:v>
                </c:pt>
                <c:pt idx="14">
                  <c:v>0.57349638564495986</c:v>
                </c:pt>
                <c:pt idx="15">
                  <c:v>0.58506041319102842</c:v>
                </c:pt>
                <c:pt idx="16">
                  <c:v>0.59270444073709683</c:v>
                </c:pt>
                <c:pt idx="17">
                  <c:v>0.59642846828316542</c:v>
                </c:pt>
                <c:pt idx="18">
                  <c:v>0.5962324958292341</c:v>
                </c:pt>
                <c:pt idx="19">
                  <c:v>0.59211652337530263</c:v>
                </c:pt>
                <c:pt idx="20">
                  <c:v>0.58408055092137123</c:v>
                </c:pt>
                <c:pt idx="21">
                  <c:v>0.57212457846743958</c:v>
                </c:pt>
                <c:pt idx="22">
                  <c:v>0.55624860601350812</c:v>
                </c:pt>
                <c:pt idx="23">
                  <c:v>0.53645263355957673</c:v>
                </c:pt>
                <c:pt idx="24">
                  <c:v>0.51273666110564542</c:v>
                </c:pt>
                <c:pt idx="25">
                  <c:v>0.48510068865171396</c:v>
                </c:pt>
                <c:pt idx="26">
                  <c:v>0.45354471619778236</c:v>
                </c:pt>
                <c:pt idx="27">
                  <c:v>0.41806874374385083</c:v>
                </c:pt>
                <c:pt idx="28">
                  <c:v>0.37867277128991939</c:v>
                </c:pt>
                <c:pt idx="29">
                  <c:v>0.33535679883598779</c:v>
                </c:pt>
                <c:pt idx="30">
                  <c:v>0.28812082638205605</c:v>
                </c:pt>
                <c:pt idx="31">
                  <c:v>0.23696485392812439</c:v>
                </c:pt>
                <c:pt idx="32">
                  <c:v>0.18188888147419302</c:v>
                </c:pt>
                <c:pt idx="33">
                  <c:v>0.12289290902026151</c:v>
                </c:pt>
                <c:pt idx="34">
                  <c:v>5.9976936566330075E-2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- H 圖'!$Q$1</c:f>
              <c:strCache>
                <c:ptCount val="1"/>
                <c:pt idx="0">
                  <c:v>高度 H2(t)</c:v>
                </c:pt>
              </c:strCache>
            </c:strRef>
          </c:tx>
          <c:marker>
            <c:symbol val="none"/>
          </c:marker>
          <c:xVal>
            <c:numRef>
              <c:f>'S - H 圖'!$A$2:$A$100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'S - H 圖'!$Q$2:$Q$100</c:f>
              <c:numCache>
                <c:formatCode>General</c:formatCode>
                <c:ptCount val="99"/>
                <c:pt idx="0">
                  <c:v>0</c:v>
                </c:pt>
                <c:pt idx="1">
                  <c:v>9.8039998452995908E-2</c:v>
                </c:pt>
                <c:pt idx="2">
                  <c:v>0.19215999690599181</c:v>
                </c:pt>
                <c:pt idx="3">
                  <c:v>0.28235999535898776</c:v>
                </c:pt>
                <c:pt idx="4">
                  <c:v>0.36863999381198365</c:v>
                </c:pt>
                <c:pt idx="5">
                  <c:v>0.45099999226497955</c:v>
                </c:pt>
                <c:pt idx="6">
                  <c:v>0.52943999071797543</c:v>
                </c:pt>
                <c:pt idx="7">
                  <c:v>0.60395998917097138</c:v>
                </c:pt>
                <c:pt idx="8">
                  <c:v>0.67455998762396729</c:v>
                </c:pt>
                <c:pt idx="9">
                  <c:v>0.74123998607696318</c:v>
                </c:pt>
                <c:pt idx="10">
                  <c:v>0.80399998452995902</c:v>
                </c:pt>
                <c:pt idx="11">
                  <c:v>0.86283998298295495</c:v>
                </c:pt>
                <c:pt idx="12">
                  <c:v>0.91775998143595083</c:v>
                </c:pt>
                <c:pt idx="13">
                  <c:v>0.96875997988894658</c:v>
                </c:pt>
                <c:pt idx="14">
                  <c:v>1.0158399783419427</c:v>
                </c:pt>
                <c:pt idx="15">
                  <c:v>1.0589999767949385</c:v>
                </c:pt>
                <c:pt idx="16">
                  <c:v>1.0982399752479344</c:v>
                </c:pt>
                <c:pt idx="17">
                  <c:v>1.1335599737009305</c:v>
                </c:pt>
                <c:pt idx="18">
                  <c:v>1.1649599721539263</c:v>
                </c:pt>
                <c:pt idx="19">
                  <c:v>1.1924399706069222</c:v>
                </c:pt>
                <c:pt idx="20">
                  <c:v>1.2159999690599181</c:v>
                </c:pt>
                <c:pt idx="21">
                  <c:v>1.2356399675129142</c:v>
                </c:pt>
                <c:pt idx="22">
                  <c:v>1.2513599659659098</c:v>
                </c:pt>
                <c:pt idx="23">
                  <c:v>1.263159964418906</c:v>
                </c:pt>
                <c:pt idx="24">
                  <c:v>1.2710399628719018</c:v>
                </c:pt>
                <c:pt idx="25">
                  <c:v>1.2749999613248977</c:v>
                </c:pt>
                <c:pt idx="26">
                  <c:v>1.2750399597778936</c:v>
                </c:pt>
                <c:pt idx="27">
                  <c:v>1.2711599582308895</c:v>
                </c:pt>
                <c:pt idx="28">
                  <c:v>1.2633599566838856</c:v>
                </c:pt>
                <c:pt idx="29">
                  <c:v>1.2516399551368811</c:v>
                </c:pt>
                <c:pt idx="30">
                  <c:v>1.2359999535898771</c:v>
                </c:pt>
                <c:pt idx="31">
                  <c:v>1.2164399520428726</c:v>
                </c:pt>
                <c:pt idx="32">
                  <c:v>1.1929599504958688</c:v>
                </c:pt>
                <c:pt idx="33">
                  <c:v>1.1655599489488644</c:v>
                </c:pt>
                <c:pt idx="34">
                  <c:v>1.1342399474018605</c:v>
                </c:pt>
                <c:pt idx="35">
                  <c:v>1.0989999458548563</c:v>
                </c:pt>
                <c:pt idx="36">
                  <c:v>1.0598399443078521</c:v>
                </c:pt>
                <c:pt idx="37">
                  <c:v>1.0167599427608476</c:v>
                </c:pt>
                <c:pt idx="38">
                  <c:v>0.96975994121384312</c:v>
                </c:pt>
                <c:pt idx="39">
                  <c:v>0.91883993966683919</c:v>
                </c:pt>
                <c:pt idx="40">
                  <c:v>0.86399993811983489</c:v>
                </c:pt>
                <c:pt idx="41">
                  <c:v>0.80523993657283022</c:v>
                </c:pt>
                <c:pt idx="42">
                  <c:v>0.74255993502582651</c:v>
                </c:pt>
                <c:pt idx="43">
                  <c:v>0.67595993347882288</c:v>
                </c:pt>
                <c:pt idx="44">
                  <c:v>0.60543993193181844</c:v>
                </c:pt>
                <c:pt idx="45">
                  <c:v>0.53099993038481363</c:v>
                </c:pt>
                <c:pt idx="46">
                  <c:v>0.4526399288378089</c:v>
                </c:pt>
                <c:pt idx="47">
                  <c:v>0.37035992729080558</c:v>
                </c:pt>
                <c:pt idx="48">
                  <c:v>0.28415992574380144</c:v>
                </c:pt>
                <c:pt idx="49">
                  <c:v>0.1940399241967965</c:v>
                </c:pt>
                <c:pt idx="50">
                  <c:v>9.9999922649792516E-2</c:v>
                </c:pt>
                <c:pt idx="51">
                  <c:v>2.0399211027886111E-3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- H 圖'!$R$1</c:f>
              <c:strCache>
                <c:ptCount val="1"/>
                <c:pt idx="0">
                  <c:v>高度 H3(t)</c:v>
                </c:pt>
              </c:strCache>
            </c:strRef>
          </c:tx>
          <c:marker>
            <c:symbol val="none"/>
          </c:marker>
          <c:xVal>
            <c:numRef>
              <c:f>'S - H 圖'!$A$2:$A$100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'S - H 圖'!$R$2:$R$100</c:f>
              <c:numCache>
                <c:formatCode>General</c:formatCode>
                <c:ptCount val="99"/>
                <c:pt idx="0">
                  <c:v>0</c:v>
                </c:pt>
                <c:pt idx="1">
                  <c:v>0.12659752011276729</c:v>
                </c:pt>
                <c:pt idx="2">
                  <c:v>0.24927504022553454</c:v>
                </c:pt>
                <c:pt idx="3">
                  <c:v>0.36803256033830178</c:v>
                </c:pt>
                <c:pt idx="4">
                  <c:v>0.48287008045106911</c:v>
                </c:pt>
                <c:pt idx="5">
                  <c:v>0.59378760056383628</c:v>
                </c:pt>
                <c:pt idx="6">
                  <c:v>0.70078512067660359</c:v>
                </c:pt>
                <c:pt idx="7">
                  <c:v>0.80386264078937086</c:v>
                </c:pt>
                <c:pt idx="8">
                  <c:v>0.90302016090213821</c:v>
                </c:pt>
                <c:pt idx="9">
                  <c:v>0.99825768101490531</c:v>
                </c:pt>
                <c:pt idx="10">
                  <c:v>1.0895752011276725</c:v>
                </c:pt>
                <c:pt idx="11">
                  <c:v>1.1769727212404397</c:v>
                </c:pt>
                <c:pt idx="12">
                  <c:v>1.2604502413532068</c:v>
                </c:pt>
                <c:pt idx="13">
                  <c:v>1.340007761465974</c:v>
                </c:pt>
                <c:pt idx="14">
                  <c:v>1.4156452815787417</c:v>
                </c:pt>
                <c:pt idx="15">
                  <c:v>1.4873628016915088</c:v>
                </c:pt>
                <c:pt idx="16">
                  <c:v>1.5551603218042764</c:v>
                </c:pt>
                <c:pt idx="17">
                  <c:v>1.6190378419170437</c:v>
                </c:pt>
                <c:pt idx="18">
                  <c:v>1.678995362029811</c:v>
                </c:pt>
                <c:pt idx="19">
                  <c:v>1.735032882142578</c:v>
                </c:pt>
                <c:pt idx="20">
                  <c:v>1.7871504022553455</c:v>
                </c:pt>
                <c:pt idx="21">
                  <c:v>1.8353479223681126</c:v>
                </c:pt>
                <c:pt idx="22">
                  <c:v>1.8796254424808798</c:v>
                </c:pt>
                <c:pt idx="23">
                  <c:v>1.9199829625936471</c:v>
                </c:pt>
                <c:pt idx="24">
                  <c:v>1.9564204827064144</c:v>
                </c:pt>
                <c:pt idx="25">
                  <c:v>1.9889380028191819</c:v>
                </c:pt>
                <c:pt idx="26">
                  <c:v>2.0175355229319489</c:v>
                </c:pt>
                <c:pt idx="27">
                  <c:v>2.0422130430447165</c:v>
                </c:pt>
                <c:pt idx="28">
                  <c:v>2.0629705631574833</c:v>
                </c:pt>
                <c:pt idx="29">
                  <c:v>2.0798080832702506</c:v>
                </c:pt>
                <c:pt idx="30">
                  <c:v>2.0927256033830179</c:v>
                </c:pt>
                <c:pt idx="31">
                  <c:v>2.1017231234957849</c:v>
                </c:pt>
                <c:pt idx="32">
                  <c:v>2.106800643608552</c:v>
                </c:pt>
                <c:pt idx="33">
                  <c:v>2.1079581637213196</c:v>
                </c:pt>
                <c:pt idx="34">
                  <c:v>2.1051956838340864</c:v>
                </c:pt>
                <c:pt idx="35">
                  <c:v>2.0985132039468541</c:v>
                </c:pt>
                <c:pt idx="36">
                  <c:v>2.0879107240596206</c:v>
                </c:pt>
                <c:pt idx="37">
                  <c:v>2.0733882441723881</c:v>
                </c:pt>
                <c:pt idx="38">
                  <c:v>2.0549457642851547</c:v>
                </c:pt>
                <c:pt idx="39">
                  <c:v>2.0325832843979224</c:v>
                </c:pt>
                <c:pt idx="40">
                  <c:v>2.00630080451069</c:v>
                </c:pt>
                <c:pt idx="41">
                  <c:v>1.9760983246234565</c:v>
                </c:pt>
                <c:pt idx="42">
                  <c:v>1.9419758447362243</c:v>
                </c:pt>
                <c:pt idx="43">
                  <c:v>1.9039333648489913</c:v>
                </c:pt>
                <c:pt idx="44">
                  <c:v>1.8619708849617584</c:v>
                </c:pt>
                <c:pt idx="45">
                  <c:v>1.8160884050745252</c:v>
                </c:pt>
                <c:pt idx="46">
                  <c:v>1.766285925187292</c:v>
                </c:pt>
                <c:pt idx="47">
                  <c:v>1.7125634453000593</c:v>
                </c:pt>
                <c:pt idx="48">
                  <c:v>1.6549209654128267</c:v>
                </c:pt>
                <c:pt idx="49">
                  <c:v>1.5933584855255933</c:v>
                </c:pt>
                <c:pt idx="50">
                  <c:v>1.5278760056383609</c:v>
                </c:pt>
                <c:pt idx="51">
                  <c:v>1.4584735257511285</c:v>
                </c:pt>
                <c:pt idx="52">
                  <c:v>1.3851510458638954</c:v>
                </c:pt>
                <c:pt idx="53">
                  <c:v>1.3079085659766623</c:v>
                </c:pt>
                <c:pt idx="54">
                  <c:v>1.2267460860894284</c:v>
                </c:pt>
                <c:pt idx="55">
                  <c:v>1.1416636062021972</c:v>
                </c:pt>
                <c:pt idx="56">
                  <c:v>1.0526611263149634</c:v>
                </c:pt>
                <c:pt idx="57">
                  <c:v>0.95973864642773155</c:v>
                </c:pt>
                <c:pt idx="58">
                  <c:v>0.86289616654049794</c:v>
                </c:pt>
                <c:pt idx="59">
                  <c:v>0.76213368665326442</c:v>
                </c:pt>
                <c:pt idx="60">
                  <c:v>0.65745120676603186</c:v>
                </c:pt>
                <c:pt idx="61">
                  <c:v>0.54884872687879849</c:v>
                </c:pt>
                <c:pt idx="62">
                  <c:v>0.43632624699156608</c:v>
                </c:pt>
                <c:pt idx="63">
                  <c:v>0.31988376710433286</c:v>
                </c:pt>
                <c:pt idx="64">
                  <c:v>0.19952128721709883</c:v>
                </c:pt>
                <c:pt idx="65">
                  <c:v>7.5238807329867541E-2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 - H 圖'!$S$1</c:f>
              <c:strCache>
                <c:ptCount val="1"/>
                <c:pt idx="0">
                  <c:v>高度 H4(t)</c:v>
                </c:pt>
              </c:strCache>
            </c:strRef>
          </c:tx>
          <c:marker>
            <c:symbol val="none"/>
          </c:marker>
          <c:xVal>
            <c:numRef>
              <c:f>'S - H 圖'!$A$2:$A$100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'S - H 圖'!$S$2:$S$100</c:f>
              <c:numCache>
                <c:formatCode>General</c:formatCode>
                <c:ptCount val="99"/>
                <c:pt idx="0">
                  <c:v>0</c:v>
                </c:pt>
                <c:pt idx="1">
                  <c:v>0.15124888671008144</c:v>
                </c:pt>
                <c:pt idx="2">
                  <c:v>0.29857777342016284</c:v>
                </c:pt>
                <c:pt idx="3">
                  <c:v>0.44198666013024424</c:v>
                </c:pt>
                <c:pt idx="4">
                  <c:v>0.58147554684032565</c:v>
                </c:pt>
                <c:pt idx="5">
                  <c:v>0.71704443355040703</c:v>
                </c:pt>
                <c:pt idx="6">
                  <c:v>0.84869332026048849</c:v>
                </c:pt>
                <c:pt idx="7">
                  <c:v>0.97642220697057003</c:v>
                </c:pt>
                <c:pt idx="8">
                  <c:v>1.1002310936806514</c:v>
                </c:pt>
                <c:pt idx="9">
                  <c:v>1.2201199803907328</c:v>
                </c:pt>
                <c:pt idx="10">
                  <c:v>1.336088867100814</c:v>
                </c:pt>
                <c:pt idx="11">
                  <c:v>1.4481377538108953</c:v>
                </c:pt>
                <c:pt idx="12">
                  <c:v>1.5562666405209766</c:v>
                </c:pt>
                <c:pt idx="13">
                  <c:v>1.6604755272310581</c:v>
                </c:pt>
                <c:pt idx="14">
                  <c:v>1.7607644139411396</c:v>
                </c:pt>
                <c:pt idx="15">
                  <c:v>1.8571333006512212</c:v>
                </c:pt>
                <c:pt idx="16">
                  <c:v>1.9495821873613028</c:v>
                </c:pt>
                <c:pt idx="17">
                  <c:v>2.0381110740713844</c:v>
                </c:pt>
                <c:pt idx="18">
                  <c:v>2.122719960781466</c:v>
                </c:pt>
                <c:pt idx="19">
                  <c:v>2.2034088474915468</c:v>
                </c:pt>
                <c:pt idx="20">
                  <c:v>2.2801777342016285</c:v>
                </c:pt>
                <c:pt idx="21">
                  <c:v>2.3530266209117099</c:v>
                </c:pt>
                <c:pt idx="22">
                  <c:v>2.4219555076217913</c:v>
                </c:pt>
                <c:pt idx="23">
                  <c:v>2.4869643943318729</c:v>
                </c:pt>
                <c:pt idx="24">
                  <c:v>2.5480532810419545</c:v>
                </c:pt>
                <c:pt idx="25">
                  <c:v>2.6052221677520357</c:v>
                </c:pt>
                <c:pt idx="26">
                  <c:v>2.6584710544621171</c:v>
                </c:pt>
                <c:pt idx="27">
                  <c:v>2.7077999411721985</c:v>
                </c:pt>
                <c:pt idx="28">
                  <c:v>2.7532088278822799</c:v>
                </c:pt>
                <c:pt idx="29">
                  <c:v>2.7946977145923615</c:v>
                </c:pt>
                <c:pt idx="30">
                  <c:v>2.8322666013024431</c:v>
                </c:pt>
                <c:pt idx="31">
                  <c:v>2.8659154880125239</c:v>
                </c:pt>
                <c:pt idx="32">
                  <c:v>2.8956443747226057</c:v>
                </c:pt>
                <c:pt idx="33">
                  <c:v>2.9214532614326871</c:v>
                </c:pt>
                <c:pt idx="34">
                  <c:v>2.9433421481427686</c:v>
                </c:pt>
                <c:pt idx="35">
                  <c:v>2.9613110348528493</c:v>
                </c:pt>
                <c:pt idx="36">
                  <c:v>2.9753599215629305</c:v>
                </c:pt>
                <c:pt idx="37">
                  <c:v>2.9854888082730118</c:v>
                </c:pt>
                <c:pt idx="38">
                  <c:v>2.9916976949830931</c:v>
                </c:pt>
                <c:pt idx="39">
                  <c:v>2.9939865816931746</c:v>
                </c:pt>
                <c:pt idx="40">
                  <c:v>2.9923554684032561</c:v>
                </c:pt>
                <c:pt idx="41">
                  <c:v>2.9868043551133372</c:v>
                </c:pt>
                <c:pt idx="42">
                  <c:v>2.9773332418234189</c:v>
                </c:pt>
                <c:pt idx="43">
                  <c:v>2.9639421285335006</c:v>
                </c:pt>
                <c:pt idx="44">
                  <c:v>2.9466310152435815</c:v>
                </c:pt>
                <c:pt idx="45">
                  <c:v>2.925399901953663</c:v>
                </c:pt>
                <c:pt idx="46">
                  <c:v>2.9002487886637436</c:v>
                </c:pt>
                <c:pt idx="47">
                  <c:v>2.8711776753738256</c:v>
                </c:pt>
                <c:pt idx="48">
                  <c:v>2.8381865620839068</c:v>
                </c:pt>
                <c:pt idx="49">
                  <c:v>2.8012754487939882</c:v>
                </c:pt>
                <c:pt idx="50">
                  <c:v>2.7604443355040695</c:v>
                </c:pt>
                <c:pt idx="51">
                  <c:v>2.715693222214151</c:v>
                </c:pt>
                <c:pt idx="52">
                  <c:v>2.6670221089242325</c:v>
                </c:pt>
                <c:pt idx="53">
                  <c:v>2.6144309956343124</c:v>
                </c:pt>
                <c:pt idx="54">
                  <c:v>2.557919882344394</c:v>
                </c:pt>
                <c:pt idx="55">
                  <c:v>2.4974887690544758</c:v>
                </c:pt>
                <c:pt idx="56">
                  <c:v>2.4331376557645568</c:v>
                </c:pt>
                <c:pt idx="57">
                  <c:v>2.3648665424746387</c:v>
                </c:pt>
                <c:pt idx="58">
                  <c:v>2.2926754291847198</c:v>
                </c:pt>
                <c:pt idx="59">
                  <c:v>2.2165643158948001</c:v>
                </c:pt>
                <c:pt idx="60">
                  <c:v>2.1365332026048822</c:v>
                </c:pt>
                <c:pt idx="61">
                  <c:v>2.0525820893149627</c:v>
                </c:pt>
                <c:pt idx="62">
                  <c:v>1.964710976025045</c:v>
                </c:pt>
                <c:pt idx="63">
                  <c:v>1.8729198627351256</c:v>
                </c:pt>
                <c:pt idx="64">
                  <c:v>1.7772087494452062</c:v>
                </c:pt>
                <c:pt idx="65">
                  <c:v>1.6775776361552879</c:v>
                </c:pt>
                <c:pt idx="66">
                  <c:v>1.5740265228653705</c:v>
                </c:pt>
                <c:pt idx="67">
                  <c:v>1.4665554095754505</c:v>
                </c:pt>
                <c:pt idx="68">
                  <c:v>1.3551642962855297</c:v>
                </c:pt>
                <c:pt idx="69">
                  <c:v>1.2398531829956134</c:v>
                </c:pt>
                <c:pt idx="70">
                  <c:v>1.1206220697056928</c:v>
                </c:pt>
                <c:pt idx="71">
                  <c:v>0.99747095641577488</c:v>
                </c:pt>
                <c:pt idx="72">
                  <c:v>0.87039984312585439</c:v>
                </c:pt>
                <c:pt idx="73">
                  <c:v>0.73940872983593842</c:v>
                </c:pt>
                <c:pt idx="74">
                  <c:v>0.60449761654601808</c:v>
                </c:pt>
                <c:pt idx="75">
                  <c:v>0.46566650325609871</c:v>
                </c:pt>
                <c:pt idx="76">
                  <c:v>0.3229153899661803</c:v>
                </c:pt>
                <c:pt idx="77">
                  <c:v>0.17624427667626108</c:v>
                </c:pt>
                <c:pt idx="78">
                  <c:v>2.5653163386342825E-2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 - H 圖'!$T$1</c:f>
              <c:strCache>
                <c:ptCount val="1"/>
                <c:pt idx="0">
                  <c:v>高度 H5(t)</c:v>
                </c:pt>
              </c:strCache>
            </c:strRef>
          </c:tx>
          <c:marker>
            <c:symbol val="none"/>
          </c:marker>
          <c:xVal>
            <c:numRef>
              <c:f>'S - H 圖'!$A$2:$A$100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'S - H 圖'!$T$2:$T$100</c:f>
              <c:numCache>
                <c:formatCode>General</c:formatCode>
                <c:ptCount val="99"/>
                <c:pt idx="0">
                  <c:v>0</c:v>
                </c:pt>
                <c:pt idx="1">
                  <c:v>0.17124507897056127</c:v>
                </c:pt>
                <c:pt idx="2">
                  <c:v>0.3385701579411225</c:v>
                </c:pt>
                <c:pt idx="3">
                  <c:v>0.50197523691168378</c:v>
                </c:pt>
                <c:pt idx="4">
                  <c:v>0.66146031588224496</c:v>
                </c:pt>
                <c:pt idx="5">
                  <c:v>0.81702539485280623</c:v>
                </c:pt>
                <c:pt idx="6">
                  <c:v>0.96867047382336746</c:v>
                </c:pt>
                <c:pt idx="7">
                  <c:v>1.1163955527939287</c:v>
                </c:pt>
                <c:pt idx="8">
                  <c:v>1.26020063176449</c:v>
                </c:pt>
                <c:pt idx="9">
                  <c:v>1.4000857107350511</c:v>
                </c:pt>
                <c:pt idx="10">
                  <c:v>1.5360507897056124</c:v>
                </c:pt>
                <c:pt idx="11">
                  <c:v>1.6680958686761735</c:v>
                </c:pt>
                <c:pt idx="12">
                  <c:v>1.7962209476467348</c:v>
                </c:pt>
                <c:pt idx="13">
                  <c:v>1.9204260266172957</c:v>
                </c:pt>
                <c:pt idx="14">
                  <c:v>2.0407111055878571</c:v>
                </c:pt>
                <c:pt idx="15">
                  <c:v>2.1570761845584188</c:v>
                </c:pt>
                <c:pt idx="16">
                  <c:v>2.2695212635289801</c:v>
                </c:pt>
                <c:pt idx="17">
                  <c:v>2.3780463424995415</c:v>
                </c:pt>
                <c:pt idx="18">
                  <c:v>2.4826514214701025</c:v>
                </c:pt>
                <c:pt idx="19">
                  <c:v>2.5833365004406637</c:v>
                </c:pt>
                <c:pt idx="20">
                  <c:v>2.6801015794112253</c:v>
                </c:pt>
                <c:pt idx="21">
                  <c:v>2.7729466583817866</c:v>
                </c:pt>
                <c:pt idx="22">
                  <c:v>2.8618717373523479</c:v>
                </c:pt>
                <c:pt idx="23">
                  <c:v>2.9468768163229093</c:v>
                </c:pt>
                <c:pt idx="24">
                  <c:v>3.0279618952934704</c:v>
                </c:pt>
                <c:pt idx="25">
                  <c:v>3.1051269742640315</c:v>
                </c:pt>
                <c:pt idx="26">
                  <c:v>3.1783720532345923</c:v>
                </c:pt>
                <c:pt idx="27">
                  <c:v>3.247697132205154</c:v>
                </c:pt>
                <c:pt idx="28">
                  <c:v>3.3131022111757149</c:v>
                </c:pt>
                <c:pt idx="29">
                  <c:v>3.3745872901462768</c:v>
                </c:pt>
                <c:pt idx="30">
                  <c:v>3.4321523691168379</c:v>
                </c:pt>
                <c:pt idx="31">
                  <c:v>3.485797448087399</c:v>
                </c:pt>
                <c:pt idx="32">
                  <c:v>3.5355225270579602</c:v>
                </c:pt>
                <c:pt idx="33">
                  <c:v>3.5813276060285211</c:v>
                </c:pt>
                <c:pt idx="34">
                  <c:v>3.6232126849990829</c:v>
                </c:pt>
                <c:pt idx="35">
                  <c:v>3.6611777639696439</c:v>
                </c:pt>
                <c:pt idx="36">
                  <c:v>3.6952228429402054</c:v>
                </c:pt>
                <c:pt idx="37">
                  <c:v>3.7253479219107661</c:v>
                </c:pt>
                <c:pt idx="38">
                  <c:v>3.7515530008813269</c:v>
                </c:pt>
                <c:pt idx="39">
                  <c:v>3.7738380798518887</c:v>
                </c:pt>
                <c:pt idx="40">
                  <c:v>3.7922031588224496</c:v>
                </c:pt>
                <c:pt idx="41">
                  <c:v>3.8066482377930111</c:v>
                </c:pt>
                <c:pt idx="42">
                  <c:v>3.8171733167635722</c:v>
                </c:pt>
                <c:pt idx="43">
                  <c:v>3.8237783957341343</c:v>
                </c:pt>
                <c:pt idx="44">
                  <c:v>3.8264634747046946</c:v>
                </c:pt>
                <c:pt idx="45">
                  <c:v>3.8252285536752555</c:v>
                </c:pt>
                <c:pt idx="46">
                  <c:v>3.8200736326458165</c:v>
                </c:pt>
                <c:pt idx="47">
                  <c:v>3.8109987116163779</c:v>
                </c:pt>
                <c:pt idx="48">
                  <c:v>3.7980037905869386</c:v>
                </c:pt>
                <c:pt idx="49">
                  <c:v>3.7810888695574993</c:v>
                </c:pt>
                <c:pt idx="50">
                  <c:v>3.7602539485280611</c:v>
                </c:pt>
                <c:pt idx="51">
                  <c:v>3.7354990274986219</c:v>
                </c:pt>
                <c:pt idx="52">
                  <c:v>3.7068241064691847</c:v>
                </c:pt>
                <c:pt idx="53">
                  <c:v>3.6742291854397449</c:v>
                </c:pt>
                <c:pt idx="54">
                  <c:v>3.6377142644103051</c:v>
                </c:pt>
                <c:pt idx="55">
                  <c:v>3.5972793433808672</c:v>
                </c:pt>
                <c:pt idx="56">
                  <c:v>3.5529244223514267</c:v>
                </c:pt>
                <c:pt idx="57">
                  <c:v>3.5046495013219907</c:v>
                </c:pt>
                <c:pt idx="58">
                  <c:v>3.4524545802925504</c:v>
                </c:pt>
                <c:pt idx="59">
                  <c:v>3.396339659263111</c:v>
                </c:pt>
                <c:pt idx="60">
                  <c:v>3.3363047382336717</c:v>
                </c:pt>
                <c:pt idx="61">
                  <c:v>3.2723498172042325</c:v>
                </c:pt>
                <c:pt idx="62">
                  <c:v>3.2044748961747951</c:v>
                </c:pt>
                <c:pt idx="63">
                  <c:v>3.132679975145356</c:v>
                </c:pt>
                <c:pt idx="64">
                  <c:v>3.0569650541159152</c:v>
                </c:pt>
                <c:pt idx="65">
                  <c:v>2.9773301330864772</c:v>
                </c:pt>
                <c:pt idx="66">
                  <c:v>2.8937752120570384</c:v>
                </c:pt>
                <c:pt idx="67">
                  <c:v>2.8063002910276005</c:v>
                </c:pt>
                <c:pt idx="68">
                  <c:v>2.71490536999816</c:v>
                </c:pt>
                <c:pt idx="69">
                  <c:v>2.6195904489687223</c:v>
                </c:pt>
                <c:pt idx="70">
                  <c:v>2.520355527939282</c:v>
                </c:pt>
                <c:pt idx="71">
                  <c:v>2.4172006069098444</c:v>
                </c:pt>
                <c:pt idx="72">
                  <c:v>2.3101256858804042</c:v>
                </c:pt>
                <c:pt idx="73">
                  <c:v>2.1991307648509668</c:v>
                </c:pt>
                <c:pt idx="74">
                  <c:v>2.0842158438215268</c:v>
                </c:pt>
                <c:pt idx="75">
                  <c:v>1.965380922792086</c:v>
                </c:pt>
                <c:pt idx="76">
                  <c:v>1.8426260017626497</c:v>
                </c:pt>
                <c:pt idx="77">
                  <c:v>1.715951080733209</c:v>
                </c:pt>
                <c:pt idx="78">
                  <c:v>1.5853561597037711</c:v>
                </c:pt>
                <c:pt idx="79">
                  <c:v>1.4508412386743306</c:v>
                </c:pt>
                <c:pt idx="80">
                  <c:v>1.312406317644891</c:v>
                </c:pt>
                <c:pt idx="81">
                  <c:v>1.1700513966154542</c:v>
                </c:pt>
                <c:pt idx="82">
                  <c:v>1.0237764755860148</c:v>
                </c:pt>
                <c:pt idx="83">
                  <c:v>0.8735815545565746</c:v>
                </c:pt>
                <c:pt idx="84">
                  <c:v>0.71946663352713536</c:v>
                </c:pt>
                <c:pt idx="85">
                  <c:v>0.5614317124976953</c:v>
                </c:pt>
                <c:pt idx="86">
                  <c:v>0.39947679146825799</c:v>
                </c:pt>
                <c:pt idx="87">
                  <c:v>0.23360187043881986</c:v>
                </c:pt>
                <c:pt idx="88">
                  <c:v>6.3806949409379143E-2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 - H 圖'!$U$1</c:f>
              <c:strCache>
                <c:ptCount val="1"/>
                <c:pt idx="0">
                  <c:v>高度 H6(t)</c:v>
                </c:pt>
              </c:strCache>
            </c:strRef>
          </c:tx>
          <c:marker>
            <c:symbol val="none"/>
          </c:marker>
          <c:xVal>
            <c:numRef>
              <c:f>'S - H 圖'!$A$2:$A$100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'S - H 圖'!$U$2:$U$100</c:f>
              <c:numCache>
                <c:formatCode>General</c:formatCode>
                <c:ptCount val="99"/>
                <c:pt idx="0">
                  <c:v>0</c:v>
                </c:pt>
                <c:pt idx="1">
                  <c:v>0.1859785227316092</c:v>
                </c:pt>
                <c:pt idx="2">
                  <c:v>0.36803704546321836</c:v>
                </c:pt>
                <c:pt idx="3">
                  <c:v>0.5461755681948276</c:v>
                </c:pt>
                <c:pt idx="4">
                  <c:v>0.72039409092643669</c:v>
                </c:pt>
                <c:pt idx="5">
                  <c:v>0.89069261365804597</c:v>
                </c:pt>
                <c:pt idx="6">
                  <c:v>1.0570711363896552</c:v>
                </c:pt>
                <c:pt idx="7">
                  <c:v>1.2195296591212643</c:v>
                </c:pt>
                <c:pt idx="8">
                  <c:v>1.3780681818528735</c:v>
                </c:pt>
                <c:pt idx="9">
                  <c:v>1.5326867045844825</c:v>
                </c:pt>
                <c:pt idx="10">
                  <c:v>1.6833852273160919</c:v>
                </c:pt>
                <c:pt idx="11">
                  <c:v>1.8301637500477008</c:v>
                </c:pt>
                <c:pt idx="12">
                  <c:v>1.9730222727793101</c:v>
                </c:pt>
                <c:pt idx="13">
                  <c:v>2.1119607955109192</c:v>
                </c:pt>
                <c:pt idx="14">
                  <c:v>2.2469793182425284</c:v>
                </c:pt>
                <c:pt idx="15">
                  <c:v>2.3780778409741381</c:v>
                </c:pt>
                <c:pt idx="16">
                  <c:v>2.505256363705747</c:v>
                </c:pt>
                <c:pt idx="17">
                  <c:v>2.6285148864373564</c:v>
                </c:pt>
                <c:pt idx="18">
                  <c:v>2.7478534091689659</c:v>
                </c:pt>
                <c:pt idx="19">
                  <c:v>2.8632719319005746</c:v>
                </c:pt>
                <c:pt idx="20">
                  <c:v>2.9747704546321843</c:v>
                </c:pt>
                <c:pt idx="21">
                  <c:v>3.0823489773637935</c:v>
                </c:pt>
                <c:pt idx="22">
                  <c:v>3.1860075000954029</c:v>
                </c:pt>
                <c:pt idx="23">
                  <c:v>3.2857460228270119</c:v>
                </c:pt>
                <c:pt idx="24">
                  <c:v>3.381564545558621</c:v>
                </c:pt>
                <c:pt idx="25">
                  <c:v>3.4734630682902301</c:v>
                </c:pt>
                <c:pt idx="26">
                  <c:v>3.5614415910218398</c:v>
                </c:pt>
                <c:pt idx="27">
                  <c:v>3.6455001137534486</c:v>
                </c:pt>
                <c:pt idx="28">
                  <c:v>3.7256386364850576</c:v>
                </c:pt>
                <c:pt idx="29">
                  <c:v>3.8018571592166674</c:v>
                </c:pt>
                <c:pt idx="30">
                  <c:v>3.8741556819482765</c:v>
                </c:pt>
                <c:pt idx="31">
                  <c:v>3.9425342046798848</c:v>
                </c:pt>
                <c:pt idx="32">
                  <c:v>4.0069927274114949</c:v>
                </c:pt>
                <c:pt idx="33">
                  <c:v>4.0675312501431033</c:v>
                </c:pt>
                <c:pt idx="34">
                  <c:v>4.1241497728747127</c:v>
                </c:pt>
                <c:pt idx="35">
                  <c:v>4.1768482956063231</c:v>
                </c:pt>
                <c:pt idx="36">
                  <c:v>4.2256268183379309</c:v>
                </c:pt>
                <c:pt idx="37">
                  <c:v>4.2704853410695396</c:v>
                </c:pt>
                <c:pt idx="38">
                  <c:v>4.3114238638011493</c:v>
                </c:pt>
                <c:pt idx="39">
                  <c:v>4.3484423865327582</c:v>
                </c:pt>
                <c:pt idx="40">
                  <c:v>4.381540909264368</c:v>
                </c:pt>
                <c:pt idx="41">
                  <c:v>4.410719431995977</c:v>
                </c:pt>
                <c:pt idx="42">
                  <c:v>4.4359779547275862</c:v>
                </c:pt>
                <c:pt idx="43">
                  <c:v>4.4573164774591953</c:v>
                </c:pt>
                <c:pt idx="44">
                  <c:v>4.4747350001908046</c:v>
                </c:pt>
                <c:pt idx="45">
                  <c:v>4.488233522922414</c:v>
                </c:pt>
                <c:pt idx="46">
                  <c:v>4.4978120456540216</c:v>
                </c:pt>
                <c:pt idx="47">
                  <c:v>4.503470568385632</c:v>
                </c:pt>
                <c:pt idx="48">
                  <c:v>4.5052090911172415</c:v>
                </c:pt>
                <c:pt idx="49">
                  <c:v>4.5030276138488494</c:v>
                </c:pt>
                <c:pt idx="50">
                  <c:v>4.4969261365804583</c:v>
                </c:pt>
                <c:pt idx="51">
                  <c:v>4.4869046593120681</c:v>
                </c:pt>
                <c:pt idx="52">
                  <c:v>4.4729631820436779</c:v>
                </c:pt>
                <c:pt idx="53">
                  <c:v>4.4551017047752852</c:v>
                </c:pt>
                <c:pt idx="54">
                  <c:v>4.4333202275068944</c:v>
                </c:pt>
                <c:pt idx="55">
                  <c:v>4.4076187502385054</c:v>
                </c:pt>
                <c:pt idx="56">
                  <c:v>4.377997272970112</c:v>
                </c:pt>
                <c:pt idx="57">
                  <c:v>4.3444557957017231</c:v>
                </c:pt>
                <c:pt idx="58">
                  <c:v>4.3069943184333317</c:v>
                </c:pt>
                <c:pt idx="59">
                  <c:v>4.2656128411649394</c:v>
                </c:pt>
                <c:pt idx="60">
                  <c:v>4.220311363896549</c:v>
                </c:pt>
                <c:pt idx="61">
                  <c:v>4.1710898866281587</c:v>
                </c:pt>
                <c:pt idx="62">
                  <c:v>4.1179484093597667</c:v>
                </c:pt>
                <c:pt idx="63">
                  <c:v>4.0608869320913765</c:v>
                </c:pt>
                <c:pt idx="64">
                  <c:v>3.9999054548229847</c:v>
                </c:pt>
                <c:pt idx="65">
                  <c:v>3.9350039775545937</c:v>
                </c:pt>
                <c:pt idx="66">
                  <c:v>3.8661825002862038</c:v>
                </c:pt>
                <c:pt idx="67">
                  <c:v>3.7934410230178131</c:v>
                </c:pt>
                <c:pt idx="68">
                  <c:v>3.7167795457494197</c:v>
                </c:pt>
                <c:pt idx="69">
                  <c:v>3.6361980684810309</c:v>
                </c:pt>
                <c:pt idx="70">
                  <c:v>3.5516965912126395</c:v>
                </c:pt>
                <c:pt idx="71">
                  <c:v>3.463275113944249</c:v>
                </c:pt>
                <c:pt idx="72">
                  <c:v>3.370933636675856</c:v>
                </c:pt>
                <c:pt idx="73">
                  <c:v>3.2746721594074675</c:v>
                </c:pt>
                <c:pt idx="74">
                  <c:v>3.1744906821390764</c:v>
                </c:pt>
                <c:pt idx="75">
                  <c:v>3.0703892048706827</c:v>
                </c:pt>
                <c:pt idx="76">
                  <c:v>2.9623677276022935</c:v>
                </c:pt>
                <c:pt idx="77">
                  <c:v>2.8504262503339017</c:v>
                </c:pt>
                <c:pt idx="78">
                  <c:v>2.7345647730655109</c:v>
                </c:pt>
                <c:pt idx="79">
                  <c:v>2.6147832957971193</c:v>
                </c:pt>
                <c:pt idx="80">
                  <c:v>2.4910818185287287</c:v>
                </c:pt>
                <c:pt idx="81">
                  <c:v>2.3634603412603372</c:v>
                </c:pt>
                <c:pt idx="82">
                  <c:v>2.2319188639919467</c:v>
                </c:pt>
                <c:pt idx="83">
                  <c:v>2.0964573867235554</c:v>
                </c:pt>
                <c:pt idx="84">
                  <c:v>1.9570759094551633</c:v>
                </c:pt>
                <c:pt idx="85">
                  <c:v>1.8137744321867721</c:v>
                </c:pt>
                <c:pt idx="86">
                  <c:v>1.666552954918382</c:v>
                </c:pt>
                <c:pt idx="87">
                  <c:v>1.5154114776499927</c:v>
                </c:pt>
                <c:pt idx="88">
                  <c:v>1.3603500003815974</c:v>
                </c:pt>
                <c:pt idx="89">
                  <c:v>1.2013685231132065</c:v>
                </c:pt>
                <c:pt idx="90">
                  <c:v>1.0384670458448149</c:v>
                </c:pt>
                <c:pt idx="91">
                  <c:v>0.87164556857642594</c:v>
                </c:pt>
                <c:pt idx="92">
                  <c:v>0.70090409130803621</c:v>
                </c:pt>
                <c:pt idx="93">
                  <c:v>0.52624261403964567</c:v>
                </c:pt>
                <c:pt idx="94">
                  <c:v>0.34766113677125432</c:v>
                </c:pt>
                <c:pt idx="95">
                  <c:v>0.1651596595028586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9504"/>
        <c:axId val="90137344"/>
      </c:scatterChart>
      <c:valAx>
        <c:axId val="99669504"/>
        <c:scaling>
          <c:orientation val="minMax"/>
        </c:scaling>
        <c:delete val="0"/>
        <c:axPos val="b"/>
        <c:numFmt formatCode="@" sourceLinked="0"/>
        <c:majorTickMark val="cross"/>
        <c:minorTickMark val="out"/>
        <c:tickLblPos val="nextTo"/>
        <c:crossAx val="90137344"/>
        <c:crosses val="autoZero"/>
        <c:crossBetween val="midCat"/>
        <c:majorUnit val="0.5"/>
        <c:minorUnit val="0.25"/>
      </c:valAx>
      <c:valAx>
        <c:axId val="901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6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- R 圖'!$J$1</c:f>
              <c:strCache>
                <c:ptCount val="1"/>
                <c:pt idx="0">
                  <c:v>水平距離 R1(t)</c:v>
                </c:pt>
              </c:strCache>
            </c:strRef>
          </c:tx>
          <c:marker>
            <c:symbol val="none"/>
          </c:marker>
          <c:xVal>
            <c:numRef>
              <c:f>'S - R 圖'!$A$2:$A$54</c:f>
              <c:numCache>
                <c:formatCode>General</c:formatCode>
                <c:ptCount val="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</c:numCache>
            </c:numRef>
          </c:xVal>
          <c:yVal>
            <c:numRef>
              <c:f>'S - R 圖'!$J$2:$J$54</c:f>
              <c:numCache>
                <c:formatCode>General</c:formatCode>
                <c:ptCount val="53"/>
                <c:pt idx="0">
                  <c:v>0</c:v>
                </c:pt>
                <c:pt idx="1">
                  <c:v>0.1414213581319948</c:v>
                </c:pt>
                <c:pt idx="2">
                  <c:v>0.2828427162639896</c:v>
                </c:pt>
                <c:pt idx="3">
                  <c:v>0.42426407439598435</c:v>
                </c:pt>
                <c:pt idx="4">
                  <c:v>0.5656854325279792</c:v>
                </c:pt>
                <c:pt idx="5">
                  <c:v>0.70710679065997395</c:v>
                </c:pt>
                <c:pt idx="6">
                  <c:v>0.84852814879196881</c:v>
                </c:pt>
                <c:pt idx="7">
                  <c:v>0.98994950692396366</c:v>
                </c:pt>
                <c:pt idx="8">
                  <c:v>1.1313708650559584</c:v>
                </c:pt>
                <c:pt idx="9">
                  <c:v>1.2727922231879532</c:v>
                </c:pt>
                <c:pt idx="10">
                  <c:v>1.4142135813199477</c:v>
                </c:pt>
                <c:pt idx="11">
                  <c:v>1.5556349394519424</c:v>
                </c:pt>
                <c:pt idx="12">
                  <c:v>1.6970562975839372</c:v>
                </c:pt>
                <c:pt idx="13">
                  <c:v>1.8384776557159319</c:v>
                </c:pt>
                <c:pt idx="14">
                  <c:v>1.9798990138479269</c:v>
                </c:pt>
                <c:pt idx="15">
                  <c:v>2.1213203719799218</c:v>
                </c:pt>
                <c:pt idx="16">
                  <c:v>2.2627417301119168</c:v>
                </c:pt>
                <c:pt idx="17">
                  <c:v>2.4041630882439118</c:v>
                </c:pt>
                <c:pt idx="18">
                  <c:v>2.5455844463759063</c:v>
                </c:pt>
                <c:pt idx="19">
                  <c:v>2.6870058045079013</c:v>
                </c:pt>
                <c:pt idx="20">
                  <c:v>2.8284271626398962</c:v>
                </c:pt>
                <c:pt idx="21">
                  <c:v>2.9698485207718912</c:v>
                </c:pt>
                <c:pt idx="22">
                  <c:v>3.1112698789038862</c:v>
                </c:pt>
                <c:pt idx="23">
                  <c:v>3.2526912370358811</c:v>
                </c:pt>
                <c:pt idx="24">
                  <c:v>3.3941125951678761</c:v>
                </c:pt>
                <c:pt idx="25">
                  <c:v>3.5355339532998706</c:v>
                </c:pt>
                <c:pt idx="26">
                  <c:v>3.6769553114318656</c:v>
                </c:pt>
                <c:pt idx="27">
                  <c:v>3.8183766695638606</c:v>
                </c:pt>
                <c:pt idx="28">
                  <c:v>3.9597980276958551</c:v>
                </c:pt>
                <c:pt idx="29">
                  <c:v>4.1012193858278501</c:v>
                </c:pt>
                <c:pt idx="30">
                  <c:v>4.2426407439598455</c:v>
                </c:pt>
                <c:pt idx="31">
                  <c:v>4.38406210209184</c:v>
                </c:pt>
                <c:pt idx="32">
                  <c:v>4.5254834602238345</c:v>
                </c:pt>
                <c:pt idx="33">
                  <c:v>4.6669048183558299</c:v>
                </c:pt>
                <c:pt idx="34">
                  <c:v>4.8083261764878245</c:v>
                </c:pt>
                <c:pt idx="35">
                  <c:v>4.9497475346198199</c:v>
                </c:pt>
                <c:pt idx="36">
                  <c:v>5.0911688927518144</c:v>
                </c:pt>
                <c:pt idx="37">
                  <c:v>5.2325902508838098</c:v>
                </c:pt>
                <c:pt idx="38">
                  <c:v>5.3740116090158043</c:v>
                </c:pt>
                <c:pt idx="39">
                  <c:v>5.5154329671477997</c:v>
                </c:pt>
                <c:pt idx="40">
                  <c:v>5.6568543252797943</c:v>
                </c:pt>
                <c:pt idx="41">
                  <c:v>5.7982756834117888</c:v>
                </c:pt>
                <c:pt idx="42">
                  <c:v>5.9396970415437842</c:v>
                </c:pt>
                <c:pt idx="43">
                  <c:v>6.0811183996757787</c:v>
                </c:pt>
                <c:pt idx="44">
                  <c:v>6.2225397578077741</c:v>
                </c:pt>
                <c:pt idx="45">
                  <c:v>6.3639611159397687</c:v>
                </c:pt>
                <c:pt idx="46">
                  <c:v>6.5053824740717641</c:v>
                </c:pt>
                <c:pt idx="47">
                  <c:v>6.6468038322037586</c:v>
                </c:pt>
                <c:pt idx="48">
                  <c:v>6.788225190335754</c:v>
                </c:pt>
                <c:pt idx="49">
                  <c:v>6.9296465484677485</c:v>
                </c:pt>
                <c:pt idx="50">
                  <c:v>7.071067906599743</c:v>
                </c:pt>
                <c:pt idx="51">
                  <c:v>7.2124892647317376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- R 圖'!$K$1</c:f>
              <c:strCache>
                <c:ptCount val="1"/>
                <c:pt idx="0">
                  <c:v>水平距離 R2(t)</c:v>
                </c:pt>
              </c:strCache>
            </c:strRef>
          </c:tx>
          <c:marker>
            <c:symbol val="none"/>
          </c:marker>
          <c:xVal>
            <c:numRef>
              <c:f>'S - R 圖'!$A$2:$A$54</c:f>
              <c:numCache>
                <c:formatCode>General</c:formatCode>
                <c:ptCount val="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</c:numCache>
            </c:numRef>
          </c:xVal>
          <c:yVal>
            <c:numRef>
              <c:f>'S - R 圖'!$K$2:$K$54</c:f>
              <c:numCache>
                <c:formatCode>General</c:formatCode>
                <c:ptCount val="53"/>
                <c:pt idx="0">
                  <c:v>0</c:v>
                </c:pt>
                <c:pt idx="1">
                  <c:v>0.16970562975839376</c:v>
                </c:pt>
                <c:pt idx="2">
                  <c:v>0.33941125951678752</c:v>
                </c:pt>
                <c:pt idx="3">
                  <c:v>0.50911688927518117</c:v>
                </c:pt>
                <c:pt idx="4">
                  <c:v>0.67882251903357504</c:v>
                </c:pt>
                <c:pt idx="5">
                  <c:v>0.84852814879196881</c:v>
                </c:pt>
                <c:pt idx="6">
                  <c:v>1.0182337785503626</c:v>
                </c:pt>
                <c:pt idx="7">
                  <c:v>1.1879394083087564</c:v>
                </c:pt>
                <c:pt idx="8">
                  <c:v>1.3576450380671501</c:v>
                </c:pt>
                <c:pt idx="9">
                  <c:v>1.5273506678255437</c:v>
                </c:pt>
                <c:pt idx="10">
                  <c:v>1.6970562975839374</c:v>
                </c:pt>
                <c:pt idx="11">
                  <c:v>1.866761927342331</c:v>
                </c:pt>
                <c:pt idx="12">
                  <c:v>2.0364675571007247</c:v>
                </c:pt>
                <c:pt idx="13">
                  <c:v>2.2061731868591181</c:v>
                </c:pt>
                <c:pt idx="14">
                  <c:v>2.3758788166175124</c:v>
                </c:pt>
                <c:pt idx="15">
                  <c:v>2.5455844463759063</c:v>
                </c:pt>
                <c:pt idx="16">
                  <c:v>2.7152900761343002</c:v>
                </c:pt>
                <c:pt idx="17">
                  <c:v>2.8849957058926941</c:v>
                </c:pt>
                <c:pt idx="18">
                  <c:v>3.0547013356510879</c:v>
                </c:pt>
                <c:pt idx="19">
                  <c:v>3.2244069654094818</c:v>
                </c:pt>
                <c:pt idx="20">
                  <c:v>3.3941125951678757</c:v>
                </c:pt>
                <c:pt idx="21">
                  <c:v>3.5638182249262695</c:v>
                </c:pt>
                <c:pt idx="22">
                  <c:v>3.7335238546846634</c:v>
                </c:pt>
                <c:pt idx="23">
                  <c:v>3.9032294844430573</c:v>
                </c:pt>
                <c:pt idx="24">
                  <c:v>4.0729351142014512</c:v>
                </c:pt>
                <c:pt idx="25">
                  <c:v>4.2426407439598446</c:v>
                </c:pt>
                <c:pt idx="26">
                  <c:v>4.4123463737182389</c:v>
                </c:pt>
                <c:pt idx="27">
                  <c:v>4.5820520034766323</c:v>
                </c:pt>
                <c:pt idx="28">
                  <c:v>4.7517576332350266</c:v>
                </c:pt>
                <c:pt idx="29">
                  <c:v>4.9214632629934201</c:v>
                </c:pt>
                <c:pt idx="30">
                  <c:v>5.0911688927518144</c:v>
                </c:pt>
                <c:pt idx="31">
                  <c:v>5.2608745225102078</c:v>
                </c:pt>
                <c:pt idx="32">
                  <c:v>5.4305801522686021</c:v>
                </c:pt>
                <c:pt idx="33">
                  <c:v>5.6002857820269956</c:v>
                </c:pt>
                <c:pt idx="34">
                  <c:v>5.7699914117853899</c:v>
                </c:pt>
                <c:pt idx="35">
                  <c:v>5.9396970415437833</c:v>
                </c:pt>
                <c:pt idx="36">
                  <c:v>6.1094026713021776</c:v>
                </c:pt>
                <c:pt idx="37">
                  <c:v>6.2791083010605711</c:v>
                </c:pt>
                <c:pt idx="38">
                  <c:v>6.4488139308189654</c:v>
                </c:pt>
                <c:pt idx="39">
                  <c:v>6.6185195605773588</c:v>
                </c:pt>
                <c:pt idx="40">
                  <c:v>6.7882251903357531</c:v>
                </c:pt>
                <c:pt idx="41">
                  <c:v>6.9579308200941474</c:v>
                </c:pt>
                <c:pt idx="42">
                  <c:v>7.1276364498525409</c:v>
                </c:pt>
                <c:pt idx="43">
                  <c:v>7.2973420796109352</c:v>
                </c:pt>
                <c:pt idx="44">
                  <c:v>7.4670477093693286</c:v>
                </c:pt>
                <c:pt idx="45">
                  <c:v>7.6367533391277229</c:v>
                </c:pt>
                <c:pt idx="46">
                  <c:v>7.8064589688861163</c:v>
                </c:pt>
                <c:pt idx="47">
                  <c:v>7.9761645986445107</c:v>
                </c:pt>
                <c:pt idx="48">
                  <c:v>8.1458702284029041</c:v>
                </c:pt>
                <c:pt idx="49">
                  <c:v>8.3155758581612975</c:v>
                </c:pt>
                <c:pt idx="50">
                  <c:v>8.4852814879196909</c:v>
                </c:pt>
                <c:pt idx="51">
                  <c:v>8.6549871176780844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- R 圖'!$L$1</c:f>
              <c:strCache>
                <c:ptCount val="1"/>
                <c:pt idx="0">
                  <c:v>水平距離 R3(t)</c:v>
                </c:pt>
              </c:strCache>
            </c:strRef>
          </c:tx>
          <c:marker>
            <c:symbol val="none"/>
          </c:marker>
          <c:xVal>
            <c:numRef>
              <c:f>'S - R 圖'!$A$2:$A$54</c:f>
              <c:numCache>
                <c:formatCode>General</c:formatCode>
                <c:ptCount val="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</c:numCache>
            </c:numRef>
          </c:xVal>
          <c:yVal>
            <c:numRef>
              <c:f>'S - R 圖'!$L$2:$L$54</c:f>
              <c:numCache>
                <c:formatCode>General</c:formatCode>
                <c:ptCount val="53"/>
                <c:pt idx="0">
                  <c:v>0</c:v>
                </c:pt>
                <c:pt idx="1">
                  <c:v>0.19798990138479269</c:v>
                </c:pt>
                <c:pt idx="2">
                  <c:v>0.39597980276958539</c:v>
                </c:pt>
                <c:pt idx="3">
                  <c:v>0.593969704154378</c:v>
                </c:pt>
                <c:pt idx="4">
                  <c:v>0.79195960553917077</c:v>
                </c:pt>
                <c:pt idx="5">
                  <c:v>0.98994950692396344</c:v>
                </c:pt>
                <c:pt idx="6">
                  <c:v>1.1879394083087562</c:v>
                </c:pt>
                <c:pt idx="7">
                  <c:v>1.385929309693549</c:v>
                </c:pt>
                <c:pt idx="8">
                  <c:v>1.5839192110783415</c:v>
                </c:pt>
                <c:pt idx="9">
                  <c:v>1.7819091124631341</c:v>
                </c:pt>
                <c:pt idx="10">
                  <c:v>1.9798990138479267</c:v>
                </c:pt>
                <c:pt idx="11">
                  <c:v>2.1778889152327192</c:v>
                </c:pt>
                <c:pt idx="12">
                  <c:v>2.375878816617512</c:v>
                </c:pt>
                <c:pt idx="13">
                  <c:v>2.5738687180023043</c:v>
                </c:pt>
                <c:pt idx="14">
                  <c:v>2.7718586193870975</c:v>
                </c:pt>
                <c:pt idx="15">
                  <c:v>2.9698485207718903</c:v>
                </c:pt>
                <c:pt idx="16">
                  <c:v>3.1678384221566831</c:v>
                </c:pt>
                <c:pt idx="17">
                  <c:v>3.3658283235414759</c:v>
                </c:pt>
                <c:pt idx="18">
                  <c:v>3.5638182249262687</c:v>
                </c:pt>
                <c:pt idx="19">
                  <c:v>3.7618081263110619</c:v>
                </c:pt>
                <c:pt idx="20">
                  <c:v>3.9597980276958546</c:v>
                </c:pt>
                <c:pt idx="21">
                  <c:v>4.157787929080647</c:v>
                </c:pt>
                <c:pt idx="22">
                  <c:v>4.3557778304654402</c:v>
                </c:pt>
                <c:pt idx="23">
                  <c:v>4.5537677318502334</c:v>
                </c:pt>
                <c:pt idx="24">
                  <c:v>4.7517576332350258</c:v>
                </c:pt>
                <c:pt idx="25">
                  <c:v>4.9497475346198181</c:v>
                </c:pt>
                <c:pt idx="26">
                  <c:v>5.1477374360046113</c:v>
                </c:pt>
                <c:pt idx="27">
                  <c:v>5.3457273373894036</c:v>
                </c:pt>
                <c:pt idx="28">
                  <c:v>5.5437172387741969</c:v>
                </c:pt>
                <c:pt idx="29">
                  <c:v>5.7417071401589901</c:v>
                </c:pt>
                <c:pt idx="30">
                  <c:v>5.9396970415437824</c:v>
                </c:pt>
                <c:pt idx="31">
                  <c:v>6.1376869429285756</c:v>
                </c:pt>
                <c:pt idx="32">
                  <c:v>6.335676844313368</c:v>
                </c:pt>
                <c:pt idx="33">
                  <c:v>6.5336667456981612</c:v>
                </c:pt>
                <c:pt idx="34">
                  <c:v>6.7316566470829544</c:v>
                </c:pt>
                <c:pt idx="35">
                  <c:v>6.9296465484677467</c:v>
                </c:pt>
                <c:pt idx="36">
                  <c:v>7.12763644985254</c:v>
                </c:pt>
                <c:pt idx="37">
                  <c:v>7.3256263512373323</c:v>
                </c:pt>
                <c:pt idx="38">
                  <c:v>7.5236162526221255</c:v>
                </c:pt>
                <c:pt idx="39">
                  <c:v>7.7216061540069187</c:v>
                </c:pt>
                <c:pt idx="40">
                  <c:v>7.9195960553917111</c:v>
                </c:pt>
                <c:pt idx="41">
                  <c:v>8.1175859567765034</c:v>
                </c:pt>
                <c:pt idx="42">
                  <c:v>8.3155758581612975</c:v>
                </c:pt>
                <c:pt idx="43">
                  <c:v>8.5135657595460899</c:v>
                </c:pt>
                <c:pt idx="44">
                  <c:v>8.7115556609308822</c:v>
                </c:pt>
                <c:pt idx="45">
                  <c:v>8.9095455623156763</c:v>
                </c:pt>
                <c:pt idx="46">
                  <c:v>9.1075354637004686</c:v>
                </c:pt>
                <c:pt idx="47">
                  <c:v>9.305525365085261</c:v>
                </c:pt>
                <c:pt idx="48">
                  <c:v>9.5035152664700533</c:v>
                </c:pt>
                <c:pt idx="49">
                  <c:v>9.7015051678548474</c:v>
                </c:pt>
                <c:pt idx="50">
                  <c:v>9.899495069239638</c:v>
                </c:pt>
                <c:pt idx="51">
                  <c:v>10.097484970624432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 - R 圖'!$M$1</c:f>
              <c:strCache>
                <c:ptCount val="1"/>
                <c:pt idx="0">
                  <c:v>水平距離 R4(t)</c:v>
                </c:pt>
              </c:strCache>
            </c:strRef>
          </c:tx>
          <c:marker>
            <c:symbol val="none"/>
          </c:marker>
          <c:xVal>
            <c:numRef>
              <c:f>'S - R 圖'!$A$2:$A$54</c:f>
              <c:numCache>
                <c:formatCode>General</c:formatCode>
                <c:ptCount val="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</c:numCache>
            </c:numRef>
          </c:xVal>
          <c:yVal>
            <c:numRef>
              <c:f>'S - R 圖'!$M$2:$M$54</c:f>
              <c:numCache>
                <c:formatCode>General</c:formatCode>
                <c:ptCount val="53"/>
                <c:pt idx="0">
                  <c:v>0</c:v>
                </c:pt>
                <c:pt idx="1">
                  <c:v>0.21213203719799217</c:v>
                </c:pt>
                <c:pt idx="2">
                  <c:v>0.42426407439598435</c:v>
                </c:pt>
                <c:pt idx="3">
                  <c:v>0.63639611159397647</c:v>
                </c:pt>
                <c:pt idx="4">
                  <c:v>0.84852814879196869</c:v>
                </c:pt>
                <c:pt idx="5">
                  <c:v>1.0606601859899609</c:v>
                </c:pt>
                <c:pt idx="6">
                  <c:v>1.2727922231879532</c:v>
                </c:pt>
                <c:pt idx="7">
                  <c:v>1.4849242603859454</c:v>
                </c:pt>
                <c:pt idx="8">
                  <c:v>1.6970562975839374</c:v>
                </c:pt>
                <c:pt idx="9">
                  <c:v>1.9091883347819296</c:v>
                </c:pt>
                <c:pt idx="10">
                  <c:v>2.1213203719799214</c:v>
                </c:pt>
                <c:pt idx="11">
                  <c:v>2.3334524091779136</c:v>
                </c:pt>
                <c:pt idx="12">
                  <c:v>2.5455844463759059</c:v>
                </c:pt>
                <c:pt idx="13">
                  <c:v>2.7577164835738976</c:v>
                </c:pt>
                <c:pt idx="14">
                  <c:v>2.9698485207718903</c:v>
                </c:pt>
                <c:pt idx="15">
                  <c:v>3.1819805579698826</c:v>
                </c:pt>
                <c:pt idx="16">
                  <c:v>3.3941125951678748</c:v>
                </c:pt>
                <c:pt idx="17">
                  <c:v>3.6062446323658675</c:v>
                </c:pt>
                <c:pt idx="18">
                  <c:v>3.8183766695638597</c:v>
                </c:pt>
                <c:pt idx="19">
                  <c:v>4.0305087067618519</c:v>
                </c:pt>
                <c:pt idx="20">
                  <c:v>4.2426407439598446</c:v>
                </c:pt>
                <c:pt idx="21">
                  <c:v>4.4547727811578364</c:v>
                </c:pt>
                <c:pt idx="22">
                  <c:v>4.666904818355829</c:v>
                </c:pt>
                <c:pt idx="23">
                  <c:v>4.8790368555538217</c:v>
                </c:pt>
                <c:pt idx="24">
                  <c:v>5.0911688927518135</c:v>
                </c:pt>
                <c:pt idx="25">
                  <c:v>5.3033009299498053</c:v>
                </c:pt>
                <c:pt idx="26">
                  <c:v>5.515432967147798</c:v>
                </c:pt>
                <c:pt idx="27">
                  <c:v>5.7275650043457906</c:v>
                </c:pt>
                <c:pt idx="28">
                  <c:v>5.9396970415437824</c:v>
                </c:pt>
                <c:pt idx="29">
                  <c:v>6.1518290787417751</c:v>
                </c:pt>
                <c:pt idx="30">
                  <c:v>6.3639611159397678</c:v>
                </c:pt>
                <c:pt idx="31">
                  <c:v>6.5760931531377596</c:v>
                </c:pt>
                <c:pt idx="32">
                  <c:v>6.7882251903357522</c:v>
                </c:pt>
                <c:pt idx="33">
                  <c:v>7.0003572275337449</c:v>
                </c:pt>
                <c:pt idx="34">
                  <c:v>7.2124892647317367</c:v>
                </c:pt>
                <c:pt idx="35">
                  <c:v>7.4246213019297294</c:v>
                </c:pt>
                <c:pt idx="36">
                  <c:v>7.6367533391277211</c:v>
                </c:pt>
                <c:pt idx="37">
                  <c:v>7.8488853763257138</c:v>
                </c:pt>
                <c:pt idx="38">
                  <c:v>8.0610174135237056</c:v>
                </c:pt>
                <c:pt idx="39">
                  <c:v>8.2731494507216983</c:v>
                </c:pt>
                <c:pt idx="40">
                  <c:v>8.4852814879196909</c:v>
                </c:pt>
                <c:pt idx="41">
                  <c:v>8.6974135251176836</c:v>
                </c:pt>
                <c:pt idx="42">
                  <c:v>8.9095455623156763</c:v>
                </c:pt>
                <c:pt idx="43">
                  <c:v>9.121677599513669</c:v>
                </c:pt>
                <c:pt idx="44">
                  <c:v>9.3338096367116599</c:v>
                </c:pt>
                <c:pt idx="45">
                  <c:v>9.5459416739096525</c:v>
                </c:pt>
                <c:pt idx="46">
                  <c:v>9.7580737111076452</c:v>
                </c:pt>
                <c:pt idx="47">
                  <c:v>9.9702057483056379</c:v>
                </c:pt>
                <c:pt idx="48">
                  <c:v>10.182337785503631</c:v>
                </c:pt>
                <c:pt idx="49">
                  <c:v>10.394469822701621</c:v>
                </c:pt>
                <c:pt idx="50">
                  <c:v>10.606601859899614</c:v>
                </c:pt>
                <c:pt idx="51">
                  <c:v>10.818733897097605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 - R 圖'!$N$1</c:f>
              <c:strCache>
                <c:ptCount val="1"/>
                <c:pt idx="0">
                  <c:v>水平距離 R5(t)</c:v>
                </c:pt>
              </c:strCache>
            </c:strRef>
          </c:tx>
          <c:marker>
            <c:symbol val="none"/>
          </c:marker>
          <c:xVal>
            <c:numRef>
              <c:f>'S - R 圖'!$A$2:$A$54</c:f>
              <c:numCache>
                <c:formatCode>General</c:formatCode>
                <c:ptCount val="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</c:numCache>
            </c:numRef>
          </c:xVal>
          <c:yVal>
            <c:numRef>
              <c:f>'S - R 圖'!$N$2:$N$54</c:f>
              <c:numCache>
                <c:formatCode>General</c:formatCode>
                <c:ptCount val="53"/>
                <c:pt idx="0">
                  <c:v>0</c:v>
                </c:pt>
                <c:pt idx="1">
                  <c:v>0.25455844463759064</c:v>
                </c:pt>
                <c:pt idx="2">
                  <c:v>0.50911688927518128</c:v>
                </c:pt>
                <c:pt idx="3">
                  <c:v>0.76367533391277187</c:v>
                </c:pt>
                <c:pt idx="4">
                  <c:v>1.0182337785503626</c:v>
                </c:pt>
                <c:pt idx="5">
                  <c:v>1.2727922231879534</c:v>
                </c:pt>
                <c:pt idx="6">
                  <c:v>1.527350667825544</c:v>
                </c:pt>
                <c:pt idx="7">
                  <c:v>1.7819091124631345</c:v>
                </c:pt>
                <c:pt idx="8">
                  <c:v>2.0364675571007251</c:v>
                </c:pt>
                <c:pt idx="9">
                  <c:v>2.2910260017383157</c:v>
                </c:pt>
                <c:pt idx="10">
                  <c:v>2.5455844463759063</c:v>
                </c:pt>
                <c:pt idx="11">
                  <c:v>2.8001428910134969</c:v>
                </c:pt>
                <c:pt idx="12">
                  <c:v>3.054701335651087</c:v>
                </c:pt>
                <c:pt idx="13">
                  <c:v>3.3092597802886776</c:v>
                </c:pt>
                <c:pt idx="14">
                  <c:v>3.5638182249262687</c:v>
                </c:pt>
                <c:pt idx="15">
                  <c:v>3.8183766695638592</c:v>
                </c:pt>
                <c:pt idx="16">
                  <c:v>4.0729351142014503</c:v>
                </c:pt>
                <c:pt idx="17">
                  <c:v>4.3274935588390413</c:v>
                </c:pt>
                <c:pt idx="18">
                  <c:v>4.5820520034766323</c:v>
                </c:pt>
                <c:pt idx="19">
                  <c:v>4.8366104481142225</c:v>
                </c:pt>
                <c:pt idx="20">
                  <c:v>5.0911688927518135</c:v>
                </c:pt>
                <c:pt idx="21">
                  <c:v>5.3457273373894045</c:v>
                </c:pt>
                <c:pt idx="22">
                  <c:v>5.6002857820269956</c:v>
                </c:pt>
                <c:pt idx="23">
                  <c:v>5.8548442266645866</c:v>
                </c:pt>
                <c:pt idx="24">
                  <c:v>6.1094026713021776</c:v>
                </c:pt>
                <c:pt idx="25">
                  <c:v>6.3639611159397678</c:v>
                </c:pt>
                <c:pt idx="26">
                  <c:v>6.6185195605773579</c:v>
                </c:pt>
                <c:pt idx="27">
                  <c:v>6.8730780052149489</c:v>
                </c:pt>
                <c:pt idx="28">
                  <c:v>7.12763644985254</c:v>
                </c:pt>
                <c:pt idx="29">
                  <c:v>7.382194894490131</c:v>
                </c:pt>
                <c:pt idx="30">
                  <c:v>7.636753339127722</c:v>
                </c:pt>
                <c:pt idx="31">
                  <c:v>7.8913117837653122</c:v>
                </c:pt>
                <c:pt idx="32">
                  <c:v>8.1458702284029041</c:v>
                </c:pt>
                <c:pt idx="33">
                  <c:v>8.4004286730404942</c:v>
                </c:pt>
                <c:pt idx="34">
                  <c:v>8.6549871176780844</c:v>
                </c:pt>
                <c:pt idx="35">
                  <c:v>8.9095455623156763</c:v>
                </c:pt>
                <c:pt idx="36">
                  <c:v>9.1641040069532664</c:v>
                </c:pt>
                <c:pt idx="37">
                  <c:v>9.4186624515908584</c:v>
                </c:pt>
                <c:pt idx="38">
                  <c:v>9.6732208962284485</c:v>
                </c:pt>
                <c:pt idx="39">
                  <c:v>9.9277793408660386</c:v>
                </c:pt>
                <c:pt idx="40">
                  <c:v>10.182337785503631</c:v>
                </c:pt>
                <c:pt idx="41">
                  <c:v>10.436896230141221</c:v>
                </c:pt>
                <c:pt idx="42">
                  <c:v>10.691454674778813</c:v>
                </c:pt>
                <c:pt idx="43">
                  <c:v>10.946013119416403</c:v>
                </c:pt>
                <c:pt idx="44">
                  <c:v>11.200571564053995</c:v>
                </c:pt>
                <c:pt idx="45">
                  <c:v>11.455130008691585</c:v>
                </c:pt>
                <c:pt idx="46">
                  <c:v>11.709688453329175</c:v>
                </c:pt>
                <c:pt idx="47">
                  <c:v>11.964246897966767</c:v>
                </c:pt>
                <c:pt idx="48">
                  <c:v>12.218805342604357</c:v>
                </c:pt>
                <c:pt idx="49">
                  <c:v>12.473363787241949</c:v>
                </c:pt>
                <c:pt idx="50">
                  <c:v>12.727922231879537</c:v>
                </c:pt>
                <c:pt idx="51">
                  <c:v>12.982480676517129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 - R 圖'!$O$1</c:f>
              <c:strCache>
                <c:ptCount val="1"/>
                <c:pt idx="0">
                  <c:v>水平距離 R6(t)</c:v>
                </c:pt>
              </c:strCache>
            </c:strRef>
          </c:tx>
          <c:marker>
            <c:symbol val="none"/>
          </c:marker>
          <c:xVal>
            <c:numRef>
              <c:f>'S - R 圖'!$A$2:$A$54</c:f>
              <c:numCache>
                <c:formatCode>General</c:formatCode>
                <c:ptCount val="5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</c:numCache>
            </c:numRef>
          </c:xVal>
          <c:yVal>
            <c:numRef>
              <c:f>'S - R 圖'!$O$2:$O$54</c:f>
              <c:numCache>
                <c:formatCode>General</c:formatCode>
                <c:ptCount val="53"/>
                <c:pt idx="0">
                  <c:v>0</c:v>
                </c:pt>
                <c:pt idx="1">
                  <c:v>0.2828427162639896</c:v>
                </c:pt>
                <c:pt idx="2">
                  <c:v>0.5656854325279792</c:v>
                </c:pt>
                <c:pt idx="3">
                  <c:v>0.84852814879196869</c:v>
                </c:pt>
                <c:pt idx="4">
                  <c:v>1.1313708650559584</c:v>
                </c:pt>
                <c:pt idx="5">
                  <c:v>1.4142135813199479</c:v>
                </c:pt>
                <c:pt idx="6">
                  <c:v>1.6970562975839376</c:v>
                </c:pt>
                <c:pt idx="7">
                  <c:v>1.9798990138479273</c:v>
                </c:pt>
                <c:pt idx="8">
                  <c:v>2.2627417301119168</c:v>
                </c:pt>
                <c:pt idx="9">
                  <c:v>2.5455844463759063</c:v>
                </c:pt>
                <c:pt idx="10">
                  <c:v>2.8284271626398954</c:v>
                </c:pt>
                <c:pt idx="11">
                  <c:v>3.1112698789038848</c:v>
                </c:pt>
                <c:pt idx="12">
                  <c:v>3.3941125951678743</c:v>
                </c:pt>
                <c:pt idx="13">
                  <c:v>3.6769553114318638</c:v>
                </c:pt>
                <c:pt idx="14">
                  <c:v>3.9597980276958538</c:v>
                </c:pt>
                <c:pt idx="15">
                  <c:v>4.2426407439598437</c:v>
                </c:pt>
                <c:pt idx="16">
                  <c:v>4.5254834602238336</c:v>
                </c:pt>
                <c:pt idx="17">
                  <c:v>4.8083261764878236</c:v>
                </c:pt>
                <c:pt idx="18">
                  <c:v>5.0911688927518126</c:v>
                </c:pt>
                <c:pt idx="19">
                  <c:v>5.3740116090158025</c:v>
                </c:pt>
                <c:pt idx="20">
                  <c:v>5.6568543252797925</c:v>
                </c:pt>
                <c:pt idx="21">
                  <c:v>5.9396970415437824</c:v>
                </c:pt>
                <c:pt idx="22">
                  <c:v>6.2225397578077724</c:v>
                </c:pt>
                <c:pt idx="23">
                  <c:v>6.5053824740717623</c:v>
                </c:pt>
                <c:pt idx="24">
                  <c:v>6.7882251903357522</c:v>
                </c:pt>
                <c:pt idx="25">
                  <c:v>7.0710679065997413</c:v>
                </c:pt>
                <c:pt idx="26">
                  <c:v>7.3539106228637312</c:v>
                </c:pt>
                <c:pt idx="27">
                  <c:v>7.6367533391277211</c:v>
                </c:pt>
                <c:pt idx="28">
                  <c:v>7.9195960553917102</c:v>
                </c:pt>
                <c:pt idx="29">
                  <c:v>8.2024387716557001</c:v>
                </c:pt>
                <c:pt idx="30">
                  <c:v>8.4852814879196909</c:v>
                </c:pt>
                <c:pt idx="31">
                  <c:v>8.76812420418368</c:v>
                </c:pt>
                <c:pt idx="32">
                  <c:v>9.050966920447669</c:v>
                </c:pt>
                <c:pt idx="33">
                  <c:v>9.3338096367116599</c:v>
                </c:pt>
                <c:pt idx="34">
                  <c:v>9.6166523529756489</c:v>
                </c:pt>
                <c:pt idx="35">
                  <c:v>9.8994950692396397</c:v>
                </c:pt>
                <c:pt idx="36">
                  <c:v>10.182337785503629</c:v>
                </c:pt>
                <c:pt idx="37">
                  <c:v>10.46518050176762</c:v>
                </c:pt>
                <c:pt idx="38">
                  <c:v>10.748023218031609</c:v>
                </c:pt>
                <c:pt idx="39">
                  <c:v>11.030865934295599</c:v>
                </c:pt>
                <c:pt idx="40">
                  <c:v>11.313708650559589</c:v>
                </c:pt>
                <c:pt idx="41">
                  <c:v>11.596551366823578</c:v>
                </c:pt>
                <c:pt idx="42">
                  <c:v>11.879394083087568</c:v>
                </c:pt>
                <c:pt idx="43">
                  <c:v>12.162236799351557</c:v>
                </c:pt>
                <c:pt idx="44">
                  <c:v>12.445079515615548</c:v>
                </c:pt>
                <c:pt idx="45">
                  <c:v>12.727922231879537</c:v>
                </c:pt>
                <c:pt idx="46">
                  <c:v>13.010764948143528</c:v>
                </c:pt>
                <c:pt idx="47">
                  <c:v>13.293607664407517</c:v>
                </c:pt>
                <c:pt idx="48">
                  <c:v>13.576450380671508</c:v>
                </c:pt>
                <c:pt idx="49">
                  <c:v>13.859293096935497</c:v>
                </c:pt>
                <c:pt idx="50">
                  <c:v>14.142135813199486</c:v>
                </c:pt>
                <c:pt idx="51">
                  <c:v>14.424978529463475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8128"/>
        <c:axId val="99616256"/>
      </c:scatterChart>
      <c:valAx>
        <c:axId val="125568128"/>
        <c:scaling>
          <c:orientation val="minMax"/>
          <c:max val="1.1000000000000001"/>
          <c:min val="0"/>
        </c:scaling>
        <c:delete val="0"/>
        <c:axPos val="b"/>
        <c:numFmt formatCode="General" sourceLinked="0"/>
        <c:majorTickMark val="cross"/>
        <c:minorTickMark val="out"/>
        <c:tickLblPos val="low"/>
        <c:crossAx val="99616256"/>
        <c:crosses val="autoZero"/>
        <c:crossBetween val="midCat"/>
        <c:majorUnit val="0.2"/>
        <c:minorUnit val="4.0000000000000008E-2"/>
      </c:valAx>
      <c:valAx>
        <c:axId val="996162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in"/>
        <c:tickLblPos val="nextTo"/>
        <c:crossAx val="12556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61912</xdr:rowOff>
    </xdr:from>
    <xdr:to>
      <xdr:col>13</xdr:col>
      <xdr:colOff>514350</xdr:colOff>
      <xdr:row>14</xdr:row>
      <xdr:rowOff>80962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14</xdr:row>
      <xdr:rowOff>147637</xdr:rowOff>
    </xdr:from>
    <xdr:to>
      <xdr:col>13</xdr:col>
      <xdr:colOff>523875</xdr:colOff>
      <xdr:row>27</xdr:row>
      <xdr:rowOff>166687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</xdr:row>
      <xdr:rowOff>109537</xdr:rowOff>
    </xdr:from>
    <xdr:to>
      <xdr:col>27</xdr:col>
      <xdr:colOff>514350</xdr:colOff>
      <xdr:row>14</xdr:row>
      <xdr:rowOff>128587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0.74583</cdr:x>
      <cdr:y>0.90799</cdr:y>
    </cdr:from>
    <cdr:to>
      <cdr:x>0.94583</cdr:x>
      <cdr:y>0.97743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3409950" y="2490787"/>
          <a:ext cx="914400" cy="190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TW" altLang="en-US" sz="900"/>
            <a:t>時間 </a:t>
          </a:r>
          <a:r>
            <a:rPr lang="en-US" altLang="zh-TW" sz="900"/>
            <a:t>(sec)</a:t>
          </a:r>
          <a:endParaRPr lang="zh-TW" altLang="en-US" sz="900"/>
        </a:p>
      </cdr:txBody>
    </cdr:sp>
  </cdr:relSizeAnchor>
  <cdr:relSizeAnchor xmlns:cdr="http://schemas.openxmlformats.org/drawingml/2006/chartDrawing">
    <cdr:from>
      <cdr:x>0.09792</cdr:x>
      <cdr:y>0.06076</cdr:y>
    </cdr:from>
    <cdr:to>
      <cdr:x>0.15</cdr:x>
      <cdr:y>0.28646</cdr:y>
    </cdr:to>
    <cdr:sp macro="" textlink="">
      <cdr:nvSpPr>
        <cdr:cNvPr id="4" name="文字方塊 3"/>
        <cdr:cNvSpPr txBox="1"/>
      </cdr:nvSpPr>
      <cdr:spPr>
        <a:xfrm xmlns:a="http://schemas.openxmlformats.org/drawingml/2006/main">
          <a:off x="447675" y="166688"/>
          <a:ext cx="238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0.09583</cdr:x>
      <cdr:y>0.07465</cdr:y>
    </cdr:from>
    <cdr:to>
      <cdr:x>0.13333</cdr:x>
      <cdr:y>0.31424</cdr:y>
    </cdr:to>
    <cdr:sp macro="" textlink="">
      <cdr:nvSpPr>
        <cdr:cNvPr id="5" name="文字方塊 4"/>
        <cdr:cNvSpPr txBox="1"/>
      </cdr:nvSpPr>
      <cdr:spPr>
        <a:xfrm xmlns:a="http://schemas.openxmlformats.org/drawingml/2006/main">
          <a:off x="438150" y="204788"/>
          <a:ext cx="171450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0.07083</cdr:x>
      <cdr:y>0.03299</cdr:y>
    </cdr:from>
    <cdr:to>
      <cdr:x>0.13333</cdr:x>
      <cdr:y>0.36632</cdr:y>
    </cdr:to>
    <cdr:sp macro="" textlink="">
      <cdr:nvSpPr>
        <cdr:cNvPr id="6" name="文字方塊 5"/>
        <cdr:cNvSpPr txBox="1"/>
      </cdr:nvSpPr>
      <cdr:spPr>
        <a:xfrm xmlns:a="http://schemas.openxmlformats.org/drawingml/2006/main">
          <a:off x="323850" y="90488"/>
          <a:ext cx="2857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zh-TW" altLang="en-US" sz="900"/>
            <a:t>高度 </a:t>
          </a:r>
          <a:r>
            <a:rPr lang="en-US" altLang="zh-TW" sz="900"/>
            <a:t>(m)</a:t>
          </a:r>
          <a:endParaRPr lang="zh-TW" altLang="en-US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152400</xdr:rowOff>
    </xdr:from>
    <xdr:to>
      <xdr:col>21</xdr:col>
      <xdr:colOff>542925</xdr:colOff>
      <xdr:row>13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0.68611</cdr:x>
      <cdr:y>0.89352</cdr:y>
    </cdr:from>
    <cdr:to>
      <cdr:x>0.88611</cdr:x>
      <cdr:y>0.96296</cdr:y>
    </cdr:to>
    <cdr:sp macro="" textlink="">
      <cdr:nvSpPr>
        <cdr:cNvPr id="4" name="文字方塊 1"/>
        <cdr:cNvSpPr txBox="1"/>
      </cdr:nvSpPr>
      <cdr:spPr>
        <a:xfrm xmlns:a="http://schemas.openxmlformats.org/drawingml/2006/main">
          <a:off x="3136900" y="2451099"/>
          <a:ext cx="914400" cy="190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900"/>
            <a:t>時間 </a:t>
          </a:r>
          <a:r>
            <a:rPr lang="en-US" altLang="zh-TW" sz="900"/>
            <a:t>(sec)</a:t>
          </a:r>
          <a:endParaRPr lang="zh-TW" altLang="en-US" sz="900"/>
        </a:p>
      </cdr:txBody>
    </cdr:sp>
  </cdr:relSizeAnchor>
  <cdr:relSizeAnchor xmlns:cdr="http://schemas.openxmlformats.org/drawingml/2006/chartDrawing">
    <cdr:from>
      <cdr:x>0.07361</cdr:x>
      <cdr:y>0.01157</cdr:y>
    </cdr:from>
    <cdr:to>
      <cdr:x>0.13611</cdr:x>
      <cdr:y>0.34491</cdr:y>
    </cdr:to>
    <cdr:sp macro="" textlink="">
      <cdr:nvSpPr>
        <cdr:cNvPr id="5" name="文字方塊 2"/>
        <cdr:cNvSpPr txBox="1"/>
      </cdr:nvSpPr>
      <cdr:spPr>
        <a:xfrm xmlns:a="http://schemas.openxmlformats.org/drawingml/2006/main">
          <a:off x="336550" y="31750"/>
          <a:ext cx="2857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900"/>
            <a:t>水平距離  </a:t>
          </a:r>
          <a:r>
            <a:rPr lang="en-US" altLang="zh-TW" sz="900"/>
            <a:t>(m)</a:t>
          </a:r>
          <a:endParaRPr lang="zh-TW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pane ySplit="1" topLeftCell="A2" activePane="bottomLeft" state="frozen"/>
      <selection pane="bottomLeft" activeCell="G1" sqref="A1:G1048576"/>
    </sheetView>
  </sheetViews>
  <sheetFormatPr defaultRowHeight="16.5" x14ac:dyDescent="0.25"/>
  <cols>
    <col min="1" max="1" width="11.25" style="1" customWidth="1"/>
    <col min="2" max="2" width="13.625" style="1" customWidth="1"/>
    <col min="3" max="4" width="9" style="1"/>
    <col min="5" max="5" width="18.75" style="1" customWidth="1"/>
    <col min="6" max="6" width="13.625" style="1" customWidth="1"/>
    <col min="7" max="7" width="9.5" style="1" customWidth="1"/>
  </cols>
  <sheetData>
    <row r="1" spans="1:7" x14ac:dyDescent="0.25">
      <c r="A1" s="1" t="s">
        <v>2</v>
      </c>
      <c r="B1" s="1" t="s">
        <v>5</v>
      </c>
      <c r="C1" s="1" t="s">
        <v>0</v>
      </c>
      <c r="D1" s="1" t="s">
        <v>1</v>
      </c>
      <c r="E1" s="1" t="s">
        <v>6</v>
      </c>
      <c r="F1" s="1" t="s">
        <v>3</v>
      </c>
      <c r="G1" s="1" t="s">
        <v>4</v>
      </c>
    </row>
    <row r="2" spans="1:7" x14ac:dyDescent="0.25">
      <c r="A2" s="1">
        <v>0</v>
      </c>
      <c r="B2" s="1">
        <v>10</v>
      </c>
      <c r="C2" s="1">
        <v>30</v>
      </c>
      <c r="D2" s="1">
        <f>3.1415926/180*C2</f>
        <v>0.5235987666666666</v>
      </c>
      <c r="E2" s="1">
        <v>9.8000000000000007</v>
      </c>
      <c r="F2" s="1">
        <f>B2*COS(D2)*A2</f>
        <v>0</v>
      </c>
      <c r="G2" s="1">
        <f>B2*SIN(D2)*A2-(E2*A2^2)/2</f>
        <v>0</v>
      </c>
    </row>
    <row r="3" spans="1:7" x14ac:dyDescent="0.25">
      <c r="A3" s="1">
        <f>A2+0.02</f>
        <v>0.02</v>
      </c>
      <c r="B3" s="1">
        <f>B2</f>
        <v>10</v>
      </c>
      <c r="C3" s="1">
        <f>C2</f>
        <v>30</v>
      </c>
      <c r="D3" s="1">
        <f>3.1415926/180*C3</f>
        <v>0.5235987666666666</v>
      </c>
      <c r="E3" s="1">
        <f>E2</f>
        <v>9.8000000000000007</v>
      </c>
      <c r="F3" s="1">
        <f>B3*COS(D3)*A3</f>
        <v>0.17320508165005094</v>
      </c>
      <c r="G3" s="1">
        <f>B3*SIN(D3)*A3-(E3*A3^2)/2</f>
        <v>9.8039998452995908E-2</v>
      </c>
    </row>
    <row r="4" spans="1:7" x14ac:dyDescent="0.25">
      <c r="A4" s="1">
        <f t="shared" ref="A4:A22" si="0">A3+0.02</f>
        <v>0.04</v>
      </c>
      <c r="B4" s="1">
        <f>B3</f>
        <v>10</v>
      </c>
      <c r="C4" s="1">
        <f>C3</f>
        <v>30</v>
      </c>
      <c r="D4" s="1">
        <f>3.1415926/180*C4</f>
        <v>0.5235987666666666</v>
      </c>
      <c r="E4" s="1">
        <f t="shared" ref="E4:E52" si="1">E3</f>
        <v>9.8000000000000007</v>
      </c>
      <c r="F4" s="1">
        <f>B4*COS(D4)*A4</f>
        <v>0.34641016330010188</v>
      </c>
      <c r="G4" s="1">
        <f>B4*SIN(D4)*A4-(E4*A4^2)/2</f>
        <v>0.19215999690599181</v>
      </c>
    </row>
    <row r="5" spans="1:7" x14ac:dyDescent="0.25">
      <c r="A5" s="1">
        <f t="shared" si="0"/>
        <v>0.06</v>
      </c>
      <c r="B5" s="1">
        <f t="shared" ref="B5:B52" si="2">B4</f>
        <v>10</v>
      </c>
      <c r="C5" s="1">
        <f>C4</f>
        <v>30</v>
      </c>
      <c r="D5" s="1">
        <f t="shared" ref="D3:D54" si="3">3.1415926/180*C5</f>
        <v>0.5235987666666666</v>
      </c>
      <c r="E5" s="1">
        <f t="shared" si="1"/>
        <v>9.8000000000000007</v>
      </c>
      <c r="F5" s="1">
        <f>B5*COS(D5)*A5</f>
        <v>0.51961524495015277</v>
      </c>
      <c r="G5" s="1">
        <f>B5*SIN(D5)*A5-(E5*A5^2)/2</f>
        <v>0.28235999535898776</v>
      </c>
    </row>
    <row r="6" spans="1:7" x14ac:dyDescent="0.25">
      <c r="A6" s="1">
        <f t="shared" si="0"/>
        <v>0.08</v>
      </c>
      <c r="B6" s="1">
        <f t="shared" si="2"/>
        <v>10</v>
      </c>
      <c r="C6" s="1">
        <f>C5</f>
        <v>30</v>
      </c>
      <c r="D6" s="1">
        <f t="shared" si="3"/>
        <v>0.5235987666666666</v>
      </c>
      <c r="E6" s="1">
        <f t="shared" si="1"/>
        <v>9.8000000000000007</v>
      </c>
      <c r="F6" s="1">
        <f>B6*COS(D6)*A6</f>
        <v>0.69282032660020376</v>
      </c>
      <c r="G6" s="1">
        <f>B6*SIN(D6)*A6-(E6*A6^2)/2</f>
        <v>0.36863999381198365</v>
      </c>
    </row>
    <row r="7" spans="1:7" x14ac:dyDescent="0.25">
      <c r="A7" s="1">
        <f t="shared" si="0"/>
        <v>0.1</v>
      </c>
      <c r="B7" s="1">
        <f t="shared" si="2"/>
        <v>10</v>
      </c>
      <c r="C7" s="1">
        <f>C6</f>
        <v>30</v>
      </c>
      <c r="D7" s="1">
        <f t="shared" si="3"/>
        <v>0.5235987666666666</v>
      </c>
      <c r="E7" s="1">
        <f t="shared" si="1"/>
        <v>9.8000000000000007</v>
      </c>
      <c r="F7" s="1">
        <f t="shared" ref="F7:F12" si="4">B7*COS(D7)*A7</f>
        <v>0.86602540825025476</v>
      </c>
      <c r="G7" s="1">
        <f t="shared" ref="G7:G12" si="5">B7*SIN(D7)*A7-(E7*A7^2)/2</f>
        <v>0.45099999226497955</v>
      </c>
    </row>
    <row r="8" spans="1:7" x14ac:dyDescent="0.25">
      <c r="A8" s="1">
        <f t="shared" si="0"/>
        <v>0.12000000000000001</v>
      </c>
      <c r="B8" s="1">
        <f t="shared" si="2"/>
        <v>10</v>
      </c>
      <c r="C8" s="1">
        <f>C7</f>
        <v>30</v>
      </c>
      <c r="D8" s="1">
        <f t="shared" si="3"/>
        <v>0.5235987666666666</v>
      </c>
      <c r="E8" s="1">
        <f t="shared" si="1"/>
        <v>9.8000000000000007</v>
      </c>
      <c r="F8" s="1">
        <f t="shared" si="4"/>
        <v>1.0392304899003058</v>
      </c>
      <c r="G8" s="1">
        <f t="shared" si="5"/>
        <v>0.52943999071797543</v>
      </c>
    </row>
    <row r="9" spans="1:7" x14ac:dyDescent="0.25">
      <c r="A9" s="1">
        <f t="shared" si="0"/>
        <v>0.14000000000000001</v>
      </c>
      <c r="B9" s="1">
        <f t="shared" si="2"/>
        <v>10</v>
      </c>
      <c r="C9" s="1">
        <f t="shared" ref="C9:C52" si="6">C8</f>
        <v>30</v>
      </c>
      <c r="D9" s="1">
        <f t="shared" si="3"/>
        <v>0.5235987666666666</v>
      </c>
      <c r="E9" s="1">
        <f t="shared" si="1"/>
        <v>9.8000000000000007</v>
      </c>
      <c r="F9" s="1">
        <f t="shared" si="4"/>
        <v>1.2124355715503567</v>
      </c>
      <c r="G9" s="1">
        <f t="shared" si="5"/>
        <v>0.60395998917097138</v>
      </c>
    </row>
    <row r="10" spans="1:7" x14ac:dyDescent="0.25">
      <c r="A10" s="1">
        <f t="shared" si="0"/>
        <v>0.16</v>
      </c>
      <c r="B10" s="1">
        <f t="shared" si="2"/>
        <v>10</v>
      </c>
      <c r="C10" s="1">
        <f t="shared" si="6"/>
        <v>30</v>
      </c>
      <c r="D10" s="1">
        <f t="shared" si="3"/>
        <v>0.5235987666666666</v>
      </c>
      <c r="E10" s="1">
        <f t="shared" si="1"/>
        <v>9.8000000000000007</v>
      </c>
      <c r="F10" s="1">
        <f t="shared" si="4"/>
        <v>1.3856406532004075</v>
      </c>
      <c r="G10" s="1">
        <f t="shared" si="5"/>
        <v>0.67455998762396729</v>
      </c>
    </row>
    <row r="11" spans="1:7" x14ac:dyDescent="0.25">
      <c r="A11" s="1">
        <f t="shared" si="0"/>
        <v>0.18</v>
      </c>
      <c r="B11" s="1">
        <f t="shared" si="2"/>
        <v>10</v>
      </c>
      <c r="C11" s="1">
        <f t="shared" si="6"/>
        <v>30</v>
      </c>
      <c r="D11" s="1">
        <f t="shared" si="3"/>
        <v>0.5235987666666666</v>
      </c>
      <c r="E11" s="1">
        <f t="shared" si="1"/>
        <v>9.8000000000000007</v>
      </c>
      <c r="F11" s="1">
        <f t="shared" si="4"/>
        <v>1.5588457348504585</v>
      </c>
      <c r="G11" s="1">
        <f t="shared" si="5"/>
        <v>0.74123998607696318</v>
      </c>
    </row>
    <row r="12" spans="1:7" x14ac:dyDescent="0.25">
      <c r="A12" s="1">
        <f t="shared" si="0"/>
        <v>0.19999999999999998</v>
      </c>
      <c r="B12" s="1">
        <f t="shared" si="2"/>
        <v>10</v>
      </c>
      <c r="C12" s="1">
        <f t="shared" si="6"/>
        <v>30</v>
      </c>
      <c r="D12" s="1">
        <f t="shared" si="3"/>
        <v>0.5235987666666666</v>
      </c>
      <c r="E12" s="1">
        <f t="shared" si="1"/>
        <v>9.8000000000000007</v>
      </c>
      <c r="F12" s="1">
        <f t="shared" si="4"/>
        <v>1.7320508165005093</v>
      </c>
      <c r="G12" s="1">
        <f>B12*SIN(D12)*A12-(E12*A12^2)/2</f>
        <v>0.80399998452995902</v>
      </c>
    </row>
    <row r="13" spans="1:7" x14ac:dyDescent="0.25">
      <c r="A13" s="1">
        <f t="shared" ref="A13:A14" si="7">A12+0.02</f>
        <v>0.21999999999999997</v>
      </c>
      <c r="B13" s="1">
        <f t="shared" ref="B13:B14" si="8">B12</f>
        <v>10</v>
      </c>
      <c r="C13" s="1">
        <f t="shared" ref="C13:C14" si="9">C12</f>
        <v>30</v>
      </c>
      <c r="D13" s="1">
        <f t="shared" si="3"/>
        <v>0.5235987666666666</v>
      </c>
      <c r="E13" s="1">
        <f t="shared" ref="E13:E14" si="10">E12</f>
        <v>9.8000000000000007</v>
      </c>
      <c r="F13" s="1">
        <f t="shared" ref="F13:F14" si="11">B13*COS(D13)*A13</f>
        <v>1.9052558981505601</v>
      </c>
      <c r="G13" s="1">
        <f t="shared" ref="G13:G14" si="12">B13*SIN(D13)*A13-(E13*A13^2)/2</f>
        <v>0.86283998298295495</v>
      </c>
    </row>
    <row r="14" spans="1:7" x14ac:dyDescent="0.25">
      <c r="A14" s="1">
        <f t="shared" si="7"/>
        <v>0.23999999999999996</v>
      </c>
      <c r="B14" s="1">
        <f t="shared" si="8"/>
        <v>10</v>
      </c>
      <c r="C14" s="1">
        <f t="shared" si="9"/>
        <v>30</v>
      </c>
      <c r="D14" s="1">
        <f t="shared" si="3"/>
        <v>0.5235987666666666</v>
      </c>
      <c r="E14" s="1">
        <f t="shared" si="10"/>
        <v>9.8000000000000007</v>
      </c>
      <c r="F14" s="1">
        <f t="shared" si="11"/>
        <v>2.0784609798006111</v>
      </c>
      <c r="G14" s="1">
        <f t="shared" si="12"/>
        <v>0.91775998143595083</v>
      </c>
    </row>
    <row r="15" spans="1:7" x14ac:dyDescent="0.25">
      <c r="A15" s="1">
        <f t="shared" ref="A15:A18" si="13">A14+0.02</f>
        <v>0.25999999999999995</v>
      </c>
      <c r="B15" s="1">
        <f t="shared" ref="B15:B18" si="14">B14</f>
        <v>10</v>
      </c>
      <c r="C15" s="1">
        <f t="shared" ref="C15:C18" si="15">C14</f>
        <v>30</v>
      </c>
      <c r="D15" s="1">
        <f t="shared" si="3"/>
        <v>0.5235987666666666</v>
      </c>
      <c r="E15" s="1">
        <f t="shared" ref="E15:E18" si="16">E14</f>
        <v>9.8000000000000007</v>
      </c>
      <c r="F15" s="1">
        <f t="shared" ref="F15:F18" si="17">B15*COS(D15)*A15</f>
        <v>2.2516660614506621</v>
      </c>
      <c r="G15" s="1">
        <f t="shared" ref="G15:G18" si="18">B15*SIN(D15)*A15-(E15*A15^2)/2</f>
        <v>0.96875997988894658</v>
      </c>
    </row>
    <row r="16" spans="1:7" x14ac:dyDescent="0.25">
      <c r="A16" s="1">
        <f t="shared" si="13"/>
        <v>0.27999999999999997</v>
      </c>
      <c r="B16" s="1">
        <f t="shared" si="14"/>
        <v>10</v>
      </c>
      <c r="C16" s="1">
        <f t="shared" si="15"/>
        <v>30</v>
      </c>
      <c r="D16" s="1">
        <f t="shared" si="3"/>
        <v>0.5235987666666666</v>
      </c>
      <c r="E16" s="1">
        <f t="shared" si="16"/>
        <v>9.8000000000000007</v>
      </c>
      <c r="F16" s="1">
        <f t="shared" si="17"/>
        <v>2.4248711431007131</v>
      </c>
      <c r="G16" s="1">
        <f t="shared" si="18"/>
        <v>1.0158399783419427</v>
      </c>
    </row>
    <row r="17" spans="1:7" x14ac:dyDescent="0.25">
      <c r="A17" s="1">
        <f t="shared" si="13"/>
        <v>0.3</v>
      </c>
      <c r="B17" s="1">
        <f t="shared" si="14"/>
        <v>10</v>
      </c>
      <c r="C17" s="1">
        <f t="shared" si="15"/>
        <v>30</v>
      </c>
      <c r="D17" s="1">
        <f t="shared" si="3"/>
        <v>0.5235987666666666</v>
      </c>
      <c r="E17" s="1">
        <f t="shared" si="16"/>
        <v>9.8000000000000007</v>
      </c>
      <c r="F17" s="1">
        <f t="shared" si="17"/>
        <v>2.5980762247507641</v>
      </c>
      <c r="G17" s="1">
        <f t="shared" si="18"/>
        <v>1.0589999767949385</v>
      </c>
    </row>
    <row r="18" spans="1:7" x14ac:dyDescent="0.25">
      <c r="A18" s="1">
        <f t="shared" si="13"/>
        <v>0.32</v>
      </c>
      <c r="B18" s="1">
        <f t="shared" si="14"/>
        <v>10</v>
      </c>
      <c r="C18" s="1">
        <f t="shared" si="15"/>
        <v>30</v>
      </c>
      <c r="D18" s="1">
        <f t="shared" si="3"/>
        <v>0.5235987666666666</v>
      </c>
      <c r="E18" s="1">
        <f t="shared" si="16"/>
        <v>9.8000000000000007</v>
      </c>
      <c r="F18" s="1">
        <f t="shared" si="17"/>
        <v>2.771281306400815</v>
      </c>
      <c r="G18" s="1">
        <f t="shared" si="18"/>
        <v>1.0982399752479344</v>
      </c>
    </row>
    <row r="19" spans="1:7" x14ac:dyDescent="0.25">
      <c r="A19" s="1">
        <f t="shared" ref="A19:A30" si="19">A18+0.02</f>
        <v>0.34</v>
      </c>
      <c r="B19" s="1">
        <f t="shared" ref="B19:B30" si="20">B18</f>
        <v>10</v>
      </c>
      <c r="C19" s="1">
        <f t="shared" ref="C19:C30" si="21">C18</f>
        <v>30</v>
      </c>
      <c r="D19" s="1">
        <f t="shared" si="3"/>
        <v>0.5235987666666666</v>
      </c>
      <c r="E19" s="1">
        <f t="shared" ref="E19:E30" si="22">E18</f>
        <v>9.8000000000000007</v>
      </c>
      <c r="F19" s="1">
        <f t="shared" ref="F19:F30" si="23">B19*COS(D19)*A19</f>
        <v>2.944486388050866</v>
      </c>
      <c r="G19" s="1">
        <f t="shared" ref="G19:G30" si="24">B19*SIN(D19)*A19-(E19*A19^2)/2</f>
        <v>1.1335599737009305</v>
      </c>
    </row>
    <row r="20" spans="1:7" x14ac:dyDescent="0.25">
      <c r="A20" s="1">
        <f t="shared" si="19"/>
        <v>0.36000000000000004</v>
      </c>
      <c r="B20" s="1">
        <f t="shared" si="20"/>
        <v>10</v>
      </c>
      <c r="C20" s="1">
        <f t="shared" si="21"/>
        <v>30</v>
      </c>
      <c r="D20" s="1">
        <f t="shared" si="3"/>
        <v>0.5235987666666666</v>
      </c>
      <c r="E20" s="1">
        <f t="shared" si="22"/>
        <v>9.8000000000000007</v>
      </c>
      <c r="F20" s="1">
        <f t="shared" si="23"/>
        <v>3.1176914697009175</v>
      </c>
      <c r="G20" s="1">
        <f t="shared" si="24"/>
        <v>1.1649599721539263</v>
      </c>
    </row>
    <row r="21" spans="1:7" x14ac:dyDescent="0.25">
      <c r="A21" s="1">
        <f t="shared" si="19"/>
        <v>0.38000000000000006</v>
      </c>
      <c r="B21" s="1">
        <f t="shared" si="20"/>
        <v>10</v>
      </c>
      <c r="C21" s="1">
        <f t="shared" si="21"/>
        <v>30</v>
      </c>
      <c r="D21" s="1">
        <f t="shared" si="3"/>
        <v>0.5235987666666666</v>
      </c>
      <c r="E21" s="1">
        <f t="shared" si="22"/>
        <v>9.8000000000000007</v>
      </c>
      <c r="F21" s="1">
        <f t="shared" si="23"/>
        <v>3.2908965513509685</v>
      </c>
      <c r="G21" s="1">
        <f t="shared" si="24"/>
        <v>1.1924399706069222</v>
      </c>
    </row>
    <row r="22" spans="1:7" x14ac:dyDescent="0.25">
      <c r="A22" s="1">
        <f t="shared" si="19"/>
        <v>0.40000000000000008</v>
      </c>
      <c r="B22" s="1">
        <f t="shared" si="20"/>
        <v>10</v>
      </c>
      <c r="C22" s="1">
        <f t="shared" si="21"/>
        <v>30</v>
      </c>
      <c r="D22" s="1">
        <f t="shared" si="3"/>
        <v>0.5235987666666666</v>
      </c>
      <c r="E22" s="1">
        <f t="shared" si="22"/>
        <v>9.8000000000000007</v>
      </c>
      <c r="F22" s="1">
        <f t="shared" si="23"/>
        <v>3.4641016330010195</v>
      </c>
      <c r="G22" s="1">
        <f t="shared" si="24"/>
        <v>1.2159999690599181</v>
      </c>
    </row>
    <row r="23" spans="1:7" x14ac:dyDescent="0.25">
      <c r="A23" s="1">
        <f t="shared" si="19"/>
        <v>0.4200000000000001</v>
      </c>
      <c r="B23" s="1">
        <f t="shared" si="20"/>
        <v>10</v>
      </c>
      <c r="C23" s="1">
        <f t="shared" si="21"/>
        <v>30</v>
      </c>
      <c r="D23" s="1">
        <f t="shared" si="3"/>
        <v>0.5235987666666666</v>
      </c>
      <c r="E23" s="1">
        <f t="shared" si="22"/>
        <v>9.8000000000000007</v>
      </c>
      <c r="F23" s="1">
        <f t="shared" si="23"/>
        <v>3.6373067146510705</v>
      </c>
      <c r="G23" s="1">
        <f t="shared" si="24"/>
        <v>1.2356399675129142</v>
      </c>
    </row>
    <row r="24" spans="1:7" x14ac:dyDescent="0.25">
      <c r="A24" s="1">
        <f t="shared" si="19"/>
        <v>0.44000000000000011</v>
      </c>
      <c r="B24" s="1">
        <f t="shared" si="20"/>
        <v>10</v>
      </c>
      <c r="C24" s="1">
        <f t="shared" si="21"/>
        <v>30</v>
      </c>
      <c r="D24" s="1">
        <f t="shared" si="3"/>
        <v>0.5235987666666666</v>
      </c>
      <c r="E24" s="1">
        <f t="shared" si="22"/>
        <v>9.8000000000000007</v>
      </c>
      <c r="F24" s="1">
        <f t="shared" si="23"/>
        <v>3.8105117963011219</v>
      </c>
      <c r="G24" s="1">
        <f t="shared" si="24"/>
        <v>1.2513599659659098</v>
      </c>
    </row>
    <row r="25" spans="1:7" x14ac:dyDescent="0.25">
      <c r="A25" s="1">
        <f t="shared" si="19"/>
        <v>0.46000000000000013</v>
      </c>
      <c r="B25" s="1">
        <f t="shared" si="20"/>
        <v>10</v>
      </c>
      <c r="C25" s="1">
        <f t="shared" si="21"/>
        <v>30</v>
      </c>
      <c r="D25" s="1">
        <f t="shared" si="3"/>
        <v>0.5235987666666666</v>
      </c>
      <c r="E25" s="1">
        <f t="shared" si="22"/>
        <v>9.8000000000000007</v>
      </c>
      <c r="F25" s="1">
        <f t="shared" si="23"/>
        <v>3.9837168779511729</v>
      </c>
      <c r="G25" s="1">
        <f t="shared" si="24"/>
        <v>1.263159964418906</v>
      </c>
    </row>
    <row r="26" spans="1:7" x14ac:dyDescent="0.25">
      <c r="A26" s="1">
        <f t="shared" si="19"/>
        <v>0.48000000000000015</v>
      </c>
      <c r="B26" s="1">
        <f t="shared" si="20"/>
        <v>10</v>
      </c>
      <c r="C26" s="1">
        <f t="shared" si="21"/>
        <v>30</v>
      </c>
      <c r="D26" s="1">
        <f t="shared" si="3"/>
        <v>0.5235987666666666</v>
      </c>
      <c r="E26" s="1">
        <f t="shared" si="22"/>
        <v>9.8000000000000007</v>
      </c>
      <c r="F26" s="1">
        <f t="shared" si="23"/>
        <v>4.1569219596012239</v>
      </c>
      <c r="G26" s="1">
        <f t="shared" si="24"/>
        <v>1.2710399628719018</v>
      </c>
    </row>
    <row r="27" spans="1:7" x14ac:dyDescent="0.25">
      <c r="A27" s="1">
        <f t="shared" si="19"/>
        <v>0.50000000000000011</v>
      </c>
      <c r="B27" s="1">
        <f t="shared" si="20"/>
        <v>10</v>
      </c>
      <c r="C27" s="1">
        <f t="shared" si="21"/>
        <v>30</v>
      </c>
      <c r="D27" s="1">
        <f t="shared" si="3"/>
        <v>0.5235987666666666</v>
      </c>
      <c r="E27" s="1">
        <f t="shared" si="22"/>
        <v>9.8000000000000007</v>
      </c>
      <c r="F27" s="1">
        <f t="shared" si="23"/>
        <v>4.3301270412512745</v>
      </c>
      <c r="G27" s="1">
        <f t="shared" si="24"/>
        <v>1.2749999613248977</v>
      </c>
    </row>
    <row r="28" spans="1:7" x14ac:dyDescent="0.25">
      <c r="A28" s="1">
        <f t="shared" si="19"/>
        <v>0.52000000000000013</v>
      </c>
      <c r="B28" s="1">
        <f t="shared" si="20"/>
        <v>10</v>
      </c>
      <c r="C28" s="1">
        <f t="shared" si="21"/>
        <v>30</v>
      </c>
      <c r="D28" s="1">
        <f t="shared" si="3"/>
        <v>0.5235987666666666</v>
      </c>
      <c r="E28" s="1">
        <f t="shared" si="22"/>
        <v>9.8000000000000007</v>
      </c>
      <c r="F28" s="1">
        <f t="shared" si="23"/>
        <v>4.5033321229013259</v>
      </c>
      <c r="G28" s="1">
        <f t="shared" si="24"/>
        <v>1.2750399597778936</v>
      </c>
    </row>
    <row r="29" spans="1:7" x14ac:dyDescent="0.25">
      <c r="A29" s="1">
        <f t="shared" si="19"/>
        <v>0.54000000000000015</v>
      </c>
      <c r="B29" s="1">
        <f t="shared" si="20"/>
        <v>10</v>
      </c>
      <c r="C29" s="1">
        <f t="shared" si="21"/>
        <v>30</v>
      </c>
      <c r="D29" s="1">
        <f t="shared" si="3"/>
        <v>0.5235987666666666</v>
      </c>
      <c r="E29" s="1">
        <f t="shared" si="22"/>
        <v>9.8000000000000007</v>
      </c>
      <c r="F29" s="1">
        <f t="shared" si="23"/>
        <v>4.6765372045513764</v>
      </c>
      <c r="G29" s="1">
        <f t="shared" si="24"/>
        <v>1.2711599582308895</v>
      </c>
    </row>
    <row r="30" spans="1:7" x14ac:dyDescent="0.25">
      <c r="A30" s="1">
        <f t="shared" si="19"/>
        <v>0.56000000000000016</v>
      </c>
      <c r="B30" s="1">
        <f t="shared" si="20"/>
        <v>10</v>
      </c>
      <c r="C30" s="1">
        <f t="shared" si="21"/>
        <v>30</v>
      </c>
      <c r="D30" s="1">
        <f t="shared" si="3"/>
        <v>0.5235987666666666</v>
      </c>
      <c r="E30" s="1">
        <f t="shared" si="22"/>
        <v>9.8000000000000007</v>
      </c>
      <c r="F30" s="1">
        <f t="shared" si="23"/>
        <v>4.8497422862014279</v>
      </c>
      <c r="G30" s="1">
        <f t="shared" si="24"/>
        <v>1.2633599566838856</v>
      </c>
    </row>
    <row r="31" spans="1:7" x14ac:dyDescent="0.25">
      <c r="A31" s="1">
        <f t="shared" ref="A31:A54" si="25">A30+0.02</f>
        <v>0.58000000000000018</v>
      </c>
      <c r="B31" s="1">
        <f t="shared" ref="B31:B54" si="26">B30</f>
        <v>10</v>
      </c>
      <c r="C31" s="1">
        <f t="shared" ref="C31:C54" si="27">C30</f>
        <v>30</v>
      </c>
      <c r="D31" s="1">
        <f t="shared" si="3"/>
        <v>0.5235987666666666</v>
      </c>
      <c r="E31" s="1">
        <f t="shared" ref="E31:E54" si="28">E30</f>
        <v>9.8000000000000007</v>
      </c>
      <c r="F31" s="1">
        <f t="shared" ref="F31:F54" si="29">B31*COS(D31)*A31</f>
        <v>5.0229473678514793</v>
      </c>
      <c r="G31" s="1">
        <f t="shared" ref="G31:G54" si="30">B31*SIN(D31)*A31-(E31*A31^2)/2</f>
        <v>1.2516399551368811</v>
      </c>
    </row>
    <row r="32" spans="1:7" x14ac:dyDescent="0.25">
      <c r="A32" s="1">
        <f t="shared" si="25"/>
        <v>0.6000000000000002</v>
      </c>
      <c r="B32" s="1">
        <f t="shared" si="26"/>
        <v>10</v>
      </c>
      <c r="C32" s="1">
        <f t="shared" si="27"/>
        <v>30</v>
      </c>
      <c r="D32" s="1">
        <f t="shared" si="3"/>
        <v>0.5235987666666666</v>
      </c>
      <c r="E32" s="1">
        <f t="shared" si="28"/>
        <v>9.8000000000000007</v>
      </c>
      <c r="F32" s="1">
        <f t="shared" si="29"/>
        <v>5.1961524495015299</v>
      </c>
      <c r="G32" s="1">
        <f t="shared" si="30"/>
        <v>1.2359999535898771</v>
      </c>
    </row>
    <row r="33" spans="1:7" x14ac:dyDescent="0.25">
      <c r="A33" s="1">
        <f t="shared" si="25"/>
        <v>0.62000000000000022</v>
      </c>
      <c r="B33" s="1">
        <f t="shared" si="26"/>
        <v>10</v>
      </c>
      <c r="C33" s="1">
        <f t="shared" si="27"/>
        <v>30</v>
      </c>
      <c r="D33" s="1">
        <f t="shared" si="3"/>
        <v>0.5235987666666666</v>
      </c>
      <c r="E33" s="1">
        <f t="shared" si="28"/>
        <v>9.8000000000000007</v>
      </c>
      <c r="F33" s="1">
        <f t="shared" si="29"/>
        <v>5.3693575311515813</v>
      </c>
      <c r="G33" s="1">
        <f t="shared" si="30"/>
        <v>1.2164399520428726</v>
      </c>
    </row>
    <row r="34" spans="1:7" x14ac:dyDescent="0.25">
      <c r="A34" s="1">
        <f t="shared" si="25"/>
        <v>0.64000000000000024</v>
      </c>
      <c r="B34" s="1">
        <f t="shared" si="26"/>
        <v>10</v>
      </c>
      <c r="C34" s="1">
        <f t="shared" si="27"/>
        <v>30</v>
      </c>
      <c r="D34" s="1">
        <f t="shared" si="3"/>
        <v>0.5235987666666666</v>
      </c>
      <c r="E34" s="1">
        <f t="shared" si="28"/>
        <v>9.8000000000000007</v>
      </c>
      <c r="F34" s="1">
        <f t="shared" si="29"/>
        <v>5.5425626128016319</v>
      </c>
      <c r="G34" s="1">
        <f t="shared" si="30"/>
        <v>1.1929599504958688</v>
      </c>
    </row>
    <row r="35" spans="1:7" x14ac:dyDescent="0.25">
      <c r="A35" s="1">
        <f t="shared" si="25"/>
        <v>0.66000000000000025</v>
      </c>
      <c r="B35" s="1">
        <f t="shared" si="26"/>
        <v>10</v>
      </c>
      <c r="C35" s="1">
        <f t="shared" si="27"/>
        <v>30</v>
      </c>
      <c r="D35" s="1">
        <f t="shared" si="3"/>
        <v>0.5235987666666666</v>
      </c>
      <c r="E35" s="1">
        <f t="shared" si="28"/>
        <v>9.8000000000000007</v>
      </c>
      <c r="F35" s="1">
        <f t="shared" si="29"/>
        <v>5.7157676944516833</v>
      </c>
      <c r="G35" s="1">
        <f t="shared" si="30"/>
        <v>1.1655599489488644</v>
      </c>
    </row>
    <row r="36" spans="1:7" x14ac:dyDescent="0.25">
      <c r="A36" s="1">
        <f t="shared" si="25"/>
        <v>0.68000000000000027</v>
      </c>
      <c r="B36" s="1">
        <f t="shared" si="26"/>
        <v>10</v>
      </c>
      <c r="C36" s="1">
        <f t="shared" si="27"/>
        <v>30</v>
      </c>
      <c r="D36" s="1">
        <f t="shared" si="3"/>
        <v>0.5235987666666666</v>
      </c>
      <c r="E36" s="1">
        <f t="shared" si="28"/>
        <v>9.8000000000000007</v>
      </c>
      <c r="F36" s="1">
        <f t="shared" si="29"/>
        <v>5.8889727761017348</v>
      </c>
      <c r="G36" s="1">
        <f t="shared" si="30"/>
        <v>1.1342399474018605</v>
      </c>
    </row>
    <row r="37" spans="1:7" x14ac:dyDescent="0.25">
      <c r="A37" s="1">
        <f t="shared" si="25"/>
        <v>0.70000000000000029</v>
      </c>
      <c r="B37" s="1">
        <f t="shared" si="26"/>
        <v>10</v>
      </c>
      <c r="C37" s="1">
        <f t="shared" si="27"/>
        <v>30</v>
      </c>
      <c r="D37" s="1">
        <f t="shared" si="3"/>
        <v>0.5235987666666666</v>
      </c>
      <c r="E37" s="1">
        <f t="shared" si="28"/>
        <v>9.8000000000000007</v>
      </c>
      <c r="F37" s="1">
        <f t="shared" si="29"/>
        <v>6.0621778577517853</v>
      </c>
      <c r="G37" s="1">
        <f t="shared" si="30"/>
        <v>1.0989999458548563</v>
      </c>
    </row>
    <row r="38" spans="1:7" x14ac:dyDescent="0.25">
      <c r="A38" s="1">
        <f t="shared" si="25"/>
        <v>0.72000000000000031</v>
      </c>
      <c r="B38" s="1">
        <f t="shared" si="26"/>
        <v>10</v>
      </c>
      <c r="C38" s="1">
        <f t="shared" si="27"/>
        <v>30</v>
      </c>
      <c r="D38" s="1">
        <f t="shared" si="3"/>
        <v>0.5235987666666666</v>
      </c>
      <c r="E38" s="1">
        <f t="shared" si="28"/>
        <v>9.8000000000000007</v>
      </c>
      <c r="F38" s="1">
        <f t="shared" si="29"/>
        <v>6.2353829394018367</v>
      </c>
      <c r="G38" s="1">
        <f t="shared" si="30"/>
        <v>1.0598399443078521</v>
      </c>
    </row>
    <row r="39" spans="1:7" x14ac:dyDescent="0.25">
      <c r="A39" s="1">
        <f t="shared" si="25"/>
        <v>0.74000000000000032</v>
      </c>
      <c r="B39" s="1">
        <f t="shared" si="26"/>
        <v>10</v>
      </c>
      <c r="C39" s="1">
        <f t="shared" si="27"/>
        <v>30</v>
      </c>
      <c r="D39" s="1">
        <f t="shared" si="3"/>
        <v>0.5235987666666666</v>
      </c>
      <c r="E39" s="1">
        <f t="shared" si="28"/>
        <v>9.8000000000000007</v>
      </c>
      <c r="F39" s="1">
        <f t="shared" si="29"/>
        <v>6.4085880210518873</v>
      </c>
      <c r="G39" s="1">
        <f t="shared" si="30"/>
        <v>1.0167599427608476</v>
      </c>
    </row>
    <row r="40" spans="1:7" x14ac:dyDescent="0.25">
      <c r="A40" s="1">
        <f t="shared" si="25"/>
        <v>0.76000000000000034</v>
      </c>
      <c r="B40" s="1">
        <f t="shared" si="26"/>
        <v>10</v>
      </c>
      <c r="C40" s="1">
        <f t="shared" si="27"/>
        <v>30</v>
      </c>
      <c r="D40" s="1">
        <f t="shared" si="3"/>
        <v>0.5235987666666666</v>
      </c>
      <c r="E40" s="1">
        <f t="shared" si="28"/>
        <v>9.8000000000000007</v>
      </c>
      <c r="F40" s="1">
        <f t="shared" si="29"/>
        <v>6.5817931027019387</v>
      </c>
      <c r="G40" s="1">
        <f t="shared" si="30"/>
        <v>0.96975994121384312</v>
      </c>
    </row>
    <row r="41" spans="1:7" x14ac:dyDescent="0.25">
      <c r="A41" s="1">
        <f t="shared" si="25"/>
        <v>0.78000000000000036</v>
      </c>
      <c r="B41" s="1">
        <f t="shared" si="26"/>
        <v>10</v>
      </c>
      <c r="C41" s="1">
        <f t="shared" si="27"/>
        <v>30</v>
      </c>
      <c r="D41" s="1">
        <f t="shared" si="3"/>
        <v>0.5235987666666666</v>
      </c>
      <c r="E41" s="1">
        <f t="shared" si="28"/>
        <v>9.8000000000000007</v>
      </c>
      <c r="F41" s="1">
        <f t="shared" si="29"/>
        <v>6.7549981843519902</v>
      </c>
      <c r="G41" s="1">
        <f t="shared" si="30"/>
        <v>0.91883993966683919</v>
      </c>
    </row>
    <row r="42" spans="1:7" x14ac:dyDescent="0.25">
      <c r="A42" s="1">
        <f t="shared" si="25"/>
        <v>0.80000000000000038</v>
      </c>
      <c r="B42" s="1">
        <f t="shared" si="26"/>
        <v>10</v>
      </c>
      <c r="C42" s="1">
        <f t="shared" si="27"/>
        <v>30</v>
      </c>
      <c r="D42" s="1">
        <f t="shared" si="3"/>
        <v>0.5235987666666666</v>
      </c>
      <c r="E42" s="1">
        <f t="shared" si="28"/>
        <v>9.8000000000000007</v>
      </c>
      <c r="F42" s="1">
        <f t="shared" si="29"/>
        <v>6.9282032660020407</v>
      </c>
      <c r="G42" s="1">
        <f t="shared" si="30"/>
        <v>0.86399993811983489</v>
      </c>
    </row>
    <row r="43" spans="1:7" x14ac:dyDescent="0.25">
      <c r="A43" s="1">
        <f t="shared" si="25"/>
        <v>0.8200000000000004</v>
      </c>
      <c r="B43" s="1">
        <f t="shared" si="26"/>
        <v>10</v>
      </c>
      <c r="C43" s="1">
        <f t="shared" si="27"/>
        <v>30</v>
      </c>
      <c r="D43" s="1">
        <f t="shared" si="3"/>
        <v>0.5235987666666666</v>
      </c>
      <c r="E43" s="1">
        <f t="shared" si="28"/>
        <v>9.8000000000000007</v>
      </c>
      <c r="F43" s="1">
        <f t="shared" si="29"/>
        <v>7.1014083476520922</v>
      </c>
      <c r="G43" s="1">
        <f t="shared" si="30"/>
        <v>0.80523993657283022</v>
      </c>
    </row>
    <row r="44" spans="1:7" x14ac:dyDescent="0.25">
      <c r="A44" s="1">
        <f t="shared" si="25"/>
        <v>0.84000000000000041</v>
      </c>
      <c r="B44" s="1">
        <f t="shared" si="26"/>
        <v>10</v>
      </c>
      <c r="C44" s="1">
        <f t="shared" si="27"/>
        <v>30</v>
      </c>
      <c r="D44" s="1">
        <f t="shared" si="3"/>
        <v>0.5235987666666666</v>
      </c>
      <c r="E44" s="1">
        <f t="shared" si="28"/>
        <v>9.8000000000000007</v>
      </c>
      <c r="F44" s="1">
        <f t="shared" si="29"/>
        <v>7.2746134293021436</v>
      </c>
      <c r="G44" s="1">
        <f t="shared" si="30"/>
        <v>0.74255993502582651</v>
      </c>
    </row>
    <row r="45" spans="1:7" x14ac:dyDescent="0.25">
      <c r="A45" s="1">
        <f t="shared" si="25"/>
        <v>0.86000000000000043</v>
      </c>
      <c r="B45" s="1">
        <f t="shared" si="26"/>
        <v>10</v>
      </c>
      <c r="C45" s="1">
        <f t="shared" si="27"/>
        <v>30</v>
      </c>
      <c r="D45" s="1">
        <f t="shared" si="3"/>
        <v>0.5235987666666666</v>
      </c>
      <c r="E45" s="1">
        <f t="shared" si="28"/>
        <v>9.8000000000000007</v>
      </c>
      <c r="F45" s="1">
        <f t="shared" si="29"/>
        <v>7.4478185109521942</v>
      </c>
      <c r="G45" s="1">
        <f t="shared" si="30"/>
        <v>0.67595993347882288</v>
      </c>
    </row>
    <row r="46" spans="1:7" x14ac:dyDescent="0.25">
      <c r="A46" s="1">
        <f t="shared" si="25"/>
        <v>0.88000000000000045</v>
      </c>
      <c r="B46" s="1">
        <f t="shared" si="26"/>
        <v>10</v>
      </c>
      <c r="C46" s="1">
        <f t="shared" si="27"/>
        <v>30</v>
      </c>
      <c r="D46" s="1">
        <f t="shared" si="3"/>
        <v>0.5235987666666666</v>
      </c>
      <c r="E46" s="1">
        <f t="shared" si="28"/>
        <v>9.8000000000000007</v>
      </c>
      <c r="F46" s="1">
        <f t="shared" si="29"/>
        <v>7.6210235926022456</v>
      </c>
      <c r="G46" s="1">
        <f t="shared" si="30"/>
        <v>0.60543993193181844</v>
      </c>
    </row>
    <row r="47" spans="1:7" x14ac:dyDescent="0.25">
      <c r="A47" s="1">
        <f t="shared" si="25"/>
        <v>0.90000000000000047</v>
      </c>
      <c r="B47" s="1">
        <f t="shared" si="26"/>
        <v>10</v>
      </c>
      <c r="C47" s="1">
        <f t="shared" si="27"/>
        <v>30</v>
      </c>
      <c r="D47" s="1">
        <f t="shared" si="3"/>
        <v>0.5235987666666666</v>
      </c>
      <c r="E47" s="1">
        <f t="shared" si="28"/>
        <v>9.8000000000000007</v>
      </c>
      <c r="F47" s="1">
        <f t="shared" si="29"/>
        <v>7.7942286742522962</v>
      </c>
      <c r="G47" s="1">
        <f t="shared" si="30"/>
        <v>0.53099993038481363</v>
      </c>
    </row>
    <row r="48" spans="1:7" x14ac:dyDescent="0.25">
      <c r="A48" s="1">
        <f t="shared" si="25"/>
        <v>0.92000000000000048</v>
      </c>
      <c r="B48" s="1">
        <f t="shared" si="26"/>
        <v>10</v>
      </c>
      <c r="C48" s="1">
        <f t="shared" si="27"/>
        <v>30</v>
      </c>
      <c r="D48" s="1">
        <f t="shared" si="3"/>
        <v>0.5235987666666666</v>
      </c>
      <c r="E48" s="1">
        <f t="shared" si="28"/>
        <v>9.8000000000000007</v>
      </c>
      <c r="F48" s="1">
        <f t="shared" si="29"/>
        <v>7.9674337559023476</v>
      </c>
      <c r="G48" s="1">
        <f t="shared" si="30"/>
        <v>0.4526399288378089</v>
      </c>
    </row>
    <row r="49" spans="1:7" x14ac:dyDescent="0.25">
      <c r="A49" s="1">
        <f t="shared" si="25"/>
        <v>0.9400000000000005</v>
      </c>
      <c r="B49" s="1">
        <f t="shared" si="26"/>
        <v>10</v>
      </c>
      <c r="C49" s="1">
        <f t="shared" si="27"/>
        <v>30</v>
      </c>
      <c r="D49" s="1">
        <f t="shared" si="3"/>
        <v>0.5235987666666666</v>
      </c>
      <c r="E49" s="1">
        <f t="shared" si="28"/>
        <v>9.8000000000000007</v>
      </c>
      <c r="F49" s="1">
        <f t="shared" si="29"/>
        <v>8.1406388375523981</v>
      </c>
      <c r="G49" s="1">
        <f t="shared" si="30"/>
        <v>0.37035992729080558</v>
      </c>
    </row>
    <row r="50" spans="1:7" x14ac:dyDescent="0.25">
      <c r="A50" s="1">
        <f t="shared" si="25"/>
        <v>0.96000000000000052</v>
      </c>
      <c r="B50" s="1">
        <f t="shared" si="26"/>
        <v>10</v>
      </c>
      <c r="C50" s="1">
        <f t="shared" si="27"/>
        <v>30</v>
      </c>
      <c r="D50" s="1">
        <f t="shared" si="3"/>
        <v>0.5235987666666666</v>
      </c>
      <c r="E50" s="1">
        <f t="shared" si="28"/>
        <v>9.8000000000000007</v>
      </c>
      <c r="F50" s="1">
        <f t="shared" si="29"/>
        <v>8.3138439192024496</v>
      </c>
      <c r="G50" s="1">
        <f t="shared" si="30"/>
        <v>0.28415992574380144</v>
      </c>
    </row>
    <row r="51" spans="1:7" x14ac:dyDescent="0.25">
      <c r="A51" s="1">
        <f t="shared" si="25"/>
        <v>0.98000000000000054</v>
      </c>
      <c r="B51" s="1">
        <f t="shared" si="26"/>
        <v>10</v>
      </c>
      <c r="C51" s="1">
        <f t="shared" si="27"/>
        <v>30</v>
      </c>
      <c r="D51" s="1">
        <f t="shared" si="3"/>
        <v>0.5235987666666666</v>
      </c>
      <c r="E51" s="1">
        <f t="shared" si="28"/>
        <v>9.8000000000000007</v>
      </c>
      <c r="F51" s="1">
        <f t="shared" si="29"/>
        <v>8.487049000852501</v>
      </c>
      <c r="G51" s="1">
        <f t="shared" si="30"/>
        <v>0.1940399241967965</v>
      </c>
    </row>
    <row r="52" spans="1:7" x14ac:dyDescent="0.25">
      <c r="A52" s="1">
        <f t="shared" si="25"/>
        <v>1.0000000000000004</v>
      </c>
      <c r="B52" s="1">
        <f t="shared" si="26"/>
        <v>10</v>
      </c>
      <c r="C52" s="1">
        <f t="shared" si="27"/>
        <v>30</v>
      </c>
      <c r="D52" s="1">
        <f t="shared" si="3"/>
        <v>0.5235987666666666</v>
      </c>
      <c r="E52" s="1">
        <f t="shared" si="28"/>
        <v>9.8000000000000007</v>
      </c>
      <c r="F52" s="1">
        <f t="shared" si="29"/>
        <v>8.6602540825025507</v>
      </c>
      <c r="G52" s="1">
        <f t="shared" si="30"/>
        <v>9.9999922649792516E-2</v>
      </c>
    </row>
    <row r="53" spans="1:7" x14ac:dyDescent="0.25">
      <c r="A53" s="1">
        <f t="shared" si="25"/>
        <v>1.0200000000000005</v>
      </c>
      <c r="B53" s="1">
        <f t="shared" si="26"/>
        <v>10</v>
      </c>
      <c r="C53" s="1">
        <f t="shared" si="27"/>
        <v>30</v>
      </c>
      <c r="D53" s="1">
        <f t="shared" si="3"/>
        <v>0.5235987666666666</v>
      </c>
      <c r="E53" s="1">
        <f t="shared" si="28"/>
        <v>9.8000000000000007</v>
      </c>
      <c r="F53" s="1">
        <f t="shared" si="29"/>
        <v>8.8334591641526021</v>
      </c>
      <c r="G53" s="1">
        <f t="shared" si="30"/>
        <v>2.0399211027886111E-3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N1" workbookViewId="0">
      <pane ySplit="1" topLeftCell="A2" activePane="bottomLeft" state="frozen"/>
      <selection activeCell="O1" sqref="O1"/>
      <selection pane="bottomLeft" activeCell="R14" sqref="R14"/>
    </sheetView>
  </sheetViews>
  <sheetFormatPr defaultRowHeight="16.5" x14ac:dyDescent="0.25"/>
  <cols>
    <col min="1" max="1" width="11.25" style="1" customWidth="1"/>
    <col min="2" max="2" width="13.625" style="1" customWidth="1"/>
    <col min="3" max="14" width="9" style="1"/>
    <col min="15" max="15" width="18.75" style="1" customWidth="1"/>
    <col min="16" max="21" width="9.5" style="1" customWidth="1"/>
  </cols>
  <sheetData>
    <row r="1" spans="1:21" x14ac:dyDescent="0.25">
      <c r="A1" s="1" t="s">
        <v>2</v>
      </c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6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1" t="s">
        <v>25</v>
      </c>
    </row>
    <row r="2" spans="1:21" x14ac:dyDescent="0.25">
      <c r="A2" s="1">
        <v>0</v>
      </c>
      <c r="B2" s="1">
        <v>10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f>3.1415926/180*C2</f>
        <v>0.34906584444444444</v>
      </c>
      <c r="J2" s="1">
        <f t="shared" ref="J2:N2" si="0">3.1415926/180*D2</f>
        <v>0.5235987666666666</v>
      </c>
      <c r="K2" s="1">
        <f t="shared" si="0"/>
        <v>0.69813168888888888</v>
      </c>
      <c r="L2" s="1">
        <f t="shared" si="0"/>
        <v>0.87266461111111115</v>
      </c>
      <c r="M2" s="1">
        <f t="shared" si="0"/>
        <v>1.0471975333333332</v>
      </c>
      <c r="N2" s="1">
        <f t="shared" si="0"/>
        <v>1.2217304555555555</v>
      </c>
      <c r="O2" s="1">
        <v>9.8000000000000007</v>
      </c>
      <c r="P2" s="1">
        <f>B2*SIN(I2)*A2-(O2*A2^2)/2</f>
        <v>0</v>
      </c>
      <c r="Q2" s="1">
        <f>B2*SIN(J2)*A2-(O2*A2^2)/2</f>
        <v>0</v>
      </c>
      <c r="R2" s="1">
        <f>B2*SIN(K2)*A2-(O2*A2^2)/2</f>
        <v>0</v>
      </c>
      <c r="S2" s="1">
        <f>B2*SIN(L2)*A2-(O2*A2^2)/2</f>
        <v>0</v>
      </c>
      <c r="T2" s="1">
        <f>B2*SIN(M2)*A2-(O2*A2^2)/2</f>
        <v>0</v>
      </c>
      <c r="U2" s="1">
        <f>B2*SIN(N2)*A2-(O2*A2^2)/2</f>
        <v>0</v>
      </c>
    </row>
    <row r="3" spans="1:21" x14ac:dyDescent="0.25">
      <c r="A3" s="1">
        <f>A2+0.02</f>
        <v>0.02</v>
      </c>
      <c r="B3" s="1">
        <f>B2</f>
        <v>10</v>
      </c>
      <c r="C3" s="1">
        <f>C2</f>
        <v>20</v>
      </c>
      <c r="D3" s="1">
        <f>D2</f>
        <v>30</v>
      </c>
      <c r="E3" s="1">
        <f>E2</f>
        <v>40</v>
      </c>
      <c r="F3" s="1">
        <f>F2</f>
        <v>50</v>
      </c>
      <c r="G3" s="1">
        <f>G2</f>
        <v>60</v>
      </c>
      <c r="H3" s="1">
        <f>H2</f>
        <v>70</v>
      </c>
      <c r="I3" s="1">
        <f t="shared" ref="I3:I53" si="1">3.1415926/180*C3</f>
        <v>0.34906584444444444</v>
      </c>
      <c r="J3" s="1">
        <f t="shared" ref="J3:J53" si="2">3.1415926/180*D3</f>
        <v>0.5235987666666666</v>
      </c>
      <c r="K3" s="1">
        <f t="shared" ref="K3:K53" si="3">3.1415926/180*E3</f>
        <v>0.69813168888888888</v>
      </c>
      <c r="L3" s="1">
        <f t="shared" ref="L3:L53" si="4">3.1415926/180*F3</f>
        <v>0.87266461111111115</v>
      </c>
      <c r="M3" s="1">
        <f t="shared" ref="M3:M53" si="5">3.1415926/180*G3</f>
        <v>1.0471975333333332</v>
      </c>
      <c r="N3" s="1">
        <f t="shared" ref="N3:N53" si="6">3.1415926/180*H3</f>
        <v>1.2217304555555555</v>
      </c>
      <c r="O3" s="1">
        <f>O2</f>
        <v>9.8000000000000007</v>
      </c>
      <c r="P3" s="1">
        <f t="shared" ref="P3:P53" si="7">B3*SIN(I3)*A3-(O3*A3^2)/2</f>
        <v>6.6444027546068554E-2</v>
      </c>
      <c r="Q3" s="1">
        <f t="shared" ref="Q3:Q53" si="8">B3*SIN(J3)*A3-(O3*A3^2)/2</f>
        <v>9.8039998452995908E-2</v>
      </c>
      <c r="R3" s="1">
        <f t="shared" ref="R3:R53" si="9">B3*SIN(K3)*A3-(O3*A3^2)/2</f>
        <v>0.12659752011276729</v>
      </c>
      <c r="S3" s="1">
        <f t="shared" ref="S3:S53" si="10">B3*SIN(L3)*A3-(O3*A3^2)/2</f>
        <v>0.15124888671008144</v>
      </c>
      <c r="T3" s="1">
        <f t="shared" ref="T3:T53" si="11">B3*SIN(M3)*A3-(O3*A3^2)/2</f>
        <v>0.17124507897056127</v>
      </c>
      <c r="U3" s="1">
        <f t="shared" ref="U3:U53" si="12">B3*SIN(N3)*A3-(O3*A3^2)/2</f>
        <v>0.1859785227316092</v>
      </c>
    </row>
    <row r="4" spans="1:21" x14ac:dyDescent="0.25">
      <c r="A4" s="1">
        <f t="shared" ref="A4:A53" si="13">A3+0.02</f>
        <v>0.04</v>
      </c>
      <c r="B4" s="1">
        <f>B3</f>
        <v>10</v>
      </c>
      <c r="C4" s="1">
        <f>C3</f>
        <v>20</v>
      </c>
      <c r="D4" s="1">
        <f>D3</f>
        <v>30</v>
      </c>
      <c r="E4" s="1">
        <f>E3</f>
        <v>40</v>
      </c>
      <c r="F4" s="1">
        <f>F3</f>
        <v>50</v>
      </c>
      <c r="G4" s="1">
        <f>G3</f>
        <v>60</v>
      </c>
      <c r="H4" s="1">
        <f>H3</f>
        <v>70</v>
      </c>
      <c r="I4" s="1">
        <f t="shared" si="1"/>
        <v>0.34906584444444444</v>
      </c>
      <c r="J4" s="1">
        <f t="shared" si="2"/>
        <v>0.5235987666666666</v>
      </c>
      <c r="K4" s="1">
        <f t="shared" si="3"/>
        <v>0.69813168888888888</v>
      </c>
      <c r="L4" s="1">
        <f t="shared" si="4"/>
        <v>0.87266461111111115</v>
      </c>
      <c r="M4" s="1">
        <f t="shared" si="5"/>
        <v>1.0471975333333332</v>
      </c>
      <c r="N4" s="1">
        <f t="shared" si="6"/>
        <v>1.2217304555555555</v>
      </c>
      <c r="O4" s="1">
        <f t="shared" ref="O4:O53" si="14">O3</f>
        <v>9.8000000000000007</v>
      </c>
      <c r="P4" s="1">
        <f t="shared" si="7"/>
        <v>0.1289680550921371</v>
      </c>
      <c r="Q4" s="1">
        <f t="shared" si="8"/>
        <v>0.19215999690599181</v>
      </c>
      <c r="R4" s="1">
        <f t="shared" si="9"/>
        <v>0.24927504022553454</v>
      </c>
      <c r="S4" s="1">
        <f t="shared" si="10"/>
        <v>0.29857777342016284</v>
      </c>
      <c r="T4" s="1">
        <f t="shared" si="11"/>
        <v>0.3385701579411225</v>
      </c>
      <c r="U4" s="1">
        <f t="shared" si="12"/>
        <v>0.36803704546321836</v>
      </c>
    </row>
    <row r="5" spans="1:21" x14ac:dyDescent="0.25">
      <c r="A5" s="1">
        <f t="shared" si="13"/>
        <v>0.06</v>
      </c>
      <c r="B5" s="1">
        <f t="shared" ref="B5:H52" si="15">B4</f>
        <v>10</v>
      </c>
      <c r="C5" s="1">
        <f>C4</f>
        <v>20</v>
      </c>
      <c r="D5" s="1">
        <f>D4</f>
        <v>30</v>
      </c>
      <c r="E5" s="1">
        <f>E4</f>
        <v>40</v>
      </c>
      <c r="F5" s="1">
        <f>F4</f>
        <v>50</v>
      </c>
      <c r="G5" s="1">
        <f>G4</f>
        <v>60</v>
      </c>
      <c r="H5" s="1">
        <f>H4</f>
        <v>70</v>
      </c>
      <c r="I5" s="1">
        <f t="shared" si="1"/>
        <v>0.34906584444444444</v>
      </c>
      <c r="J5" s="1">
        <f t="shared" si="2"/>
        <v>0.5235987666666666</v>
      </c>
      <c r="K5" s="1">
        <f t="shared" si="3"/>
        <v>0.69813168888888888</v>
      </c>
      <c r="L5" s="1">
        <f t="shared" si="4"/>
        <v>0.87266461111111115</v>
      </c>
      <c r="M5" s="1">
        <f t="shared" si="5"/>
        <v>1.0471975333333332</v>
      </c>
      <c r="N5" s="1">
        <f t="shared" si="6"/>
        <v>1.2217304555555555</v>
      </c>
      <c r="O5" s="1">
        <f t="shared" si="14"/>
        <v>9.8000000000000007</v>
      </c>
      <c r="P5" s="1">
        <f t="shared" si="7"/>
        <v>0.18757208263820568</v>
      </c>
      <c r="Q5" s="1">
        <f t="shared" si="8"/>
        <v>0.28235999535898776</v>
      </c>
      <c r="R5" s="1">
        <f t="shared" si="9"/>
        <v>0.36803256033830178</v>
      </c>
      <c r="S5" s="1">
        <f t="shared" si="10"/>
        <v>0.44198666013024424</v>
      </c>
      <c r="T5" s="1">
        <f t="shared" si="11"/>
        <v>0.50197523691168378</v>
      </c>
      <c r="U5" s="1">
        <f t="shared" si="12"/>
        <v>0.5461755681948276</v>
      </c>
    </row>
    <row r="6" spans="1:21" x14ac:dyDescent="0.25">
      <c r="A6" s="1">
        <f t="shared" si="13"/>
        <v>0.08</v>
      </c>
      <c r="B6" s="1">
        <f t="shared" si="15"/>
        <v>10</v>
      </c>
      <c r="C6" s="1">
        <f>C5</f>
        <v>20</v>
      </c>
      <c r="D6" s="1">
        <f>D5</f>
        <v>30</v>
      </c>
      <c r="E6" s="1">
        <f>E5</f>
        <v>40</v>
      </c>
      <c r="F6" s="1">
        <f>F5</f>
        <v>50</v>
      </c>
      <c r="G6" s="1">
        <f>G5</f>
        <v>60</v>
      </c>
      <c r="H6" s="1">
        <f>H5</f>
        <v>70</v>
      </c>
      <c r="I6" s="1">
        <f t="shared" si="1"/>
        <v>0.34906584444444444</v>
      </c>
      <c r="J6" s="1">
        <f t="shared" si="2"/>
        <v>0.5235987666666666</v>
      </c>
      <c r="K6" s="1">
        <f t="shared" si="3"/>
        <v>0.69813168888888888</v>
      </c>
      <c r="L6" s="1">
        <f t="shared" si="4"/>
        <v>0.87266461111111115</v>
      </c>
      <c r="M6" s="1">
        <f t="shared" si="5"/>
        <v>1.0471975333333332</v>
      </c>
      <c r="N6" s="1">
        <f t="shared" si="6"/>
        <v>1.2217304555555555</v>
      </c>
      <c r="O6" s="1">
        <f t="shared" si="14"/>
        <v>9.8000000000000007</v>
      </c>
      <c r="P6" s="1">
        <f t="shared" si="7"/>
        <v>0.24225611018427423</v>
      </c>
      <c r="Q6" s="1">
        <f t="shared" si="8"/>
        <v>0.36863999381198365</v>
      </c>
      <c r="R6" s="1">
        <f t="shared" si="9"/>
        <v>0.48287008045106911</v>
      </c>
      <c r="S6" s="1">
        <f t="shared" si="10"/>
        <v>0.58147554684032565</v>
      </c>
      <c r="T6" s="1">
        <f t="shared" si="11"/>
        <v>0.66146031588224496</v>
      </c>
      <c r="U6" s="1">
        <f t="shared" si="12"/>
        <v>0.72039409092643669</v>
      </c>
    </row>
    <row r="7" spans="1:21" x14ac:dyDescent="0.25">
      <c r="A7" s="1">
        <f t="shared" si="13"/>
        <v>0.1</v>
      </c>
      <c r="B7" s="1">
        <f t="shared" si="15"/>
        <v>10</v>
      </c>
      <c r="C7" s="1">
        <f>C6</f>
        <v>20</v>
      </c>
      <c r="D7" s="1">
        <f>D6</f>
        <v>30</v>
      </c>
      <c r="E7" s="1">
        <f>E6</f>
        <v>40</v>
      </c>
      <c r="F7" s="1">
        <f>F6</f>
        <v>50</v>
      </c>
      <c r="G7" s="1">
        <f>G6</f>
        <v>60</v>
      </c>
      <c r="H7" s="1">
        <f>H6</f>
        <v>70</v>
      </c>
      <c r="I7" s="1">
        <f t="shared" si="1"/>
        <v>0.34906584444444444</v>
      </c>
      <c r="J7" s="1">
        <f t="shared" si="2"/>
        <v>0.5235987666666666</v>
      </c>
      <c r="K7" s="1">
        <f t="shared" si="3"/>
        <v>0.69813168888888888</v>
      </c>
      <c r="L7" s="1">
        <f t="shared" si="4"/>
        <v>0.87266461111111115</v>
      </c>
      <c r="M7" s="1">
        <f t="shared" si="5"/>
        <v>1.0471975333333332</v>
      </c>
      <c r="N7" s="1">
        <f t="shared" si="6"/>
        <v>1.2217304555555555</v>
      </c>
      <c r="O7" s="1">
        <f t="shared" si="14"/>
        <v>9.8000000000000007</v>
      </c>
      <c r="P7" s="1">
        <f t="shared" si="7"/>
        <v>0.29302013773034286</v>
      </c>
      <c r="Q7" s="1">
        <f t="shared" si="8"/>
        <v>0.45099999226497955</v>
      </c>
      <c r="R7" s="1">
        <f t="shared" si="9"/>
        <v>0.59378760056383628</v>
      </c>
      <c r="S7" s="1">
        <f t="shared" si="10"/>
        <v>0.71704443355040703</v>
      </c>
      <c r="T7" s="1">
        <f t="shared" si="11"/>
        <v>0.81702539485280623</v>
      </c>
      <c r="U7" s="1">
        <f t="shared" si="12"/>
        <v>0.89069261365804597</v>
      </c>
    </row>
    <row r="8" spans="1:21" x14ac:dyDescent="0.25">
      <c r="A8" s="1">
        <f t="shared" si="13"/>
        <v>0.12000000000000001</v>
      </c>
      <c r="B8" s="1">
        <f t="shared" si="15"/>
        <v>10</v>
      </c>
      <c r="C8" s="1">
        <f>C7</f>
        <v>20</v>
      </c>
      <c r="D8" s="1">
        <f>D7</f>
        <v>30</v>
      </c>
      <c r="E8" s="1">
        <f>E7</f>
        <v>40</v>
      </c>
      <c r="F8" s="1">
        <f>F7</f>
        <v>50</v>
      </c>
      <c r="G8" s="1">
        <f>G7</f>
        <v>60</v>
      </c>
      <c r="H8" s="1">
        <f>H7</f>
        <v>70</v>
      </c>
      <c r="I8" s="1">
        <f t="shared" si="1"/>
        <v>0.34906584444444444</v>
      </c>
      <c r="J8" s="1">
        <f t="shared" si="2"/>
        <v>0.5235987666666666</v>
      </c>
      <c r="K8" s="1">
        <f t="shared" si="3"/>
        <v>0.69813168888888888</v>
      </c>
      <c r="L8" s="1">
        <f t="shared" si="4"/>
        <v>0.87266461111111115</v>
      </c>
      <c r="M8" s="1">
        <f t="shared" si="5"/>
        <v>1.0471975333333332</v>
      </c>
      <c r="N8" s="1">
        <f t="shared" si="6"/>
        <v>1.2217304555555555</v>
      </c>
      <c r="O8" s="1">
        <f t="shared" si="14"/>
        <v>9.8000000000000007</v>
      </c>
      <c r="P8" s="1">
        <f t="shared" si="7"/>
        <v>0.33986416527641139</v>
      </c>
      <c r="Q8" s="1">
        <f t="shared" si="8"/>
        <v>0.52943999071797543</v>
      </c>
      <c r="R8" s="1">
        <f t="shared" si="9"/>
        <v>0.70078512067660359</v>
      </c>
      <c r="S8" s="1">
        <f t="shared" si="10"/>
        <v>0.84869332026048849</v>
      </c>
      <c r="T8" s="1">
        <f t="shared" si="11"/>
        <v>0.96867047382336746</v>
      </c>
      <c r="U8" s="1">
        <f t="shared" si="12"/>
        <v>1.0570711363896552</v>
      </c>
    </row>
    <row r="9" spans="1:21" x14ac:dyDescent="0.25">
      <c r="A9" s="1">
        <f t="shared" si="13"/>
        <v>0.14000000000000001</v>
      </c>
      <c r="B9" s="1">
        <f t="shared" si="15"/>
        <v>10</v>
      </c>
      <c r="C9" s="1">
        <f t="shared" si="15"/>
        <v>20</v>
      </c>
      <c r="D9" s="1">
        <f t="shared" si="15"/>
        <v>30</v>
      </c>
      <c r="E9" s="1">
        <f t="shared" si="15"/>
        <v>40</v>
      </c>
      <c r="F9" s="1">
        <f t="shared" si="15"/>
        <v>50</v>
      </c>
      <c r="G9" s="1">
        <f t="shared" ref="G9:G56" si="16">G8</f>
        <v>60</v>
      </c>
      <c r="H9" s="1">
        <f t="shared" si="15"/>
        <v>70</v>
      </c>
      <c r="I9" s="1">
        <f t="shared" si="1"/>
        <v>0.34906584444444444</v>
      </c>
      <c r="J9" s="1">
        <f t="shared" si="2"/>
        <v>0.5235987666666666</v>
      </c>
      <c r="K9" s="1">
        <f t="shared" si="3"/>
        <v>0.69813168888888888</v>
      </c>
      <c r="L9" s="1">
        <f t="shared" si="4"/>
        <v>0.87266461111111115</v>
      </c>
      <c r="M9" s="1">
        <f t="shared" si="5"/>
        <v>1.0471975333333332</v>
      </c>
      <c r="N9" s="1">
        <f t="shared" si="6"/>
        <v>1.2217304555555555</v>
      </c>
      <c r="O9" s="1">
        <f t="shared" si="14"/>
        <v>9.8000000000000007</v>
      </c>
      <c r="P9" s="1">
        <f t="shared" si="7"/>
        <v>0.38278819282247994</v>
      </c>
      <c r="Q9" s="1">
        <f t="shared" si="8"/>
        <v>0.60395998917097138</v>
      </c>
      <c r="R9" s="1">
        <f t="shared" si="9"/>
        <v>0.80386264078937086</v>
      </c>
      <c r="S9" s="1">
        <f t="shared" si="10"/>
        <v>0.97642220697057003</v>
      </c>
      <c r="T9" s="1">
        <f t="shared" si="11"/>
        <v>1.1163955527939287</v>
      </c>
      <c r="U9" s="1">
        <f t="shared" si="12"/>
        <v>1.2195296591212643</v>
      </c>
    </row>
    <row r="10" spans="1:21" x14ac:dyDescent="0.25">
      <c r="A10" s="1">
        <f t="shared" si="13"/>
        <v>0.16</v>
      </c>
      <c r="B10" s="1">
        <f t="shared" si="15"/>
        <v>10</v>
      </c>
      <c r="C10" s="1">
        <f t="shared" si="15"/>
        <v>20</v>
      </c>
      <c r="D10" s="1">
        <f t="shared" si="15"/>
        <v>30</v>
      </c>
      <c r="E10" s="1">
        <f t="shared" si="15"/>
        <v>40</v>
      </c>
      <c r="F10" s="1">
        <f t="shared" si="15"/>
        <v>50</v>
      </c>
      <c r="G10" s="1">
        <f t="shared" si="16"/>
        <v>60</v>
      </c>
      <c r="H10" s="1">
        <f t="shared" si="15"/>
        <v>70</v>
      </c>
      <c r="I10" s="1">
        <f t="shared" si="1"/>
        <v>0.34906584444444444</v>
      </c>
      <c r="J10" s="1">
        <f t="shared" si="2"/>
        <v>0.5235987666666666</v>
      </c>
      <c r="K10" s="1">
        <f t="shared" si="3"/>
        <v>0.69813168888888888</v>
      </c>
      <c r="L10" s="1">
        <f t="shared" si="4"/>
        <v>0.87266461111111115</v>
      </c>
      <c r="M10" s="1">
        <f t="shared" si="5"/>
        <v>1.0471975333333332</v>
      </c>
      <c r="N10" s="1">
        <f t="shared" si="6"/>
        <v>1.2217304555555555</v>
      </c>
      <c r="O10" s="1">
        <f t="shared" si="14"/>
        <v>9.8000000000000007</v>
      </c>
      <c r="P10" s="1">
        <f t="shared" si="7"/>
        <v>0.42179222036854847</v>
      </c>
      <c r="Q10" s="1">
        <f t="shared" si="8"/>
        <v>0.67455998762396729</v>
      </c>
      <c r="R10" s="1">
        <f t="shared" si="9"/>
        <v>0.90302016090213821</v>
      </c>
      <c r="S10" s="1">
        <f t="shared" si="10"/>
        <v>1.1002310936806514</v>
      </c>
      <c r="T10" s="1">
        <f t="shared" si="11"/>
        <v>1.26020063176449</v>
      </c>
      <c r="U10" s="1">
        <f t="shared" si="12"/>
        <v>1.3780681818528735</v>
      </c>
    </row>
    <row r="11" spans="1:21" x14ac:dyDescent="0.25">
      <c r="A11" s="1">
        <f t="shared" si="13"/>
        <v>0.18</v>
      </c>
      <c r="B11" s="1">
        <f t="shared" si="15"/>
        <v>10</v>
      </c>
      <c r="C11" s="1">
        <f t="shared" si="15"/>
        <v>20</v>
      </c>
      <c r="D11" s="1">
        <f t="shared" si="15"/>
        <v>30</v>
      </c>
      <c r="E11" s="1">
        <f t="shared" si="15"/>
        <v>40</v>
      </c>
      <c r="F11" s="1">
        <f t="shared" si="15"/>
        <v>50</v>
      </c>
      <c r="G11" s="1">
        <f t="shared" si="16"/>
        <v>60</v>
      </c>
      <c r="H11" s="1">
        <f t="shared" si="15"/>
        <v>70</v>
      </c>
      <c r="I11" s="1">
        <f t="shared" si="1"/>
        <v>0.34906584444444444</v>
      </c>
      <c r="J11" s="1">
        <f t="shared" si="2"/>
        <v>0.5235987666666666</v>
      </c>
      <c r="K11" s="1">
        <f t="shared" si="3"/>
        <v>0.69813168888888888</v>
      </c>
      <c r="L11" s="1">
        <f t="shared" si="4"/>
        <v>0.87266461111111115</v>
      </c>
      <c r="M11" s="1">
        <f t="shared" si="5"/>
        <v>1.0471975333333332</v>
      </c>
      <c r="N11" s="1">
        <f t="shared" si="6"/>
        <v>1.2217304555555555</v>
      </c>
      <c r="O11" s="1">
        <f t="shared" si="14"/>
        <v>9.8000000000000007</v>
      </c>
      <c r="P11" s="1">
        <f t="shared" si="7"/>
        <v>0.45687624791461701</v>
      </c>
      <c r="Q11" s="1">
        <f t="shared" si="8"/>
        <v>0.74123998607696318</v>
      </c>
      <c r="R11" s="1">
        <f t="shared" si="9"/>
        <v>0.99825768101490531</v>
      </c>
      <c r="S11" s="1">
        <f t="shared" si="10"/>
        <v>1.2201199803907328</v>
      </c>
      <c r="T11" s="1">
        <f t="shared" si="11"/>
        <v>1.4000857107350511</v>
      </c>
      <c r="U11" s="1">
        <f t="shared" si="12"/>
        <v>1.5326867045844825</v>
      </c>
    </row>
    <row r="12" spans="1:21" x14ac:dyDescent="0.25">
      <c r="A12" s="1">
        <f t="shared" si="13"/>
        <v>0.19999999999999998</v>
      </c>
      <c r="B12" s="1">
        <f t="shared" si="15"/>
        <v>10</v>
      </c>
      <c r="C12" s="1">
        <f t="shared" si="15"/>
        <v>20</v>
      </c>
      <c r="D12" s="1">
        <f t="shared" si="15"/>
        <v>30</v>
      </c>
      <c r="E12" s="1">
        <f t="shared" si="15"/>
        <v>40</v>
      </c>
      <c r="F12" s="1">
        <f t="shared" si="15"/>
        <v>50</v>
      </c>
      <c r="G12" s="1">
        <f t="shared" si="16"/>
        <v>60</v>
      </c>
      <c r="H12" s="1">
        <f t="shared" si="15"/>
        <v>70</v>
      </c>
      <c r="I12" s="1">
        <f t="shared" si="1"/>
        <v>0.34906584444444444</v>
      </c>
      <c r="J12" s="1">
        <f t="shared" si="2"/>
        <v>0.5235987666666666</v>
      </c>
      <c r="K12" s="1">
        <f t="shared" si="3"/>
        <v>0.69813168888888888</v>
      </c>
      <c r="L12" s="1">
        <f t="shared" si="4"/>
        <v>0.87266461111111115</v>
      </c>
      <c r="M12" s="1">
        <f t="shared" si="5"/>
        <v>1.0471975333333332</v>
      </c>
      <c r="N12" s="1">
        <f t="shared" si="6"/>
        <v>1.2217304555555555</v>
      </c>
      <c r="O12" s="1">
        <f t="shared" si="14"/>
        <v>9.8000000000000007</v>
      </c>
      <c r="P12" s="1">
        <f t="shared" si="7"/>
        <v>0.48804027546068562</v>
      </c>
      <c r="Q12" s="1">
        <f t="shared" si="8"/>
        <v>0.80399998452995902</v>
      </c>
      <c r="R12" s="1">
        <f t="shared" si="9"/>
        <v>1.0895752011276725</v>
      </c>
      <c r="S12" s="1">
        <f t="shared" si="10"/>
        <v>1.336088867100814</v>
      </c>
      <c r="T12" s="1">
        <f t="shared" si="11"/>
        <v>1.5360507897056124</v>
      </c>
      <c r="U12" s="1">
        <f t="shared" si="12"/>
        <v>1.6833852273160919</v>
      </c>
    </row>
    <row r="13" spans="1:21" x14ac:dyDescent="0.25">
      <c r="A13" s="1">
        <f t="shared" si="13"/>
        <v>0.21999999999999997</v>
      </c>
      <c r="B13" s="1">
        <f t="shared" si="15"/>
        <v>10</v>
      </c>
      <c r="C13" s="1">
        <f t="shared" si="15"/>
        <v>20</v>
      </c>
      <c r="D13" s="1">
        <f t="shared" si="15"/>
        <v>30</v>
      </c>
      <c r="E13" s="1">
        <f t="shared" si="15"/>
        <v>40</v>
      </c>
      <c r="F13" s="1">
        <f t="shared" si="15"/>
        <v>50</v>
      </c>
      <c r="G13" s="1">
        <f t="shared" si="16"/>
        <v>60</v>
      </c>
      <c r="H13" s="1">
        <f t="shared" si="15"/>
        <v>70</v>
      </c>
      <c r="I13" s="1">
        <f t="shared" si="1"/>
        <v>0.34906584444444444</v>
      </c>
      <c r="J13" s="1">
        <f t="shared" si="2"/>
        <v>0.5235987666666666</v>
      </c>
      <c r="K13" s="1">
        <f t="shared" si="3"/>
        <v>0.69813168888888888</v>
      </c>
      <c r="L13" s="1">
        <f t="shared" si="4"/>
        <v>0.87266461111111115</v>
      </c>
      <c r="M13" s="1">
        <f t="shared" si="5"/>
        <v>1.0471975333333332</v>
      </c>
      <c r="N13" s="1">
        <f t="shared" si="6"/>
        <v>1.2217304555555555</v>
      </c>
      <c r="O13" s="1">
        <f t="shared" si="14"/>
        <v>9.8000000000000007</v>
      </c>
      <c r="P13" s="1">
        <f t="shared" si="7"/>
        <v>0.51528430300675421</v>
      </c>
      <c r="Q13" s="1">
        <f t="shared" si="8"/>
        <v>0.86283998298295495</v>
      </c>
      <c r="R13" s="1">
        <f t="shared" si="9"/>
        <v>1.1769727212404397</v>
      </c>
      <c r="S13" s="1">
        <f t="shared" si="10"/>
        <v>1.4481377538108953</v>
      </c>
      <c r="T13" s="1">
        <f t="shared" si="11"/>
        <v>1.6680958686761735</v>
      </c>
      <c r="U13" s="1">
        <f t="shared" si="12"/>
        <v>1.8301637500477008</v>
      </c>
    </row>
    <row r="14" spans="1:21" x14ac:dyDescent="0.25">
      <c r="A14" s="1">
        <f t="shared" si="13"/>
        <v>0.23999999999999996</v>
      </c>
      <c r="B14" s="1">
        <f t="shared" si="15"/>
        <v>10</v>
      </c>
      <c r="C14" s="1">
        <f t="shared" si="15"/>
        <v>20</v>
      </c>
      <c r="D14" s="1">
        <f t="shared" si="15"/>
        <v>30</v>
      </c>
      <c r="E14" s="1">
        <f t="shared" si="15"/>
        <v>40</v>
      </c>
      <c r="F14" s="1">
        <f t="shared" si="15"/>
        <v>50</v>
      </c>
      <c r="G14" s="1">
        <f t="shared" si="16"/>
        <v>60</v>
      </c>
      <c r="H14" s="1">
        <f t="shared" si="15"/>
        <v>70</v>
      </c>
      <c r="I14" s="1">
        <f t="shared" si="1"/>
        <v>0.34906584444444444</v>
      </c>
      <c r="J14" s="1">
        <f t="shared" si="2"/>
        <v>0.5235987666666666</v>
      </c>
      <c r="K14" s="1">
        <f t="shared" si="3"/>
        <v>0.69813168888888888</v>
      </c>
      <c r="L14" s="1">
        <f t="shared" si="4"/>
        <v>0.87266461111111115</v>
      </c>
      <c r="M14" s="1">
        <f t="shared" si="5"/>
        <v>1.0471975333333332</v>
      </c>
      <c r="N14" s="1">
        <f t="shared" si="6"/>
        <v>1.2217304555555555</v>
      </c>
      <c r="O14" s="1">
        <f t="shared" si="14"/>
        <v>9.8000000000000007</v>
      </c>
      <c r="P14" s="1">
        <f t="shared" si="7"/>
        <v>0.53860833055282265</v>
      </c>
      <c r="Q14" s="1">
        <f t="shared" si="8"/>
        <v>0.91775998143595083</v>
      </c>
      <c r="R14" s="1">
        <f t="shared" si="9"/>
        <v>1.2604502413532068</v>
      </c>
      <c r="S14" s="1">
        <f t="shared" si="10"/>
        <v>1.5562666405209766</v>
      </c>
      <c r="T14" s="1">
        <f t="shared" si="11"/>
        <v>1.7962209476467348</v>
      </c>
      <c r="U14" s="1">
        <f t="shared" si="12"/>
        <v>1.9730222727793101</v>
      </c>
    </row>
    <row r="15" spans="1:21" x14ac:dyDescent="0.25">
      <c r="A15" s="1">
        <f t="shared" si="13"/>
        <v>0.25999999999999995</v>
      </c>
      <c r="B15" s="1">
        <f t="shared" si="15"/>
        <v>10</v>
      </c>
      <c r="C15" s="1">
        <f t="shared" si="15"/>
        <v>20</v>
      </c>
      <c r="D15" s="1">
        <f t="shared" si="15"/>
        <v>30</v>
      </c>
      <c r="E15" s="1">
        <f t="shared" si="15"/>
        <v>40</v>
      </c>
      <c r="F15" s="1">
        <f t="shared" si="15"/>
        <v>50</v>
      </c>
      <c r="G15" s="1">
        <f t="shared" si="16"/>
        <v>60</v>
      </c>
      <c r="H15" s="1">
        <f t="shared" si="15"/>
        <v>70</v>
      </c>
      <c r="I15" s="1">
        <f t="shared" si="1"/>
        <v>0.34906584444444444</v>
      </c>
      <c r="J15" s="1">
        <f t="shared" si="2"/>
        <v>0.5235987666666666</v>
      </c>
      <c r="K15" s="1">
        <f t="shared" si="3"/>
        <v>0.69813168888888888</v>
      </c>
      <c r="L15" s="1">
        <f t="shared" si="4"/>
        <v>0.87266461111111115</v>
      </c>
      <c r="M15" s="1">
        <f t="shared" si="5"/>
        <v>1.0471975333333332</v>
      </c>
      <c r="N15" s="1">
        <f t="shared" si="6"/>
        <v>1.2217304555555555</v>
      </c>
      <c r="O15" s="1">
        <f t="shared" si="14"/>
        <v>9.8000000000000007</v>
      </c>
      <c r="P15" s="1">
        <f t="shared" si="7"/>
        <v>0.55801235809889116</v>
      </c>
      <c r="Q15" s="1">
        <f t="shared" si="8"/>
        <v>0.96875997988894658</v>
      </c>
      <c r="R15" s="1">
        <f t="shared" si="9"/>
        <v>1.340007761465974</v>
      </c>
      <c r="S15" s="1">
        <f t="shared" si="10"/>
        <v>1.6604755272310581</v>
      </c>
      <c r="T15" s="1">
        <f t="shared" si="11"/>
        <v>1.9204260266172957</v>
      </c>
      <c r="U15" s="1">
        <f t="shared" si="12"/>
        <v>2.1119607955109192</v>
      </c>
    </row>
    <row r="16" spans="1:21" x14ac:dyDescent="0.25">
      <c r="A16" s="1">
        <f t="shared" si="13"/>
        <v>0.27999999999999997</v>
      </c>
      <c r="B16" s="1">
        <f t="shared" si="15"/>
        <v>10</v>
      </c>
      <c r="C16" s="1">
        <f t="shared" si="15"/>
        <v>20</v>
      </c>
      <c r="D16" s="1">
        <f t="shared" si="15"/>
        <v>30</v>
      </c>
      <c r="E16" s="1">
        <f t="shared" si="15"/>
        <v>40</v>
      </c>
      <c r="F16" s="1">
        <f t="shared" si="15"/>
        <v>50</v>
      </c>
      <c r="G16" s="1">
        <f t="shared" si="16"/>
        <v>60</v>
      </c>
      <c r="H16" s="1">
        <f t="shared" si="15"/>
        <v>70</v>
      </c>
      <c r="I16" s="1">
        <f t="shared" si="1"/>
        <v>0.34906584444444444</v>
      </c>
      <c r="J16" s="1">
        <f t="shared" si="2"/>
        <v>0.5235987666666666</v>
      </c>
      <c r="K16" s="1">
        <f t="shared" si="3"/>
        <v>0.69813168888888888</v>
      </c>
      <c r="L16" s="1">
        <f t="shared" si="4"/>
        <v>0.87266461111111115</v>
      </c>
      <c r="M16" s="1">
        <f t="shared" si="5"/>
        <v>1.0471975333333332</v>
      </c>
      <c r="N16" s="1">
        <f t="shared" si="6"/>
        <v>1.2217304555555555</v>
      </c>
      <c r="O16" s="1">
        <f t="shared" si="14"/>
        <v>9.8000000000000007</v>
      </c>
      <c r="P16" s="1">
        <f t="shared" si="7"/>
        <v>0.57349638564495986</v>
      </c>
      <c r="Q16" s="1">
        <f t="shared" si="8"/>
        <v>1.0158399783419427</v>
      </c>
      <c r="R16" s="1">
        <f t="shared" si="9"/>
        <v>1.4156452815787417</v>
      </c>
      <c r="S16" s="1">
        <f t="shared" si="10"/>
        <v>1.7607644139411396</v>
      </c>
      <c r="T16" s="1">
        <f t="shared" si="11"/>
        <v>2.0407111055878571</v>
      </c>
      <c r="U16" s="1">
        <f t="shared" si="12"/>
        <v>2.2469793182425284</v>
      </c>
    </row>
    <row r="17" spans="1:21" x14ac:dyDescent="0.25">
      <c r="A17" s="1">
        <f t="shared" si="13"/>
        <v>0.3</v>
      </c>
      <c r="B17" s="1">
        <f t="shared" si="15"/>
        <v>10</v>
      </c>
      <c r="C17" s="1">
        <f t="shared" si="15"/>
        <v>20</v>
      </c>
      <c r="D17" s="1">
        <f t="shared" si="15"/>
        <v>30</v>
      </c>
      <c r="E17" s="1">
        <f t="shared" si="15"/>
        <v>40</v>
      </c>
      <c r="F17" s="1">
        <f t="shared" si="15"/>
        <v>50</v>
      </c>
      <c r="G17" s="1">
        <f t="shared" si="16"/>
        <v>60</v>
      </c>
      <c r="H17" s="1">
        <f t="shared" si="15"/>
        <v>70</v>
      </c>
      <c r="I17" s="1">
        <f t="shared" si="1"/>
        <v>0.34906584444444444</v>
      </c>
      <c r="J17" s="1">
        <f t="shared" si="2"/>
        <v>0.5235987666666666</v>
      </c>
      <c r="K17" s="1">
        <f t="shared" si="3"/>
        <v>0.69813168888888888</v>
      </c>
      <c r="L17" s="1">
        <f t="shared" si="4"/>
        <v>0.87266461111111115</v>
      </c>
      <c r="M17" s="1">
        <f t="shared" si="5"/>
        <v>1.0471975333333332</v>
      </c>
      <c r="N17" s="1">
        <f t="shared" si="6"/>
        <v>1.2217304555555555</v>
      </c>
      <c r="O17" s="1">
        <f t="shared" si="14"/>
        <v>9.8000000000000007</v>
      </c>
      <c r="P17" s="1">
        <f t="shared" si="7"/>
        <v>0.58506041319102842</v>
      </c>
      <c r="Q17" s="1">
        <f t="shared" si="8"/>
        <v>1.0589999767949385</v>
      </c>
      <c r="R17" s="1">
        <f t="shared" si="9"/>
        <v>1.4873628016915088</v>
      </c>
      <c r="S17" s="1">
        <f t="shared" si="10"/>
        <v>1.8571333006512212</v>
      </c>
      <c r="T17" s="1">
        <f t="shared" si="11"/>
        <v>2.1570761845584188</v>
      </c>
      <c r="U17" s="1">
        <f t="shared" si="12"/>
        <v>2.3780778409741381</v>
      </c>
    </row>
    <row r="18" spans="1:21" x14ac:dyDescent="0.25">
      <c r="A18" s="1">
        <f t="shared" si="13"/>
        <v>0.32</v>
      </c>
      <c r="B18" s="1">
        <f t="shared" si="15"/>
        <v>10</v>
      </c>
      <c r="C18" s="1">
        <f t="shared" si="15"/>
        <v>20</v>
      </c>
      <c r="D18" s="1">
        <f t="shared" si="15"/>
        <v>30</v>
      </c>
      <c r="E18" s="1">
        <f t="shared" si="15"/>
        <v>40</v>
      </c>
      <c r="F18" s="1">
        <f t="shared" si="15"/>
        <v>50</v>
      </c>
      <c r="G18" s="1">
        <f t="shared" si="16"/>
        <v>60</v>
      </c>
      <c r="H18" s="1">
        <f t="shared" si="15"/>
        <v>70</v>
      </c>
      <c r="I18" s="1">
        <f t="shared" si="1"/>
        <v>0.34906584444444444</v>
      </c>
      <c r="J18" s="1">
        <f t="shared" si="2"/>
        <v>0.5235987666666666</v>
      </c>
      <c r="K18" s="1">
        <f t="shared" si="3"/>
        <v>0.69813168888888888</v>
      </c>
      <c r="L18" s="1">
        <f t="shared" si="4"/>
        <v>0.87266461111111115</v>
      </c>
      <c r="M18" s="1">
        <f t="shared" si="5"/>
        <v>1.0471975333333332</v>
      </c>
      <c r="N18" s="1">
        <f t="shared" si="6"/>
        <v>1.2217304555555555</v>
      </c>
      <c r="O18" s="1">
        <f t="shared" si="14"/>
        <v>9.8000000000000007</v>
      </c>
      <c r="P18" s="1">
        <f t="shared" si="7"/>
        <v>0.59270444073709683</v>
      </c>
      <c r="Q18" s="1">
        <f t="shared" si="8"/>
        <v>1.0982399752479344</v>
      </c>
      <c r="R18" s="1">
        <f t="shared" si="9"/>
        <v>1.5551603218042764</v>
      </c>
      <c r="S18" s="1">
        <f t="shared" si="10"/>
        <v>1.9495821873613028</v>
      </c>
      <c r="T18" s="1">
        <f t="shared" si="11"/>
        <v>2.2695212635289801</v>
      </c>
      <c r="U18" s="1">
        <f t="shared" si="12"/>
        <v>2.505256363705747</v>
      </c>
    </row>
    <row r="19" spans="1:21" x14ac:dyDescent="0.25">
      <c r="A19" s="1">
        <f t="shared" si="13"/>
        <v>0.34</v>
      </c>
      <c r="B19" s="1">
        <f t="shared" si="15"/>
        <v>10</v>
      </c>
      <c r="C19" s="1">
        <f t="shared" si="15"/>
        <v>20</v>
      </c>
      <c r="D19" s="1">
        <f t="shared" si="15"/>
        <v>30</v>
      </c>
      <c r="E19" s="1">
        <f t="shared" si="15"/>
        <v>40</v>
      </c>
      <c r="F19" s="1">
        <f t="shared" si="15"/>
        <v>50</v>
      </c>
      <c r="G19" s="1">
        <f t="shared" si="16"/>
        <v>60</v>
      </c>
      <c r="H19" s="1">
        <f t="shared" si="15"/>
        <v>70</v>
      </c>
      <c r="I19" s="1">
        <f t="shared" si="1"/>
        <v>0.34906584444444444</v>
      </c>
      <c r="J19" s="1">
        <f t="shared" si="2"/>
        <v>0.5235987666666666</v>
      </c>
      <c r="K19" s="1">
        <f t="shared" si="3"/>
        <v>0.69813168888888888</v>
      </c>
      <c r="L19" s="1">
        <f t="shared" si="4"/>
        <v>0.87266461111111115</v>
      </c>
      <c r="M19" s="1">
        <f t="shared" si="5"/>
        <v>1.0471975333333332</v>
      </c>
      <c r="N19" s="1">
        <f t="shared" si="6"/>
        <v>1.2217304555555555</v>
      </c>
      <c r="O19" s="1">
        <f t="shared" si="14"/>
        <v>9.8000000000000007</v>
      </c>
      <c r="P19" s="1">
        <f t="shared" si="7"/>
        <v>0.59642846828316542</v>
      </c>
      <c r="Q19" s="1">
        <f t="shared" si="8"/>
        <v>1.1335599737009305</v>
      </c>
      <c r="R19" s="1">
        <f t="shared" si="9"/>
        <v>1.6190378419170437</v>
      </c>
      <c r="S19" s="1">
        <f t="shared" si="10"/>
        <v>2.0381110740713844</v>
      </c>
      <c r="T19" s="1">
        <f t="shared" si="11"/>
        <v>2.3780463424995415</v>
      </c>
      <c r="U19" s="1">
        <f t="shared" si="12"/>
        <v>2.6285148864373564</v>
      </c>
    </row>
    <row r="20" spans="1:21" x14ac:dyDescent="0.25">
      <c r="A20" s="1">
        <f t="shared" si="13"/>
        <v>0.36000000000000004</v>
      </c>
      <c r="B20" s="1">
        <f t="shared" si="15"/>
        <v>10</v>
      </c>
      <c r="C20" s="1">
        <f t="shared" si="15"/>
        <v>20</v>
      </c>
      <c r="D20" s="1">
        <f t="shared" si="15"/>
        <v>30</v>
      </c>
      <c r="E20" s="1">
        <f t="shared" si="15"/>
        <v>40</v>
      </c>
      <c r="F20" s="1">
        <f t="shared" si="15"/>
        <v>50</v>
      </c>
      <c r="G20" s="1">
        <f t="shared" si="16"/>
        <v>60</v>
      </c>
      <c r="H20" s="1">
        <f t="shared" si="15"/>
        <v>70</v>
      </c>
      <c r="I20" s="1">
        <f t="shared" si="1"/>
        <v>0.34906584444444444</v>
      </c>
      <c r="J20" s="1">
        <f t="shared" si="2"/>
        <v>0.5235987666666666</v>
      </c>
      <c r="K20" s="1">
        <f t="shared" si="3"/>
        <v>0.69813168888888888</v>
      </c>
      <c r="L20" s="1">
        <f t="shared" si="4"/>
        <v>0.87266461111111115</v>
      </c>
      <c r="M20" s="1">
        <f t="shared" si="5"/>
        <v>1.0471975333333332</v>
      </c>
      <c r="N20" s="1">
        <f t="shared" si="6"/>
        <v>1.2217304555555555</v>
      </c>
      <c r="O20" s="1">
        <f t="shared" si="14"/>
        <v>9.8000000000000007</v>
      </c>
      <c r="P20" s="1">
        <f t="shared" si="7"/>
        <v>0.5962324958292341</v>
      </c>
      <c r="Q20" s="1">
        <f t="shared" si="8"/>
        <v>1.1649599721539263</v>
      </c>
      <c r="R20" s="1">
        <f t="shared" si="9"/>
        <v>1.678995362029811</v>
      </c>
      <c r="S20" s="1">
        <f t="shared" si="10"/>
        <v>2.122719960781466</v>
      </c>
      <c r="T20" s="1">
        <f t="shared" si="11"/>
        <v>2.4826514214701025</v>
      </c>
      <c r="U20" s="1">
        <f t="shared" si="12"/>
        <v>2.7478534091689659</v>
      </c>
    </row>
    <row r="21" spans="1:21" x14ac:dyDescent="0.25">
      <c r="A21" s="1">
        <f t="shared" si="13"/>
        <v>0.38000000000000006</v>
      </c>
      <c r="B21" s="1">
        <f t="shared" si="15"/>
        <v>10</v>
      </c>
      <c r="C21" s="1">
        <f t="shared" si="15"/>
        <v>20</v>
      </c>
      <c r="D21" s="1">
        <f t="shared" si="15"/>
        <v>30</v>
      </c>
      <c r="E21" s="1">
        <f t="shared" si="15"/>
        <v>40</v>
      </c>
      <c r="F21" s="1">
        <f t="shared" si="15"/>
        <v>50</v>
      </c>
      <c r="G21" s="1">
        <f t="shared" si="16"/>
        <v>60</v>
      </c>
      <c r="H21" s="1">
        <f t="shared" si="15"/>
        <v>70</v>
      </c>
      <c r="I21" s="1">
        <f t="shared" si="1"/>
        <v>0.34906584444444444</v>
      </c>
      <c r="J21" s="1">
        <f t="shared" si="2"/>
        <v>0.5235987666666666</v>
      </c>
      <c r="K21" s="1">
        <f t="shared" si="3"/>
        <v>0.69813168888888888</v>
      </c>
      <c r="L21" s="1">
        <f t="shared" si="4"/>
        <v>0.87266461111111115</v>
      </c>
      <c r="M21" s="1">
        <f t="shared" si="5"/>
        <v>1.0471975333333332</v>
      </c>
      <c r="N21" s="1">
        <f t="shared" si="6"/>
        <v>1.2217304555555555</v>
      </c>
      <c r="O21" s="1">
        <f t="shared" si="14"/>
        <v>9.8000000000000007</v>
      </c>
      <c r="P21" s="1">
        <f t="shared" si="7"/>
        <v>0.59211652337530263</v>
      </c>
      <c r="Q21" s="1">
        <f t="shared" si="8"/>
        <v>1.1924399706069222</v>
      </c>
      <c r="R21" s="1">
        <f t="shared" si="9"/>
        <v>1.735032882142578</v>
      </c>
      <c r="S21" s="1">
        <f t="shared" si="10"/>
        <v>2.2034088474915468</v>
      </c>
      <c r="T21" s="1">
        <f t="shared" si="11"/>
        <v>2.5833365004406637</v>
      </c>
      <c r="U21" s="1">
        <f t="shared" si="12"/>
        <v>2.8632719319005746</v>
      </c>
    </row>
    <row r="22" spans="1:21" x14ac:dyDescent="0.25">
      <c r="A22" s="1">
        <f t="shared" si="13"/>
        <v>0.40000000000000008</v>
      </c>
      <c r="B22" s="1">
        <f t="shared" si="15"/>
        <v>10</v>
      </c>
      <c r="C22" s="1">
        <f t="shared" si="15"/>
        <v>20</v>
      </c>
      <c r="D22" s="1">
        <f t="shared" si="15"/>
        <v>30</v>
      </c>
      <c r="E22" s="1">
        <f t="shared" si="15"/>
        <v>40</v>
      </c>
      <c r="F22" s="1">
        <f t="shared" si="15"/>
        <v>50</v>
      </c>
      <c r="G22" s="1">
        <f t="shared" si="16"/>
        <v>60</v>
      </c>
      <c r="H22" s="1">
        <f t="shared" si="15"/>
        <v>70</v>
      </c>
      <c r="I22" s="1">
        <f t="shared" si="1"/>
        <v>0.34906584444444444</v>
      </c>
      <c r="J22" s="1">
        <f t="shared" si="2"/>
        <v>0.5235987666666666</v>
      </c>
      <c r="K22" s="1">
        <f t="shared" si="3"/>
        <v>0.69813168888888888</v>
      </c>
      <c r="L22" s="1">
        <f t="shared" si="4"/>
        <v>0.87266461111111115</v>
      </c>
      <c r="M22" s="1">
        <f t="shared" si="5"/>
        <v>1.0471975333333332</v>
      </c>
      <c r="N22" s="1">
        <f t="shared" si="6"/>
        <v>1.2217304555555555</v>
      </c>
      <c r="O22" s="1">
        <f t="shared" si="14"/>
        <v>9.8000000000000007</v>
      </c>
      <c r="P22" s="1">
        <f t="shared" si="7"/>
        <v>0.58408055092137123</v>
      </c>
      <c r="Q22" s="1">
        <f t="shared" si="8"/>
        <v>1.2159999690599181</v>
      </c>
      <c r="R22" s="1">
        <f t="shared" si="9"/>
        <v>1.7871504022553455</v>
      </c>
      <c r="S22" s="1">
        <f t="shared" si="10"/>
        <v>2.2801777342016285</v>
      </c>
      <c r="T22" s="1">
        <f t="shared" si="11"/>
        <v>2.6801015794112253</v>
      </c>
      <c r="U22" s="1">
        <f t="shared" si="12"/>
        <v>2.9747704546321843</v>
      </c>
    </row>
    <row r="23" spans="1:21" x14ac:dyDescent="0.25">
      <c r="A23" s="1">
        <f t="shared" si="13"/>
        <v>0.4200000000000001</v>
      </c>
      <c r="B23" s="1">
        <f t="shared" si="15"/>
        <v>10</v>
      </c>
      <c r="C23" s="1">
        <f t="shared" si="15"/>
        <v>20</v>
      </c>
      <c r="D23" s="1">
        <f t="shared" si="15"/>
        <v>30</v>
      </c>
      <c r="E23" s="1">
        <f t="shared" si="15"/>
        <v>40</v>
      </c>
      <c r="F23" s="1">
        <f t="shared" si="15"/>
        <v>50</v>
      </c>
      <c r="G23" s="1">
        <f t="shared" si="16"/>
        <v>60</v>
      </c>
      <c r="H23" s="1">
        <f t="shared" si="15"/>
        <v>70</v>
      </c>
      <c r="I23" s="1">
        <f t="shared" si="1"/>
        <v>0.34906584444444444</v>
      </c>
      <c r="J23" s="1">
        <f t="shared" si="2"/>
        <v>0.5235987666666666</v>
      </c>
      <c r="K23" s="1">
        <f t="shared" si="3"/>
        <v>0.69813168888888888</v>
      </c>
      <c r="L23" s="1">
        <f t="shared" si="4"/>
        <v>0.87266461111111115</v>
      </c>
      <c r="M23" s="1">
        <f t="shared" si="5"/>
        <v>1.0471975333333332</v>
      </c>
      <c r="N23" s="1">
        <f t="shared" si="6"/>
        <v>1.2217304555555555</v>
      </c>
      <c r="O23" s="1">
        <f t="shared" si="14"/>
        <v>9.8000000000000007</v>
      </c>
      <c r="P23" s="1">
        <f t="shared" si="7"/>
        <v>0.57212457846743958</v>
      </c>
      <c r="Q23" s="1">
        <f t="shared" si="8"/>
        <v>1.2356399675129142</v>
      </c>
      <c r="R23" s="1">
        <f t="shared" si="9"/>
        <v>1.8353479223681126</v>
      </c>
      <c r="S23" s="1">
        <f t="shared" si="10"/>
        <v>2.3530266209117099</v>
      </c>
      <c r="T23" s="1">
        <f t="shared" si="11"/>
        <v>2.7729466583817866</v>
      </c>
      <c r="U23" s="1">
        <f t="shared" si="12"/>
        <v>3.0823489773637935</v>
      </c>
    </row>
    <row r="24" spans="1:21" x14ac:dyDescent="0.25">
      <c r="A24" s="1">
        <f t="shared" si="13"/>
        <v>0.44000000000000011</v>
      </c>
      <c r="B24" s="1">
        <f t="shared" si="15"/>
        <v>10</v>
      </c>
      <c r="C24" s="1">
        <f t="shared" si="15"/>
        <v>20</v>
      </c>
      <c r="D24" s="1">
        <f t="shared" si="15"/>
        <v>30</v>
      </c>
      <c r="E24" s="1">
        <f t="shared" si="15"/>
        <v>40</v>
      </c>
      <c r="F24" s="1">
        <f t="shared" si="15"/>
        <v>50</v>
      </c>
      <c r="G24" s="1">
        <f t="shared" si="16"/>
        <v>60</v>
      </c>
      <c r="H24" s="1">
        <f t="shared" si="15"/>
        <v>70</v>
      </c>
      <c r="I24" s="1">
        <f t="shared" si="1"/>
        <v>0.34906584444444444</v>
      </c>
      <c r="J24" s="1">
        <f t="shared" si="2"/>
        <v>0.5235987666666666</v>
      </c>
      <c r="K24" s="1">
        <f t="shared" si="3"/>
        <v>0.69813168888888888</v>
      </c>
      <c r="L24" s="1">
        <f t="shared" si="4"/>
        <v>0.87266461111111115</v>
      </c>
      <c r="M24" s="1">
        <f t="shared" si="5"/>
        <v>1.0471975333333332</v>
      </c>
      <c r="N24" s="1">
        <f t="shared" si="6"/>
        <v>1.2217304555555555</v>
      </c>
      <c r="O24" s="1">
        <f t="shared" si="14"/>
        <v>9.8000000000000007</v>
      </c>
      <c r="P24" s="1">
        <f t="shared" si="7"/>
        <v>0.55624860601350812</v>
      </c>
      <c r="Q24" s="1">
        <f t="shared" si="8"/>
        <v>1.2513599659659098</v>
      </c>
      <c r="R24" s="1">
        <f t="shared" si="9"/>
        <v>1.8796254424808798</v>
      </c>
      <c r="S24" s="1">
        <f t="shared" si="10"/>
        <v>2.4219555076217913</v>
      </c>
      <c r="T24" s="1">
        <f t="shared" si="11"/>
        <v>2.8618717373523479</v>
      </c>
      <c r="U24" s="1">
        <f t="shared" si="12"/>
        <v>3.1860075000954029</v>
      </c>
    </row>
    <row r="25" spans="1:21" x14ac:dyDescent="0.25">
      <c r="A25" s="1">
        <f t="shared" si="13"/>
        <v>0.46000000000000013</v>
      </c>
      <c r="B25" s="1">
        <f t="shared" si="15"/>
        <v>10</v>
      </c>
      <c r="C25" s="1">
        <f t="shared" si="15"/>
        <v>20</v>
      </c>
      <c r="D25" s="1">
        <f t="shared" si="15"/>
        <v>30</v>
      </c>
      <c r="E25" s="1">
        <f t="shared" si="15"/>
        <v>40</v>
      </c>
      <c r="F25" s="1">
        <f t="shared" si="15"/>
        <v>50</v>
      </c>
      <c r="G25" s="1">
        <f t="shared" si="16"/>
        <v>60</v>
      </c>
      <c r="H25" s="1">
        <f t="shared" si="15"/>
        <v>70</v>
      </c>
      <c r="I25" s="1">
        <f t="shared" si="1"/>
        <v>0.34906584444444444</v>
      </c>
      <c r="J25" s="1">
        <f t="shared" si="2"/>
        <v>0.5235987666666666</v>
      </c>
      <c r="K25" s="1">
        <f t="shared" si="3"/>
        <v>0.69813168888888888</v>
      </c>
      <c r="L25" s="1">
        <f t="shared" si="4"/>
        <v>0.87266461111111115</v>
      </c>
      <c r="M25" s="1">
        <f t="shared" si="5"/>
        <v>1.0471975333333332</v>
      </c>
      <c r="N25" s="1">
        <f t="shared" si="6"/>
        <v>1.2217304555555555</v>
      </c>
      <c r="O25" s="1">
        <f t="shared" si="14"/>
        <v>9.8000000000000007</v>
      </c>
      <c r="P25" s="1">
        <f t="shared" si="7"/>
        <v>0.53645263355957673</v>
      </c>
      <c r="Q25" s="1">
        <f t="shared" si="8"/>
        <v>1.263159964418906</v>
      </c>
      <c r="R25" s="1">
        <f t="shared" si="9"/>
        <v>1.9199829625936471</v>
      </c>
      <c r="S25" s="1">
        <f t="shared" si="10"/>
        <v>2.4869643943318729</v>
      </c>
      <c r="T25" s="1">
        <f t="shared" si="11"/>
        <v>2.9468768163229093</v>
      </c>
      <c r="U25" s="1">
        <f t="shared" si="12"/>
        <v>3.2857460228270119</v>
      </c>
    </row>
    <row r="26" spans="1:21" x14ac:dyDescent="0.25">
      <c r="A26" s="1">
        <f t="shared" si="13"/>
        <v>0.48000000000000015</v>
      </c>
      <c r="B26" s="1">
        <f t="shared" si="15"/>
        <v>10</v>
      </c>
      <c r="C26" s="1">
        <f t="shared" si="15"/>
        <v>20</v>
      </c>
      <c r="D26" s="1">
        <f t="shared" si="15"/>
        <v>30</v>
      </c>
      <c r="E26" s="1">
        <f t="shared" si="15"/>
        <v>40</v>
      </c>
      <c r="F26" s="1">
        <f t="shared" si="15"/>
        <v>50</v>
      </c>
      <c r="G26" s="1">
        <f t="shared" si="16"/>
        <v>60</v>
      </c>
      <c r="H26" s="1">
        <f t="shared" si="15"/>
        <v>70</v>
      </c>
      <c r="I26" s="1">
        <f t="shared" si="1"/>
        <v>0.34906584444444444</v>
      </c>
      <c r="J26" s="1">
        <f t="shared" si="2"/>
        <v>0.5235987666666666</v>
      </c>
      <c r="K26" s="1">
        <f t="shared" si="3"/>
        <v>0.69813168888888888</v>
      </c>
      <c r="L26" s="1">
        <f t="shared" si="4"/>
        <v>0.87266461111111115</v>
      </c>
      <c r="M26" s="1">
        <f t="shared" si="5"/>
        <v>1.0471975333333332</v>
      </c>
      <c r="N26" s="1">
        <f t="shared" si="6"/>
        <v>1.2217304555555555</v>
      </c>
      <c r="O26" s="1">
        <f t="shared" si="14"/>
        <v>9.8000000000000007</v>
      </c>
      <c r="P26" s="1">
        <f t="shared" si="7"/>
        <v>0.51273666110564542</v>
      </c>
      <c r="Q26" s="1">
        <f t="shared" si="8"/>
        <v>1.2710399628719018</v>
      </c>
      <c r="R26" s="1">
        <f t="shared" si="9"/>
        <v>1.9564204827064144</v>
      </c>
      <c r="S26" s="1">
        <f t="shared" si="10"/>
        <v>2.5480532810419545</v>
      </c>
      <c r="T26" s="1">
        <f t="shared" si="11"/>
        <v>3.0279618952934704</v>
      </c>
      <c r="U26" s="1">
        <f t="shared" si="12"/>
        <v>3.381564545558621</v>
      </c>
    </row>
    <row r="27" spans="1:21" x14ac:dyDescent="0.25">
      <c r="A27" s="1">
        <f t="shared" si="13"/>
        <v>0.50000000000000011</v>
      </c>
      <c r="B27" s="1">
        <f t="shared" si="15"/>
        <v>10</v>
      </c>
      <c r="C27" s="1">
        <f t="shared" si="15"/>
        <v>20</v>
      </c>
      <c r="D27" s="1">
        <f t="shared" si="15"/>
        <v>30</v>
      </c>
      <c r="E27" s="1">
        <f t="shared" si="15"/>
        <v>40</v>
      </c>
      <c r="F27" s="1">
        <f t="shared" si="15"/>
        <v>50</v>
      </c>
      <c r="G27" s="1">
        <f t="shared" si="16"/>
        <v>60</v>
      </c>
      <c r="H27" s="1">
        <f t="shared" si="15"/>
        <v>70</v>
      </c>
      <c r="I27" s="1">
        <f t="shared" si="1"/>
        <v>0.34906584444444444</v>
      </c>
      <c r="J27" s="1">
        <f t="shared" si="2"/>
        <v>0.5235987666666666</v>
      </c>
      <c r="K27" s="1">
        <f t="shared" si="3"/>
        <v>0.69813168888888888</v>
      </c>
      <c r="L27" s="1">
        <f t="shared" si="4"/>
        <v>0.87266461111111115</v>
      </c>
      <c r="M27" s="1">
        <f t="shared" si="5"/>
        <v>1.0471975333333332</v>
      </c>
      <c r="N27" s="1">
        <f t="shared" si="6"/>
        <v>1.2217304555555555</v>
      </c>
      <c r="O27" s="1">
        <f t="shared" si="14"/>
        <v>9.8000000000000007</v>
      </c>
      <c r="P27" s="1">
        <f t="shared" si="7"/>
        <v>0.48510068865171396</v>
      </c>
      <c r="Q27" s="1">
        <f t="shared" si="8"/>
        <v>1.2749999613248977</v>
      </c>
      <c r="R27" s="1">
        <f t="shared" si="9"/>
        <v>1.9889380028191819</v>
      </c>
      <c r="S27" s="1">
        <f t="shared" si="10"/>
        <v>2.6052221677520357</v>
      </c>
      <c r="T27" s="1">
        <f t="shared" si="11"/>
        <v>3.1051269742640315</v>
      </c>
      <c r="U27" s="1">
        <f t="shared" si="12"/>
        <v>3.4734630682902301</v>
      </c>
    </row>
    <row r="28" spans="1:21" x14ac:dyDescent="0.25">
      <c r="A28" s="1">
        <f t="shared" si="13"/>
        <v>0.52000000000000013</v>
      </c>
      <c r="B28" s="1">
        <f t="shared" si="15"/>
        <v>10</v>
      </c>
      <c r="C28" s="1">
        <f t="shared" si="15"/>
        <v>20</v>
      </c>
      <c r="D28" s="1">
        <f t="shared" si="15"/>
        <v>30</v>
      </c>
      <c r="E28" s="1">
        <f t="shared" si="15"/>
        <v>40</v>
      </c>
      <c r="F28" s="1">
        <f t="shared" si="15"/>
        <v>50</v>
      </c>
      <c r="G28" s="1">
        <f t="shared" si="16"/>
        <v>60</v>
      </c>
      <c r="H28" s="1">
        <f t="shared" si="15"/>
        <v>70</v>
      </c>
      <c r="I28" s="1">
        <f t="shared" si="1"/>
        <v>0.34906584444444444</v>
      </c>
      <c r="J28" s="1">
        <f t="shared" si="2"/>
        <v>0.5235987666666666</v>
      </c>
      <c r="K28" s="1">
        <f t="shared" si="3"/>
        <v>0.69813168888888888</v>
      </c>
      <c r="L28" s="1">
        <f t="shared" si="4"/>
        <v>0.87266461111111115</v>
      </c>
      <c r="M28" s="1">
        <f t="shared" si="5"/>
        <v>1.0471975333333332</v>
      </c>
      <c r="N28" s="1">
        <f t="shared" si="6"/>
        <v>1.2217304555555555</v>
      </c>
      <c r="O28" s="1">
        <f t="shared" si="14"/>
        <v>9.8000000000000007</v>
      </c>
      <c r="P28" s="1">
        <f t="shared" si="7"/>
        <v>0.45354471619778236</v>
      </c>
      <c r="Q28" s="1">
        <f t="shared" si="8"/>
        <v>1.2750399597778936</v>
      </c>
      <c r="R28" s="1">
        <f t="shared" si="9"/>
        <v>2.0175355229319489</v>
      </c>
      <c r="S28" s="1">
        <f t="shared" si="10"/>
        <v>2.6584710544621171</v>
      </c>
      <c r="T28" s="1">
        <f t="shared" si="11"/>
        <v>3.1783720532345923</v>
      </c>
      <c r="U28" s="1">
        <f t="shared" si="12"/>
        <v>3.5614415910218398</v>
      </c>
    </row>
    <row r="29" spans="1:21" x14ac:dyDescent="0.25">
      <c r="A29" s="1">
        <f t="shared" si="13"/>
        <v>0.54000000000000015</v>
      </c>
      <c r="B29" s="1">
        <f t="shared" si="15"/>
        <v>10</v>
      </c>
      <c r="C29" s="1">
        <f t="shared" si="15"/>
        <v>20</v>
      </c>
      <c r="D29" s="1">
        <f t="shared" si="15"/>
        <v>30</v>
      </c>
      <c r="E29" s="1">
        <f t="shared" si="15"/>
        <v>40</v>
      </c>
      <c r="F29" s="1">
        <f t="shared" si="15"/>
        <v>50</v>
      </c>
      <c r="G29" s="1">
        <f t="shared" si="16"/>
        <v>60</v>
      </c>
      <c r="H29" s="1">
        <f t="shared" si="15"/>
        <v>70</v>
      </c>
      <c r="I29" s="1">
        <f t="shared" si="1"/>
        <v>0.34906584444444444</v>
      </c>
      <c r="J29" s="1">
        <f t="shared" si="2"/>
        <v>0.5235987666666666</v>
      </c>
      <c r="K29" s="1">
        <f t="shared" si="3"/>
        <v>0.69813168888888888</v>
      </c>
      <c r="L29" s="1">
        <f t="shared" si="4"/>
        <v>0.87266461111111115</v>
      </c>
      <c r="M29" s="1">
        <f t="shared" si="5"/>
        <v>1.0471975333333332</v>
      </c>
      <c r="N29" s="1">
        <f t="shared" si="6"/>
        <v>1.2217304555555555</v>
      </c>
      <c r="O29" s="1">
        <f t="shared" si="14"/>
        <v>9.8000000000000007</v>
      </c>
      <c r="P29" s="1">
        <f t="shared" si="7"/>
        <v>0.41806874374385083</v>
      </c>
      <c r="Q29" s="1">
        <f t="shared" si="8"/>
        <v>1.2711599582308895</v>
      </c>
      <c r="R29" s="1">
        <f t="shared" si="9"/>
        <v>2.0422130430447165</v>
      </c>
      <c r="S29" s="1">
        <f t="shared" si="10"/>
        <v>2.7077999411721985</v>
      </c>
      <c r="T29" s="1">
        <f t="shared" si="11"/>
        <v>3.247697132205154</v>
      </c>
      <c r="U29" s="1">
        <f t="shared" si="12"/>
        <v>3.6455001137534486</v>
      </c>
    </row>
    <row r="30" spans="1:21" x14ac:dyDescent="0.25">
      <c r="A30" s="1">
        <f t="shared" si="13"/>
        <v>0.56000000000000016</v>
      </c>
      <c r="B30" s="1">
        <f t="shared" si="15"/>
        <v>10</v>
      </c>
      <c r="C30" s="1">
        <f t="shared" si="15"/>
        <v>20</v>
      </c>
      <c r="D30" s="1">
        <f t="shared" si="15"/>
        <v>30</v>
      </c>
      <c r="E30" s="1">
        <f t="shared" si="15"/>
        <v>40</v>
      </c>
      <c r="F30" s="1">
        <f t="shared" si="15"/>
        <v>50</v>
      </c>
      <c r="G30" s="1">
        <f t="shared" si="16"/>
        <v>60</v>
      </c>
      <c r="H30" s="1">
        <f t="shared" si="15"/>
        <v>70</v>
      </c>
      <c r="I30" s="1">
        <f t="shared" si="1"/>
        <v>0.34906584444444444</v>
      </c>
      <c r="J30" s="1">
        <f t="shared" si="2"/>
        <v>0.5235987666666666</v>
      </c>
      <c r="K30" s="1">
        <f t="shared" si="3"/>
        <v>0.69813168888888888</v>
      </c>
      <c r="L30" s="1">
        <f t="shared" si="4"/>
        <v>0.87266461111111115</v>
      </c>
      <c r="M30" s="1">
        <f t="shared" si="5"/>
        <v>1.0471975333333332</v>
      </c>
      <c r="N30" s="1">
        <f t="shared" si="6"/>
        <v>1.2217304555555555</v>
      </c>
      <c r="O30" s="1">
        <f t="shared" si="14"/>
        <v>9.8000000000000007</v>
      </c>
      <c r="P30" s="1">
        <f t="shared" si="7"/>
        <v>0.37867277128991939</v>
      </c>
      <c r="Q30" s="1">
        <f t="shared" si="8"/>
        <v>1.2633599566838856</v>
      </c>
      <c r="R30" s="1">
        <f t="shared" si="9"/>
        <v>2.0629705631574833</v>
      </c>
      <c r="S30" s="1">
        <f t="shared" si="10"/>
        <v>2.7532088278822799</v>
      </c>
      <c r="T30" s="1">
        <f t="shared" si="11"/>
        <v>3.3131022111757149</v>
      </c>
      <c r="U30" s="1">
        <f t="shared" si="12"/>
        <v>3.7256386364850576</v>
      </c>
    </row>
    <row r="31" spans="1:21" x14ac:dyDescent="0.25">
      <c r="A31" s="1">
        <f t="shared" si="13"/>
        <v>0.58000000000000018</v>
      </c>
      <c r="B31" s="1">
        <f t="shared" si="15"/>
        <v>10</v>
      </c>
      <c r="C31" s="1">
        <f t="shared" si="15"/>
        <v>20</v>
      </c>
      <c r="D31" s="1">
        <f t="shared" si="15"/>
        <v>30</v>
      </c>
      <c r="E31" s="1">
        <f t="shared" si="15"/>
        <v>40</v>
      </c>
      <c r="F31" s="1">
        <f t="shared" si="15"/>
        <v>50</v>
      </c>
      <c r="G31" s="1">
        <f t="shared" si="16"/>
        <v>60</v>
      </c>
      <c r="H31" s="1">
        <f t="shared" si="15"/>
        <v>70</v>
      </c>
      <c r="I31" s="1">
        <f t="shared" si="1"/>
        <v>0.34906584444444444</v>
      </c>
      <c r="J31" s="1">
        <f t="shared" si="2"/>
        <v>0.5235987666666666</v>
      </c>
      <c r="K31" s="1">
        <f t="shared" si="3"/>
        <v>0.69813168888888888</v>
      </c>
      <c r="L31" s="1">
        <f t="shared" si="4"/>
        <v>0.87266461111111115</v>
      </c>
      <c r="M31" s="1">
        <f t="shared" si="5"/>
        <v>1.0471975333333332</v>
      </c>
      <c r="N31" s="1">
        <f t="shared" si="6"/>
        <v>1.2217304555555555</v>
      </c>
      <c r="O31" s="1">
        <f t="shared" si="14"/>
        <v>9.8000000000000007</v>
      </c>
      <c r="P31" s="1">
        <f t="shared" si="7"/>
        <v>0.33535679883598779</v>
      </c>
      <c r="Q31" s="1">
        <f t="shared" si="8"/>
        <v>1.2516399551368811</v>
      </c>
      <c r="R31" s="1">
        <f t="shared" si="9"/>
        <v>2.0798080832702506</v>
      </c>
      <c r="S31" s="1">
        <f t="shared" si="10"/>
        <v>2.7946977145923615</v>
      </c>
      <c r="T31" s="1">
        <f t="shared" si="11"/>
        <v>3.3745872901462768</v>
      </c>
      <c r="U31" s="1">
        <f t="shared" si="12"/>
        <v>3.8018571592166674</v>
      </c>
    </row>
    <row r="32" spans="1:21" x14ac:dyDescent="0.25">
      <c r="A32" s="1">
        <f t="shared" si="13"/>
        <v>0.6000000000000002</v>
      </c>
      <c r="B32" s="1">
        <f t="shared" si="15"/>
        <v>10</v>
      </c>
      <c r="C32" s="1">
        <f t="shared" si="15"/>
        <v>20</v>
      </c>
      <c r="D32" s="1">
        <f t="shared" si="15"/>
        <v>30</v>
      </c>
      <c r="E32" s="1">
        <f t="shared" si="15"/>
        <v>40</v>
      </c>
      <c r="F32" s="1">
        <f t="shared" si="15"/>
        <v>50</v>
      </c>
      <c r="G32" s="1">
        <f t="shared" si="16"/>
        <v>60</v>
      </c>
      <c r="H32" s="1">
        <f t="shared" si="15"/>
        <v>70</v>
      </c>
      <c r="I32" s="1">
        <f t="shared" si="1"/>
        <v>0.34906584444444444</v>
      </c>
      <c r="J32" s="1">
        <f t="shared" si="2"/>
        <v>0.5235987666666666</v>
      </c>
      <c r="K32" s="1">
        <f t="shared" si="3"/>
        <v>0.69813168888888888</v>
      </c>
      <c r="L32" s="1">
        <f t="shared" si="4"/>
        <v>0.87266461111111115</v>
      </c>
      <c r="M32" s="1">
        <f t="shared" si="5"/>
        <v>1.0471975333333332</v>
      </c>
      <c r="N32" s="1">
        <f t="shared" si="6"/>
        <v>1.2217304555555555</v>
      </c>
      <c r="O32" s="1">
        <f t="shared" si="14"/>
        <v>9.8000000000000007</v>
      </c>
      <c r="P32" s="1">
        <f t="shared" si="7"/>
        <v>0.28812082638205605</v>
      </c>
      <c r="Q32" s="1">
        <f t="shared" si="8"/>
        <v>1.2359999535898771</v>
      </c>
      <c r="R32" s="1">
        <f t="shared" si="9"/>
        <v>2.0927256033830179</v>
      </c>
      <c r="S32" s="1">
        <f t="shared" si="10"/>
        <v>2.8322666013024431</v>
      </c>
      <c r="T32" s="1">
        <f t="shared" si="11"/>
        <v>3.4321523691168379</v>
      </c>
      <c r="U32" s="1">
        <f t="shared" si="12"/>
        <v>3.8741556819482765</v>
      </c>
    </row>
    <row r="33" spans="1:21" x14ac:dyDescent="0.25">
      <c r="A33" s="1">
        <f t="shared" si="13"/>
        <v>0.62000000000000022</v>
      </c>
      <c r="B33" s="1">
        <f t="shared" si="15"/>
        <v>10</v>
      </c>
      <c r="C33" s="1">
        <f t="shared" si="15"/>
        <v>20</v>
      </c>
      <c r="D33" s="1">
        <f t="shared" si="15"/>
        <v>30</v>
      </c>
      <c r="E33" s="1">
        <f t="shared" si="15"/>
        <v>40</v>
      </c>
      <c r="F33" s="1">
        <f t="shared" si="15"/>
        <v>50</v>
      </c>
      <c r="G33" s="1">
        <f t="shared" si="16"/>
        <v>60</v>
      </c>
      <c r="H33" s="1">
        <f t="shared" si="15"/>
        <v>70</v>
      </c>
      <c r="I33" s="1">
        <f t="shared" si="1"/>
        <v>0.34906584444444444</v>
      </c>
      <c r="J33" s="1">
        <f t="shared" si="2"/>
        <v>0.5235987666666666</v>
      </c>
      <c r="K33" s="1">
        <f t="shared" si="3"/>
        <v>0.69813168888888888</v>
      </c>
      <c r="L33" s="1">
        <f t="shared" si="4"/>
        <v>0.87266461111111115</v>
      </c>
      <c r="M33" s="1">
        <f t="shared" si="5"/>
        <v>1.0471975333333332</v>
      </c>
      <c r="N33" s="1">
        <f t="shared" si="6"/>
        <v>1.2217304555555555</v>
      </c>
      <c r="O33" s="1">
        <f t="shared" si="14"/>
        <v>9.8000000000000007</v>
      </c>
      <c r="P33" s="1">
        <f t="shared" si="7"/>
        <v>0.23696485392812439</v>
      </c>
      <c r="Q33" s="1">
        <f t="shared" si="8"/>
        <v>1.2164399520428726</v>
      </c>
      <c r="R33" s="1">
        <f t="shared" si="9"/>
        <v>2.1017231234957849</v>
      </c>
      <c r="S33" s="1">
        <f t="shared" si="10"/>
        <v>2.8659154880125239</v>
      </c>
      <c r="T33" s="1">
        <f t="shared" si="11"/>
        <v>3.485797448087399</v>
      </c>
      <c r="U33" s="1">
        <f t="shared" si="12"/>
        <v>3.9425342046798848</v>
      </c>
    </row>
    <row r="34" spans="1:21" x14ac:dyDescent="0.25">
      <c r="A34" s="1">
        <f t="shared" si="13"/>
        <v>0.64000000000000024</v>
      </c>
      <c r="B34" s="1">
        <f t="shared" si="15"/>
        <v>10</v>
      </c>
      <c r="C34" s="1">
        <f t="shared" si="15"/>
        <v>20</v>
      </c>
      <c r="D34" s="1">
        <f t="shared" si="15"/>
        <v>30</v>
      </c>
      <c r="E34" s="1">
        <f t="shared" si="15"/>
        <v>40</v>
      </c>
      <c r="F34" s="1">
        <f t="shared" si="15"/>
        <v>50</v>
      </c>
      <c r="G34" s="1">
        <f t="shared" si="16"/>
        <v>60</v>
      </c>
      <c r="H34" s="1">
        <f t="shared" si="15"/>
        <v>70</v>
      </c>
      <c r="I34" s="1">
        <f t="shared" si="1"/>
        <v>0.34906584444444444</v>
      </c>
      <c r="J34" s="1">
        <f t="shared" si="2"/>
        <v>0.5235987666666666</v>
      </c>
      <c r="K34" s="1">
        <f t="shared" si="3"/>
        <v>0.69813168888888888</v>
      </c>
      <c r="L34" s="1">
        <f t="shared" si="4"/>
        <v>0.87266461111111115</v>
      </c>
      <c r="M34" s="1">
        <f t="shared" si="5"/>
        <v>1.0471975333333332</v>
      </c>
      <c r="N34" s="1">
        <f t="shared" si="6"/>
        <v>1.2217304555555555</v>
      </c>
      <c r="O34" s="1">
        <f t="shared" si="14"/>
        <v>9.8000000000000007</v>
      </c>
      <c r="P34" s="1">
        <f t="shared" si="7"/>
        <v>0.18188888147419302</v>
      </c>
      <c r="Q34" s="1">
        <f t="shared" si="8"/>
        <v>1.1929599504958688</v>
      </c>
      <c r="R34" s="1">
        <f t="shared" si="9"/>
        <v>2.106800643608552</v>
      </c>
      <c r="S34" s="1">
        <f t="shared" si="10"/>
        <v>2.8956443747226057</v>
      </c>
      <c r="T34" s="1">
        <f t="shared" si="11"/>
        <v>3.5355225270579602</v>
      </c>
      <c r="U34" s="1">
        <f t="shared" si="12"/>
        <v>4.0069927274114949</v>
      </c>
    </row>
    <row r="35" spans="1:21" x14ac:dyDescent="0.25">
      <c r="A35" s="1">
        <f t="shared" si="13"/>
        <v>0.66000000000000025</v>
      </c>
      <c r="B35" s="1">
        <f t="shared" si="15"/>
        <v>10</v>
      </c>
      <c r="C35" s="1">
        <f t="shared" si="15"/>
        <v>20</v>
      </c>
      <c r="D35" s="1">
        <f t="shared" si="15"/>
        <v>30</v>
      </c>
      <c r="E35" s="1">
        <f t="shared" si="15"/>
        <v>40</v>
      </c>
      <c r="F35" s="1">
        <f t="shared" si="15"/>
        <v>50</v>
      </c>
      <c r="G35" s="1">
        <f t="shared" si="16"/>
        <v>60</v>
      </c>
      <c r="H35" s="1">
        <f t="shared" si="15"/>
        <v>70</v>
      </c>
      <c r="I35" s="1">
        <f t="shared" si="1"/>
        <v>0.34906584444444444</v>
      </c>
      <c r="J35" s="1">
        <f t="shared" si="2"/>
        <v>0.5235987666666666</v>
      </c>
      <c r="K35" s="1">
        <f t="shared" si="3"/>
        <v>0.69813168888888888</v>
      </c>
      <c r="L35" s="1">
        <f t="shared" si="4"/>
        <v>0.87266461111111115</v>
      </c>
      <c r="M35" s="1">
        <f t="shared" si="5"/>
        <v>1.0471975333333332</v>
      </c>
      <c r="N35" s="1">
        <f t="shared" si="6"/>
        <v>1.2217304555555555</v>
      </c>
      <c r="O35" s="1">
        <f t="shared" si="14"/>
        <v>9.8000000000000007</v>
      </c>
      <c r="P35" s="1">
        <f t="shared" si="7"/>
        <v>0.12289290902026151</v>
      </c>
      <c r="Q35" s="1">
        <f t="shared" si="8"/>
        <v>1.1655599489488644</v>
      </c>
      <c r="R35" s="1">
        <f t="shared" si="9"/>
        <v>2.1079581637213196</v>
      </c>
      <c r="S35" s="1">
        <f t="shared" si="10"/>
        <v>2.9214532614326871</v>
      </c>
      <c r="T35" s="1">
        <f t="shared" si="11"/>
        <v>3.5813276060285211</v>
      </c>
      <c r="U35" s="1">
        <f t="shared" si="12"/>
        <v>4.0675312501431033</v>
      </c>
    </row>
    <row r="36" spans="1:21" x14ac:dyDescent="0.25">
      <c r="A36" s="1">
        <f t="shared" si="13"/>
        <v>0.68000000000000027</v>
      </c>
      <c r="B36" s="1">
        <f t="shared" si="15"/>
        <v>10</v>
      </c>
      <c r="C36" s="1">
        <f t="shared" si="15"/>
        <v>20</v>
      </c>
      <c r="D36" s="1">
        <f t="shared" si="15"/>
        <v>30</v>
      </c>
      <c r="E36" s="1">
        <f t="shared" si="15"/>
        <v>40</v>
      </c>
      <c r="F36" s="1">
        <f t="shared" si="15"/>
        <v>50</v>
      </c>
      <c r="G36" s="1">
        <f t="shared" si="16"/>
        <v>60</v>
      </c>
      <c r="H36" s="1">
        <f t="shared" si="15"/>
        <v>70</v>
      </c>
      <c r="I36" s="1">
        <f t="shared" si="1"/>
        <v>0.34906584444444444</v>
      </c>
      <c r="J36" s="1">
        <f t="shared" si="2"/>
        <v>0.5235987666666666</v>
      </c>
      <c r="K36" s="1">
        <f t="shared" si="3"/>
        <v>0.69813168888888888</v>
      </c>
      <c r="L36" s="1">
        <f t="shared" si="4"/>
        <v>0.87266461111111115</v>
      </c>
      <c r="M36" s="1">
        <f t="shared" si="5"/>
        <v>1.0471975333333332</v>
      </c>
      <c r="N36" s="1">
        <f t="shared" si="6"/>
        <v>1.2217304555555555</v>
      </c>
      <c r="O36" s="1">
        <f t="shared" si="14"/>
        <v>9.8000000000000007</v>
      </c>
      <c r="P36" s="1">
        <f t="shared" si="7"/>
        <v>5.9976936566330075E-2</v>
      </c>
      <c r="Q36" s="1">
        <f t="shared" si="8"/>
        <v>1.1342399474018605</v>
      </c>
      <c r="R36" s="1">
        <f t="shared" si="9"/>
        <v>2.1051956838340864</v>
      </c>
      <c r="S36" s="1">
        <f t="shared" si="10"/>
        <v>2.9433421481427686</v>
      </c>
      <c r="T36" s="1">
        <f t="shared" si="11"/>
        <v>3.6232126849990829</v>
      </c>
      <c r="U36" s="1">
        <f t="shared" si="12"/>
        <v>4.1241497728747127</v>
      </c>
    </row>
    <row r="37" spans="1:21" x14ac:dyDescent="0.25">
      <c r="A37" s="1">
        <f t="shared" si="13"/>
        <v>0.70000000000000029</v>
      </c>
      <c r="B37" s="1">
        <f t="shared" si="15"/>
        <v>10</v>
      </c>
      <c r="C37" s="1">
        <f t="shared" si="15"/>
        <v>20</v>
      </c>
      <c r="D37" s="1">
        <f t="shared" si="15"/>
        <v>30</v>
      </c>
      <c r="E37" s="1">
        <f t="shared" si="15"/>
        <v>40</v>
      </c>
      <c r="F37" s="1">
        <f t="shared" si="15"/>
        <v>50</v>
      </c>
      <c r="G37" s="1">
        <f t="shared" si="16"/>
        <v>60</v>
      </c>
      <c r="H37" s="1">
        <f t="shared" si="15"/>
        <v>70</v>
      </c>
      <c r="I37" s="1">
        <f t="shared" si="1"/>
        <v>0.34906584444444444</v>
      </c>
      <c r="J37" s="1">
        <f t="shared" si="2"/>
        <v>0.5235987666666666</v>
      </c>
      <c r="K37" s="1">
        <f t="shared" si="3"/>
        <v>0.69813168888888888</v>
      </c>
      <c r="L37" s="1">
        <f t="shared" si="4"/>
        <v>0.87266461111111115</v>
      </c>
      <c r="M37" s="1">
        <f t="shared" si="5"/>
        <v>1.0471975333333332</v>
      </c>
      <c r="N37" s="1">
        <f t="shared" si="6"/>
        <v>1.2217304555555555</v>
      </c>
      <c r="O37" s="1">
        <f t="shared" si="14"/>
        <v>9.8000000000000007</v>
      </c>
      <c r="Q37" s="1">
        <f t="shared" si="8"/>
        <v>1.0989999458548563</v>
      </c>
      <c r="R37" s="1">
        <f t="shared" si="9"/>
        <v>2.0985132039468541</v>
      </c>
      <c r="S37" s="1">
        <f t="shared" si="10"/>
        <v>2.9613110348528493</v>
      </c>
      <c r="T37" s="1">
        <f t="shared" si="11"/>
        <v>3.6611777639696439</v>
      </c>
      <c r="U37" s="1">
        <f t="shared" si="12"/>
        <v>4.1768482956063231</v>
      </c>
    </row>
    <row r="38" spans="1:21" x14ac:dyDescent="0.25">
      <c r="A38" s="1">
        <f t="shared" si="13"/>
        <v>0.72000000000000031</v>
      </c>
      <c r="B38" s="1">
        <f t="shared" si="15"/>
        <v>10</v>
      </c>
      <c r="C38" s="1">
        <f t="shared" si="15"/>
        <v>20</v>
      </c>
      <c r="D38" s="1">
        <f t="shared" si="15"/>
        <v>30</v>
      </c>
      <c r="E38" s="1">
        <f t="shared" si="15"/>
        <v>40</v>
      </c>
      <c r="F38" s="1">
        <f t="shared" si="15"/>
        <v>50</v>
      </c>
      <c r="G38" s="1">
        <f t="shared" si="16"/>
        <v>60</v>
      </c>
      <c r="H38" s="1">
        <f t="shared" si="15"/>
        <v>70</v>
      </c>
      <c r="I38" s="1">
        <f t="shared" si="1"/>
        <v>0.34906584444444444</v>
      </c>
      <c r="J38" s="1">
        <f t="shared" si="2"/>
        <v>0.5235987666666666</v>
      </c>
      <c r="K38" s="1">
        <f t="shared" si="3"/>
        <v>0.69813168888888888</v>
      </c>
      <c r="L38" s="1">
        <f t="shared" si="4"/>
        <v>0.87266461111111115</v>
      </c>
      <c r="M38" s="1">
        <f t="shared" si="5"/>
        <v>1.0471975333333332</v>
      </c>
      <c r="N38" s="1">
        <f t="shared" si="6"/>
        <v>1.2217304555555555</v>
      </c>
      <c r="O38" s="1">
        <f t="shared" si="14"/>
        <v>9.8000000000000007</v>
      </c>
      <c r="Q38" s="1">
        <f t="shared" si="8"/>
        <v>1.0598399443078521</v>
      </c>
      <c r="R38" s="1">
        <f t="shared" si="9"/>
        <v>2.0879107240596206</v>
      </c>
      <c r="S38" s="1">
        <f t="shared" si="10"/>
        <v>2.9753599215629305</v>
      </c>
      <c r="T38" s="1">
        <f t="shared" si="11"/>
        <v>3.6952228429402054</v>
      </c>
      <c r="U38" s="1">
        <f t="shared" si="12"/>
        <v>4.2256268183379309</v>
      </c>
    </row>
    <row r="39" spans="1:21" x14ac:dyDescent="0.25">
      <c r="A39" s="1">
        <f t="shared" si="13"/>
        <v>0.74000000000000032</v>
      </c>
      <c r="B39" s="1">
        <f t="shared" si="15"/>
        <v>10</v>
      </c>
      <c r="C39" s="1">
        <f t="shared" si="15"/>
        <v>20</v>
      </c>
      <c r="D39" s="1">
        <f t="shared" si="15"/>
        <v>30</v>
      </c>
      <c r="E39" s="1">
        <f t="shared" si="15"/>
        <v>40</v>
      </c>
      <c r="F39" s="1">
        <f t="shared" si="15"/>
        <v>50</v>
      </c>
      <c r="G39" s="1">
        <f t="shared" si="16"/>
        <v>60</v>
      </c>
      <c r="H39" s="1">
        <f t="shared" si="15"/>
        <v>70</v>
      </c>
      <c r="I39" s="1">
        <f t="shared" si="1"/>
        <v>0.34906584444444444</v>
      </c>
      <c r="J39" s="1">
        <f t="shared" si="2"/>
        <v>0.5235987666666666</v>
      </c>
      <c r="K39" s="1">
        <f t="shared" si="3"/>
        <v>0.69813168888888888</v>
      </c>
      <c r="L39" s="1">
        <f t="shared" si="4"/>
        <v>0.87266461111111115</v>
      </c>
      <c r="M39" s="1">
        <f t="shared" si="5"/>
        <v>1.0471975333333332</v>
      </c>
      <c r="N39" s="1">
        <f t="shared" si="6"/>
        <v>1.2217304555555555</v>
      </c>
      <c r="O39" s="1">
        <f t="shared" si="14"/>
        <v>9.8000000000000007</v>
      </c>
      <c r="Q39" s="1">
        <f t="shared" si="8"/>
        <v>1.0167599427608476</v>
      </c>
      <c r="R39" s="1">
        <f t="shared" si="9"/>
        <v>2.0733882441723881</v>
      </c>
      <c r="S39" s="1">
        <f t="shared" si="10"/>
        <v>2.9854888082730118</v>
      </c>
      <c r="T39" s="1">
        <f t="shared" si="11"/>
        <v>3.7253479219107661</v>
      </c>
      <c r="U39" s="1">
        <f t="shared" si="12"/>
        <v>4.2704853410695396</v>
      </c>
    </row>
    <row r="40" spans="1:21" x14ac:dyDescent="0.25">
      <c r="A40" s="1">
        <f t="shared" si="13"/>
        <v>0.76000000000000034</v>
      </c>
      <c r="B40" s="1">
        <f t="shared" si="15"/>
        <v>10</v>
      </c>
      <c r="C40" s="1">
        <f t="shared" si="15"/>
        <v>20</v>
      </c>
      <c r="D40" s="1">
        <f t="shared" si="15"/>
        <v>30</v>
      </c>
      <c r="E40" s="1">
        <f t="shared" si="15"/>
        <v>40</v>
      </c>
      <c r="F40" s="1">
        <f t="shared" ref="F40:F87" si="17">F39</f>
        <v>50</v>
      </c>
      <c r="G40" s="1">
        <f t="shared" si="16"/>
        <v>60</v>
      </c>
      <c r="H40" s="1">
        <f t="shared" si="15"/>
        <v>70</v>
      </c>
      <c r="I40" s="1">
        <f t="shared" si="1"/>
        <v>0.34906584444444444</v>
      </c>
      <c r="J40" s="1">
        <f t="shared" si="2"/>
        <v>0.5235987666666666</v>
      </c>
      <c r="K40" s="1">
        <f t="shared" si="3"/>
        <v>0.69813168888888888</v>
      </c>
      <c r="L40" s="1">
        <f t="shared" si="4"/>
        <v>0.87266461111111115</v>
      </c>
      <c r="M40" s="1">
        <f t="shared" si="5"/>
        <v>1.0471975333333332</v>
      </c>
      <c r="N40" s="1">
        <f t="shared" si="6"/>
        <v>1.2217304555555555</v>
      </c>
      <c r="O40" s="1">
        <f t="shared" si="14"/>
        <v>9.8000000000000007</v>
      </c>
      <c r="Q40" s="1">
        <f t="shared" si="8"/>
        <v>0.96975994121384312</v>
      </c>
      <c r="R40" s="1">
        <f t="shared" si="9"/>
        <v>2.0549457642851547</v>
      </c>
      <c r="S40" s="1">
        <f t="shared" si="10"/>
        <v>2.9916976949830931</v>
      </c>
      <c r="T40" s="1">
        <f t="shared" si="11"/>
        <v>3.7515530008813269</v>
      </c>
      <c r="U40" s="1">
        <f t="shared" si="12"/>
        <v>4.3114238638011493</v>
      </c>
    </row>
    <row r="41" spans="1:21" x14ac:dyDescent="0.25">
      <c r="A41" s="1">
        <f t="shared" si="13"/>
        <v>0.78000000000000036</v>
      </c>
      <c r="B41" s="1">
        <f t="shared" si="15"/>
        <v>10</v>
      </c>
      <c r="C41" s="1">
        <f t="shared" si="15"/>
        <v>20</v>
      </c>
      <c r="D41" s="1">
        <f t="shared" si="15"/>
        <v>30</v>
      </c>
      <c r="E41" s="1">
        <f t="shared" si="15"/>
        <v>40</v>
      </c>
      <c r="F41" s="1">
        <f t="shared" si="17"/>
        <v>50</v>
      </c>
      <c r="G41" s="1">
        <f t="shared" si="16"/>
        <v>60</v>
      </c>
      <c r="H41" s="1">
        <f t="shared" si="15"/>
        <v>70</v>
      </c>
      <c r="I41" s="1">
        <f t="shared" si="1"/>
        <v>0.34906584444444444</v>
      </c>
      <c r="J41" s="1">
        <f t="shared" si="2"/>
        <v>0.5235987666666666</v>
      </c>
      <c r="K41" s="1">
        <f t="shared" si="3"/>
        <v>0.69813168888888888</v>
      </c>
      <c r="L41" s="1">
        <f t="shared" si="4"/>
        <v>0.87266461111111115</v>
      </c>
      <c r="M41" s="1">
        <f t="shared" si="5"/>
        <v>1.0471975333333332</v>
      </c>
      <c r="N41" s="1">
        <f t="shared" si="6"/>
        <v>1.2217304555555555</v>
      </c>
      <c r="O41" s="1">
        <f t="shared" si="14"/>
        <v>9.8000000000000007</v>
      </c>
      <c r="Q41" s="1">
        <f t="shared" si="8"/>
        <v>0.91883993966683919</v>
      </c>
      <c r="R41" s="1">
        <f t="shared" si="9"/>
        <v>2.0325832843979224</v>
      </c>
      <c r="S41" s="1">
        <f t="shared" si="10"/>
        <v>2.9939865816931746</v>
      </c>
      <c r="T41" s="1">
        <f t="shared" si="11"/>
        <v>3.7738380798518887</v>
      </c>
      <c r="U41" s="1">
        <f t="shared" si="12"/>
        <v>4.3484423865327582</v>
      </c>
    </row>
    <row r="42" spans="1:21" x14ac:dyDescent="0.25">
      <c r="A42" s="1">
        <f t="shared" si="13"/>
        <v>0.80000000000000038</v>
      </c>
      <c r="B42" s="1">
        <f t="shared" si="15"/>
        <v>10</v>
      </c>
      <c r="C42" s="1">
        <f t="shared" si="15"/>
        <v>20</v>
      </c>
      <c r="D42" s="1">
        <f t="shared" si="15"/>
        <v>30</v>
      </c>
      <c r="E42" s="1">
        <f t="shared" si="15"/>
        <v>40</v>
      </c>
      <c r="F42" s="1">
        <f t="shared" si="17"/>
        <v>50</v>
      </c>
      <c r="G42" s="1">
        <f t="shared" si="16"/>
        <v>60</v>
      </c>
      <c r="H42" s="1">
        <f t="shared" si="15"/>
        <v>70</v>
      </c>
      <c r="I42" s="1">
        <f t="shared" si="1"/>
        <v>0.34906584444444444</v>
      </c>
      <c r="J42" s="1">
        <f t="shared" si="2"/>
        <v>0.5235987666666666</v>
      </c>
      <c r="K42" s="1">
        <f t="shared" si="3"/>
        <v>0.69813168888888888</v>
      </c>
      <c r="L42" s="1">
        <f t="shared" si="4"/>
        <v>0.87266461111111115</v>
      </c>
      <c r="M42" s="1">
        <f t="shared" si="5"/>
        <v>1.0471975333333332</v>
      </c>
      <c r="N42" s="1">
        <f t="shared" si="6"/>
        <v>1.2217304555555555</v>
      </c>
      <c r="O42" s="1">
        <f t="shared" si="14"/>
        <v>9.8000000000000007</v>
      </c>
      <c r="Q42" s="1">
        <f t="shared" si="8"/>
        <v>0.86399993811983489</v>
      </c>
      <c r="R42" s="1">
        <f t="shared" si="9"/>
        <v>2.00630080451069</v>
      </c>
      <c r="S42" s="1">
        <f t="shared" si="10"/>
        <v>2.9923554684032561</v>
      </c>
      <c r="T42" s="1">
        <f t="shared" si="11"/>
        <v>3.7922031588224496</v>
      </c>
      <c r="U42" s="1">
        <f t="shared" si="12"/>
        <v>4.381540909264368</v>
      </c>
    </row>
    <row r="43" spans="1:21" x14ac:dyDescent="0.25">
      <c r="A43" s="1">
        <f t="shared" si="13"/>
        <v>0.8200000000000004</v>
      </c>
      <c r="B43" s="1">
        <f t="shared" si="15"/>
        <v>10</v>
      </c>
      <c r="C43" s="1">
        <f t="shared" si="15"/>
        <v>20</v>
      </c>
      <c r="D43" s="1">
        <f t="shared" si="15"/>
        <v>30</v>
      </c>
      <c r="E43" s="1">
        <f t="shared" si="15"/>
        <v>40</v>
      </c>
      <c r="F43" s="1">
        <f t="shared" si="17"/>
        <v>50</v>
      </c>
      <c r="G43" s="1">
        <f t="shared" si="16"/>
        <v>60</v>
      </c>
      <c r="H43" s="1">
        <f t="shared" si="15"/>
        <v>70</v>
      </c>
      <c r="I43" s="1">
        <f t="shared" si="1"/>
        <v>0.34906584444444444</v>
      </c>
      <c r="J43" s="1">
        <f t="shared" si="2"/>
        <v>0.5235987666666666</v>
      </c>
      <c r="K43" s="1">
        <f t="shared" si="3"/>
        <v>0.69813168888888888</v>
      </c>
      <c r="L43" s="1">
        <f t="shared" si="4"/>
        <v>0.87266461111111115</v>
      </c>
      <c r="M43" s="1">
        <f t="shared" si="5"/>
        <v>1.0471975333333332</v>
      </c>
      <c r="N43" s="1">
        <f t="shared" si="6"/>
        <v>1.2217304555555555</v>
      </c>
      <c r="O43" s="1">
        <f t="shared" si="14"/>
        <v>9.8000000000000007</v>
      </c>
      <c r="Q43" s="1">
        <f t="shared" si="8"/>
        <v>0.80523993657283022</v>
      </c>
      <c r="R43" s="1">
        <f t="shared" si="9"/>
        <v>1.9760983246234565</v>
      </c>
      <c r="S43" s="1">
        <f t="shared" si="10"/>
        <v>2.9868043551133372</v>
      </c>
      <c r="T43" s="1">
        <f t="shared" si="11"/>
        <v>3.8066482377930111</v>
      </c>
      <c r="U43" s="1">
        <f t="shared" si="12"/>
        <v>4.410719431995977</v>
      </c>
    </row>
    <row r="44" spans="1:21" x14ac:dyDescent="0.25">
      <c r="A44" s="1">
        <f t="shared" si="13"/>
        <v>0.84000000000000041</v>
      </c>
      <c r="B44" s="1">
        <f t="shared" si="15"/>
        <v>10</v>
      </c>
      <c r="C44" s="1">
        <f t="shared" si="15"/>
        <v>20</v>
      </c>
      <c r="D44" s="1">
        <f t="shared" si="15"/>
        <v>30</v>
      </c>
      <c r="E44" s="1">
        <f t="shared" si="15"/>
        <v>40</v>
      </c>
      <c r="F44" s="1">
        <f t="shared" si="17"/>
        <v>50</v>
      </c>
      <c r="G44" s="1">
        <f t="shared" si="16"/>
        <v>60</v>
      </c>
      <c r="H44" s="1">
        <f t="shared" si="15"/>
        <v>70</v>
      </c>
      <c r="I44" s="1">
        <f t="shared" si="1"/>
        <v>0.34906584444444444</v>
      </c>
      <c r="J44" s="1">
        <f t="shared" si="2"/>
        <v>0.5235987666666666</v>
      </c>
      <c r="K44" s="1">
        <f t="shared" si="3"/>
        <v>0.69813168888888888</v>
      </c>
      <c r="L44" s="1">
        <f t="shared" si="4"/>
        <v>0.87266461111111115</v>
      </c>
      <c r="M44" s="1">
        <f t="shared" si="5"/>
        <v>1.0471975333333332</v>
      </c>
      <c r="N44" s="1">
        <f t="shared" si="6"/>
        <v>1.2217304555555555</v>
      </c>
      <c r="O44" s="1">
        <f t="shared" si="14"/>
        <v>9.8000000000000007</v>
      </c>
      <c r="Q44" s="1">
        <f t="shared" si="8"/>
        <v>0.74255993502582651</v>
      </c>
      <c r="R44" s="1">
        <f t="shared" si="9"/>
        <v>1.9419758447362243</v>
      </c>
      <c r="S44" s="1">
        <f t="shared" si="10"/>
        <v>2.9773332418234189</v>
      </c>
      <c r="T44" s="1">
        <f t="shared" si="11"/>
        <v>3.8171733167635722</v>
      </c>
      <c r="U44" s="1">
        <f t="shared" si="12"/>
        <v>4.4359779547275862</v>
      </c>
    </row>
    <row r="45" spans="1:21" x14ac:dyDescent="0.25">
      <c r="A45" s="1">
        <f t="shared" si="13"/>
        <v>0.86000000000000043</v>
      </c>
      <c r="B45" s="1">
        <f t="shared" si="15"/>
        <v>10</v>
      </c>
      <c r="C45" s="1">
        <f t="shared" si="15"/>
        <v>20</v>
      </c>
      <c r="D45" s="1">
        <f t="shared" si="15"/>
        <v>30</v>
      </c>
      <c r="E45" s="1">
        <f t="shared" si="15"/>
        <v>40</v>
      </c>
      <c r="F45" s="1">
        <f t="shared" si="17"/>
        <v>50</v>
      </c>
      <c r="G45" s="1">
        <f t="shared" si="16"/>
        <v>60</v>
      </c>
      <c r="H45" s="1">
        <f t="shared" si="15"/>
        <v>70</v>
      </c>
      <c r="I45" s="1">
        <f t="shared" si="1"/>
        <v>0.34906584444444444</v>
      </c>
      <c r="J45" s="1">
        <f t="shared" si="2"/>
        <v>0.5235987666666666</v>
      </c>
      <c r="K45" s="1">
        <f t="shared" si="3"/>
        <v>0.69813168888888888</v>
      </c>
      <c r="L45" s="1">
        <f t="shared" si="4"/>
        <v>0.87266461111111115</v>
      </c>
      <c r="M45" s="1">
        <f t="shared" si="5"/>
        <v>1.0471975333333332</v>
      </c>
      <c r="N45" s="1">
        <f t="shared" si="6"/>
        <v>1.2217304555555555</v>
      </c>
      <c r="O45" s="1">
        <f t="shared" si="14"/>
        <v>9.8000000000000007</v>
      </c>
      <c r="Q45" s="1">
        <f t="shared" si="8"/>
        <v>0.67595993347882288</v>
      </c>
      <c r="R45" s="1">
        <f t="shared" si="9"/>
        <v>1.9039333648489913</v>
      </c>
      <c r="S45" s="1">
        <f t="shared" si="10"/>
        <v>2.9639421285335006</v>
      </c>
      <c r="T45" s="1">
        <f t="shared" si="11"/>
        <v>3.8237783957341343</v>
      </c>
      <c r="U45" s="1">
        <f t="shared" si="12"/>
        <v>4.4573164774591953</v>
      </c>
    </row>
    <row r="46" spans="1:21" x14ac:dyDescent="0.25">
      <c r="A46" s="1">
        <f t="shared" si="13"/>
        <v>0.88000000000000045</v>
      </c>
      <c r="B46" s="1">
        <f t="shared" si="15"/>
        <v>10</v>
      </c>
      <c r="C46" s="1">
        <f t="shared" si="15"/>
        <v>20</v>
      </c>
      <c r="D46" s="1">
        <f t="shared" si="15"/>
        <v>30</v>
      </c>
      <c r="E46" s="1">
        <f t="shared" si="15"/>
        <v>40</v>
      </c>
      <c r="F46" s="1">
        <f t="shared" si="17"/>
        <v>50</v>
      </c>
      <c r="G46" s="1">
        <f t="shared" si="16"/>
        <v>60</v>
      </c>
      <c r="H46" s="1">
        <f t="shared" si="15"/>
        <v>70</v>
      </c>
      <c r="I46" s="1">
        <f t="shared" si="1"/>
        <v>0.34906584444444444</v>
      </c>
      <c r="J46" s="1">
        <f t="shared" si="2"/>
        <v>0.5235987666666666</v>
      </c>
      <c r="K46" s="1">
        <f t="shared" si="3"/>
        <v>0.69813168888888888</v>
      </c>
      <c r="L46" s="1">
        <f t="shared" si="4"/>
        <v>0.87266461111111115</v>
      </c>
      <c r="M46" s="1">
        <f t="shared" si="5"/>
        <v>1.0471975333333332</v>
      </c>
      <c r="N46" s="1">
        <f t="shared" si="6"/>
        <v>1.2217304555555555</v>
      </c>
      <c r="O46" s="1">
        <f t="shared" si="14"/>
        <v>9.8000000000000007</v>
      </c>
      <c r="Q46" s="1">
        <f t="shared" si="8"/>
        <v>0.60543993193181844</v>
      </c>
      <c r="R46" s="1">
        <f t="shared" si="9"/>
        <v>1.8619708849617584</v>
      </c>
      <c r="S46" s="1">
        <f t="shared" si="10"/>
        <v>2.9466310152435815</v>
      </c>
      <c r="T46" s="1">
        <f t="shared" si="11"/>
        <v>3.8264634747046946</v>
      </c>
      <c r="U46" s="1">
        <f t="shared" si="12"/>
        <v>4.4747350001908046</v>
      </c>
    </row>
    <row r="47" spans="1:21" x14ac:dyDescent="0.25">
      <c r="A47" s="1">
        <f t="shared" si="13"/>
        <v>0.90000000000000047</v>
      </c>
      <c r="B47" s="1">
        <f t="shared" si="15"/>
        <v>10</v>
      </c>
      <c r="C47" s="1">
        <f t="shared" si="15"/>
        <v>20</v>
      </c>
      <c r="D47" s="1">
        <f t="shared" si="15"/>
        <v>30</v>
      </c>
      <c r="E47" s="1">
        <f t="shared" si="15"/>
        <v>40</v>
      </c>
      <c r="F47" s="1">
        <f t="shared" si="17"/>
        <v>50</v>
      </c>
      <c r="G47" s="1">
        <f t="shared" si="16"/>
        <v>60</v>
      </c>
      <c r="H47" s="1">
        <f t="shared" si="15"/>
        <v>70</v>
      </c>
      <c r="I47" s="1">
        <f t="shared" si="1"/>
        <v>0.34906584444444444</v>
      </c>
      <c r="J47" s="1">
        <f t="shared" si="2"/>
        <v>0.5235987666666666</v>
      </c>
      <c r="K47" s="1">
        <f t="shared" si="3"/>
        <v>0.69813168888888888</v>
      </c>
      <c r="L47" s="1">
        <f t="shared" si="4"/>
        <v>0.87266461111111115</v>
      </c>
      <c r="M47" s="1">
        <f t="shared" si="5"/>
        <v>1.0471975333333332</v>
      </c>
      <c r="N47" s="1">
        <f t="shared" si="6"/>
        <v>1.2217304555555555</v>
      </c>
      <c r="O47" s="1">
        <f t="shared" si="14"/>
        <v>9.8000000000000007</v>
      </c>
      <c r="Q47" s="1">
        <f t="shared" si="8"/>
        <v>0.53099993038481363</v>
      </c>
      <c r="R47" s="1">
        <f t="shared" si="9"/>
        <v>1.8160884050745252</v>
      </c>
      <c r="S47" s="1">
        <f t="shared" si="10"/>
        <v>2.925399901953663</v>
      </c>
      <c r="T47" s="1">
        <f t="shared" si="11"/>
        <v>3.8252285536752555</v>
      </c>
      <c r="U47" s="1">
        <f t="shared" si="12"/>
        <v>4.488233522922414</v>
      </c>
    </row>
    <row r="48" spans="1:21" x14ac:dyDescent="0.25">
      <c r="A48" s="1">
        <f t="shared" si="13"/>
        <v>0.92000000000000048</v>
      </c>
      <c r="B48" s="1">
        <f t="shared" si="15"/>
        <v>10</v>
      </c>
      <c r="C48" s="1">
        <f t="shared" si="15"/>
        <v>20</v>
      </c>
      <c r="D48" s="1">
        <f t="shared" si="15"/>
        <v>30</v>
      </c>
      <c r="E48" s="1">
        <f t="shared" si="15"/>
        <v>40</v>
      </c>
      <c r="F48" s="1">
        <f t="shared" si="17"/>
        <v>50</v>
      </c>
      <c r="G48" s="1">
        <f t="shared" si="16"/>
        <v>60</v>
      </c>
      <c r="H48" s="1">
        <f t="shared" si="15"/>
        <v>70</v>
      </c>
      <c r="I48" s="1">
        <f t="shared" si="1"/>
        <v>0.34906584444444444</v>
      </c>
      <c r="J48" s="1">
        <f t="shared" si="2"/>
        <v>0.5235987666666666</v>
      </c>
      <c r="K48" s="1">
        <f t="shared" si="3"/>
        <v>0.69813168888888888</v>
      </c>
      <c r="L48" s="1">
        <f t="shared" si="4"/>
        <v>0.87266461111111115</v>
      </c>
      <c r="M48" s="1">
        <f t="shared" si="5"/>
        <v>1.0471975333333332</v>
      </c>
      <c r="N48" s="1">
        <f t="shared" si="6"/>
        <v>1.2217304555555555</v>
      </c>
      <c r="O48" s="1">
        <f t="shared" si="14"/>
        <v>9.8000000000000007</v>
      </c>
      <c r="Q48" s="1">
        <f t="shared" si="8"/>
        <v>0.4526399288378089</v>
      </c>
      <c r="R48" s="1">
        <f t="shared" si="9"/>
        <v>1.766285925187292</v>
      </c>
      <c r="S48" s="1">
        <f t="shared" si="10"/>
        <v>2.9002487886637436</v>
      </c>
      <c r="T48" s="1">
        <f t="shared" si="11"/>
        <v>3.8200736326458165</v>
      </c>
      <c r="U48" s="1">
        <f t="shared" si="12"/>
        <v>4.4978120456540216</v>
      </c>
    </row>
    <row r="49" spans="1:21" x14ac:dyDescent="0.25">
      <c r="A49" s="1">
        <f t="shared" si="13"/>
        <v>0.9400000000000005</v>
      </c>
      <c r="B49" s="1">
        <f t="shared" si="15"/>
        <v>10</v>
      </c>
      <c r="C49" s="1">
        <f t="shared" si="15"/>
        <v>20</v>
      </c>
      <c r="D49" s="1">
        <f t="shared" si="15"/>
        <v>30</v>
      </c>
      <c r="E49" s="1">
        <f t="shared" si="15"/>
        <v>40</v>
      </c>
      <c r="F49" s="1">
        <f t="shared" si="17"/>
        <v>50</v>
      </c>
      <c r="G49" s="1">
        <f t="shared" si="16"/>
        <v>60</v>
      </c>
      <c r="H49" s="1">
        <f t="shared" si="15"/>
        <v>70</v>
      </c>
      <c r="I49" s="1">
        <f t="shared" si="1"/>
        <v>0.34906584444444444</v>
      </c>
      <c r="J49" s="1">
        <f t="shared" si="2"/>
        <v>0.5235987666666666</v>
      </c>
      <c r="K49" s="1">
        <f t="shared" si="3"/>
        <v>0.69813168888888888</v>
      </c>
      <c r="L49" s="1">
        <f t="shared" si="4"/>
        <v>0.87266461111111115</v>
      </c>
      <c r="M49" s="1">
        <f t="shared" si="5"/>
        <v>1.0471975333333332</v>
      </c>
      <c r="N49" s="1">
        <f t="shared" si="6"/>
        <v>1.2217304555555555</v>
      </c>
      <c r="O49" s="1">
        <f t="shared" si="14"/>
        <v>9.8000000000000007</v>
      </c>
      <c r="Q49" s="1">
        <f t="shared" si="8"/>
        <v>0.37035992729080558</v>
      </c>
      <c r="R49" s="1">
        <f t="shared" si="9"/>
        <v>1.7125634453000593</v>
      </c>
      <c r="S49" s="1">
        <f t="shared" si="10"/>
        <v>2.8711776753738256</v>
      </c>
      <c r="T49" s="1">
        <f t="shared" si="11"/>
        <v>3.8109987116163779</v>
      </c>
      <c r="U49" s="1">
        <f t="shared" si="12"/>
        <v>4.503470568385632</v>
      </c>
    </row>
    <row r="50" spans="1:21" x14ac:dyDescent="0.25">
      <c r="A50" s="1">
        <f t="shared" si="13"/>
        <v>0.96000000000000052</v>
      </c>
      <c r="B50" s="1">
        <f t="shared" si="15"/>
        <v>10</v>
      </c>
      <c r="C50" s="1">
        <f t="shared" si="15"/>
        <v>20</v>
      </c>
      <c r="D50" s="1">
        <f t="shared" si="15"/>
        <v>30</v>
      </c>
      <c r="E50" s="1">
        <f t="shared" si="15"/>
        <v>40</v>
      </c>
      <c r="F50" s="1">
        <f t="shared" si="17"/>
        <v>50</v>
      </c>
      <c r="G50" s="1">
        <f t="shared" si="16"/>
        <v>60</v>
      </c>
      <c r="H50" s="1">
        <f t="shared" si="15"/>
        <v>70</v>
      </c>
      <c r="I50" s="1">
        <f t="shared" si="1"/>
        <v>0.34906584444444444</v>
      </c>
      <c r="J50" s="1">
        <f t="shared" si="2"/>
        <v>0.5235987666666666</v>
      </c>
      <c r="K50" s="1">
        <f t="shared" si="3"/>
        <v>0.69813168888888888</v>
      </c>
      <c r="L50" s="1">
        <f t="shared" si="4"/>
        <v>0.87266461111111115</v>
      </c>
      <c r="M50" s="1">
        <f t="shared" si="5"/>
        <v>1.0471975333333332</v>
      </c>
      <c r="N50" s="1">
        <f t="shared" si="6"/>
        <v>1.2217304555555555</v>
      </c>
      <c r="O50" s="1">
        <f t="shared" si="14"/>
        <v>9.8000000000000007</v>
      </c>
      <c r="Q50" s="1">
        <f t="shared" si="8"/>
        <v>0.28415992574380144</v>
      </c>
      <c r="R50" s="1">
        <f t="shared" si="9"/>
        <v>1.6549209654128267</v>
      </c>
      <c r="S50" s="1">
        <f t="shared" si="10"/>
        <v>2.8381865620839068</v>
      </c>
      <c r="T50" s="1">
        <f t="shared" si="11"/>
        <v>3.7980037905869386</v>
      </c>
      <c r="U50" s="1">
        <f t="shared" si="12"/>
        <v>4.5052090911172415</v>
      </c>
    </row>
    <row r="51" spans="1:21" x14ac:dyDescent="0.25">
      <c r="A51" s="1">
        <f t="shared" si="13"/>
        <v>0.98000000000000054</v>
      </c>
      <c r="B51" s="1">
        <f t="shared" si="15"/>
        <v>10</v>
      </c>
      <c r="C51" s="1">
        <f t="shared" si="15"/>
        <v>20</v>
      </c>
      <c r="D51" s="1">
        <f t="shared" si="15"/>
        <v>30</v>
      </c>
      <c r="E51" s="1">
        <f t="shared" si="15"/>
        <v>40</v>
      </c>
      <c r="F51" s="1">
        <f t="shared" si="17"/>
        <v>50</v>
      </c>
      <c r="G51" s="1">
        <f t="shared" si="16"/>
        <v>60</v>
      </c>
      <c r="H51" s="1">
        <f t="shared" si="15"/>
        <v>70</v>
      </c>
      <c r="I51" s="1">
        <f t="shared" si="1"/>
        <v>0.34906584444444444</v>
      </c>
      <c r="J51" s="1">
        <f t="shared" si="2"/>
        <v>0.5235987666666666</v>
      </c>
      <c r="K51" s="1">
        <f t="shared" si="3"/>
        <v>0.69813168888888888</v>
      </c>
      <c r="L51" s="1">
        <f t="shared" si="4"/>
        <v>0.87266461111111115</v>
      </c>
      <c r="M51" s="1">
        <f t="shared" si="5"/>
        <v>1.0471975333333332</v>
      </c>
      <c r="N51" s="1">
        <f t="shared" si="6"/>
        <v>1.2217304555555555</v>
      </c>
      <c r="O51" s="1">
        <f t="shared" si="14"/>
        <v>9.8000000000000007</v>
      </c>
      <c r="Q51" s="1">
        <f t="shared" si="8"/>
        <v>0.1940399241967965</v>
      </c>
      <c r="R51" s="1">
        <f t="shared" si="9"/>
        <v>1.5933584855255933</v>
      </c>
      <c r="S51" s="1">
        <f t="shared" si="10"/>
        <v>2.8012754487939882</v>
      </c>
      <c r="T51" s="1">
        <f t="shared" si="11"/>
        <v>3.7810888695574993</v>
      </c>
      <c r="U51" s="1">
        <f t="shared" si="12"/>
        <v>4.5030276138488494</v>
      </c>
    </row>
    <row r="52" spans="1:21" x14ac:dyDescent="0.25">
      <c r="A52" s="1">
        <f t="shared" si="13"/>
        <v>1.0000000000000004</v>
      </c>
      <c r="B52" s="1">
        <f t="shared" si="15"/>
        <v>10</v>
      </c>
      <c r="C52" s="1">
        <f t="shared" si="15"/>
        <v>20</v>
      </c>
      <c r="D52" s="1">
        <f t="shared" si="15"/>
        <v>30</v>
      </c>
      <c r="E52" s="1">
        <f t="shared" si="15"/>
        <v>40</v>
      </c>
      <c r="F52" s="1">
        <f t="shared" si="17"/>
        <v>50</v>
      </c>
      <c r="G52" s="1">
        <f t="shared" si="16"/>
        <v>60</v>
      </c>
      <c r="H52" s="1">
        <f t="shared" si="15"/>
        <v>70</v>
      </c>
      <c r="I52" s="1">
        <f t="shared" si="1"/>
        <v>0.34906584444444444</v>
      </c>
      <c r="J52" s="1">
        <f t="shared" si="2"/>
        <v>0.5235987666666666</v>
      </c>
      <c r="K52" s="1">
        <f t="shared" si="3"/>
        <v>0.69813168888888888</v>
      </c>
      <c r="L52" s="1">
        <f t="shared" si="4"/>
        <v>0.87266461111111115</v>
      </c>
      <c r="M52" s="1">
        <f t="shared" si="5"/>
        <v>1.0471975333333332</v>
      </c>
      <c r="N52" s="1">
        <f t="shared" si="6"/>
        <v>1.2217304555555555</v>
      </c>
      <c r="O52" s="1">
        <f t="shared" si="14"/>
        <v>9.8000000000000007</v>
      </c>
      <c r="Q52" s="1">
        <f t="shared" si="8"/>
        <v>9.9999922649792516E-2</v>
      </c>
      <c r="R52" s="1">
        <f t="shared" si="9"/>
        <v>1.5278760056383609</v>
      </c>
      <c r="S52" s="1">
        <f t="shared" si="10"/>
        <v>2.7604443355040695</v>
      </c>
      <c r="T52" s="1">
        <f t="shared" si="11"/>
        <v>3.7602539485280611</v>
      </c>
      <c r="U52" s="1">
        <f t="shared" si="12"/>
        <v>4.4969261365804583</v>
      </c>
    </row>
    <row r="53" spans="1:21" x14ac:dyDescent="0.25">
      <c r="A53" s="1">
        <f t="shared" si="13"/>
        <v>1.0200000000000005</v>
      </c>
      <c r="B53" s="1">
        <f t="shared" ref="B53:H76" si="18">B52</f>
        <v>10</v>
      </c>
      <c r="C53" s="1">
        <f t="shared" si="18"/>
        <v>20</v>
      </c>
      <c r="D53" s="1">
        <f t="shared" si="18"/>
        <v>30</v>
      </c>
      <c r="E53" s="1">
        <f t="shared" si="18"/>
        <v>40</v>
      </c>
      <c r="F53" s="1">
        <f t="shared" si="18"/>
        <v>50</v>
      </c>
      <c r="G53" s="1">
        <f t="shared" si="18"/>
        <v>60</v>
      </c>
      <c r="H53" s="1">
        <f t="shared" si="18"/>
        <v>70</v>
      </c>
      <c r="I53" s="1">
        <f t="shared" si="1"/>
        <v>0.34906584444444444</v>
      </c>
      <c r="J53" s="1">
        <f t="shared" si="2"/>
        <v>0.5235987666666666</v>
      </c>
      <c r="K53" s="1">
        <f t="shared" si="3"/>
        <v>0.69813168888888888</v>
      </c>
      <c r="L53" s="1">
        <f t="shared" si="4"/>
        <v>0.87266461111111115</v>
      </c>
      <c r="M53" s="1">
        <f t="shared" si="5"/>
        <v>1.0471975333333332</v>
      </c>
      <c r="N53" s="1">
        <f t="shared" si="6"/>
        <v>1.2217304555555555</v>
      </c>
      <c r="O53" s="1">
        <f t="shared" si="14"/>
        <v>9.8000000000000007</v>
      </c>
      <c r="Q53" s="1">
        <f t="shared" si="8"/>
        <v>2.0399211027886111E-3</v>
      </c>
      <c r="R53" s="1">
        <f t="shared" si="9"/>
        <v>1.4584735257511285</v>
      </c>
      <c r="S53" s="1">
        <f t="shared" si="10"/>
        <v>2.715693222214151</v>
      </c>
      <c r="T53" s="1">
        <f t="shared" si="11"/>
        <v>3.7354990274986219</v>
      </c>
      <c r="U53" s="1">
        <f t="shared" si="12"/>
        <v>4.4869046593120681</v>
      </c>
    </row>
    <row r="54" spans="1:21" x14ac:dyDescent="0.25">
      <c r="A54" s="1">
        <f t="shared" ref="A54:A60" si="19">A53+0.02</f>
        <v>1.0400000000000005</v>
      </c>
      <c r="B54" s="1">
        <f t="shared" ref="B54:B60" si="20">B53</f>
        <v>10</v>
      </c>
      <c r="C54" s="1">
        <f t="shared" ref="C54:C60" si="21">C53</f>
        <v>20</v>
      </c>
      <c r="D54" s="1">
        <f t="shared" ref="D54:D60" si="22">D53</f>
        <v>30</v>
      </c>
      <c r="E54" s="1">
        <f t="shared" ref="E54:E60" si="23">E53</f>
        <v>40</v>
      </c>
      <c r="F54" s="1">
        <f t="shared" ref="F54:F60" si="24">F53</f>
        <v>50</v>
      </c>
      <c r="G54" s="1">
        <f t="shared" ref="G54:G60" si="25">G53</f>
        <v>60</v>
      </c>
      <c r="H54" s="1">
        <f t="shared" ref="H54:H60" si="26">H53</f>
        <v>70</v>
      </c>
      <c r="I54" s="1">
        <f t="shared" ref="I54:I60" si="27">3.1415926/180*C54</f>
        <v>0.34906584444444444</v>
      </c>
      <c r="J54" s="1">
        <f t="shared" ref="J54:J60" si="28">3.1415926/180*D54</f>
        <v>0.5235987666666666</v>
      </c>
      <c r="K54" s="1">
        <f t="shared" ref="K54:K60" si="29">3.1415926/180*E54</f>
        <v>0.69813168888888888</v>
      </c>
      <c r="L54" s="1">
        <f t="shared" ref="L54:L60" si="30">3.1415926/180*F54</f>
        <v>0.87266461111111115</v>
      </c>
      <c r="M54" s="1">
        <f t="shared" ref="M54:M60" si="31">3.1415926/180*G54</f>
        <v>1.0471975333333332</v>
      </c>
      <c r="N54" s="1">
        <f t="shared" ref="N54:N60" si="32">3.1415926/180*H54</f>
        <v>1.2217304555555555</v>
      </c>
      <c r="O54" s="1">
        <f t="shared" ref="O54:O60" si="33">O53</f>
        <v>9.8000000000000007</v>
      </c>
      <c r="R54" s="1">
        <f t="shared" ref="R54:R60" si="34">B54*SIN(K54)*A54-(O54*A54^2)/2</f>
        <v>1.3851510458638954</v>
      </c>
      <c r="S54" s="1">
        <f t="shared" ref="S54:S60" si="35">B54*SIN(L54)*A54-(O54*A54^2)/2</f>
        <v>2.6670221089242325</v>
      </c>
      <c r="T54" s="1">
        <f t="shared" ref="T54:T60" si="36">B54*SIN(M54)*A54-(O54*A54^2)/2</f>
        <v>3.7068241064691847</v>
      </c>
      <c r="U54" s="1">
        <f t="shared" ref="U54:U60" si="37">B54*SIN(N54)*A54-(O54*A54^2)/2</f>
        <v>4.4729631820436779</v>
      </c>
    </row>
    <row r="55" spans="1:21" x14ac:dyDescent="0.25">
      <c r="A55" s="1">
        <f t="shared" si="19"/>
        <v>1.0600000000000005</v>
      </c>
      <c r="B55" s="1">
        <f t="shared" si="20"/>
        <v>10</v>
      </c>
      <c r="C55" s="1">
        <f t="shared" si="21"/>
        <v>20</v>
      </c>
      <c r="D55" s="1">
        <f t="shared" si="22"/>
        <v>30</v>
      </c>
      <c r="E55" s="1">
        <f t="shared" si="23"/>
        <v>40</v>
      </c>
      <c r="F55" s="1">
        <f t="shared" si="24"/>
        <v>50</v>
      </c>
      <c r="G55" s="1">
        <f t="shared" si="25"/>
        <v>60</v>
      </c>
      <c r="H55" s="1">
        <f t="shared" si="26"/>
        <v>70</v>
      </c>
      <c r="I55" s="1">
        <f t="shared" si="27"/>
        <v>0.34906584444444444</v>
      </c>
      <c r="J55" s="1">
        <f t="shared" si="28"/>
        <v>0.5235987666666666</v>
      </c>
      <c r="K55" s="1">
        <f t="shared" si="29"/>
        <v>0.69813168888888888</v>
      </c>
      <c r="L55" s="1">
        <f t="shared" si="30"/>
        <v>0.87266461111111115</v>
      </c>
      <c r="M55" s="1">
        <f t="shared" si="31"/>
        <v>1.0471975333333332</v>
      </c>
      <c r="N55" s="1">
        <f t="shared" si="32"/>
        <v>1.2217304555555555</v>
      </c>
      <c r="O55" s="1">
        <f t="shared" si="33"/>
        <v>9.8000000000000007</v>
      </c>
      <c r="R55" s="1">
        <f t="shared" si="34"/>
        <v>1.3079085659766623</v>
      </c>
      <c r="S55" s="1">
        <f t="shared" si="35"/>
        <v>2.6144309956343124</v>
      </c>
      <c r="T55" s="1">
        <f t="shared" si="36"/>
        <v>3.6742291854397449</v>
      </c>
      <c r="U55" s="1">
        <f t="shared" si="37"/>
        <v>4.4551017047752852</v>
      </c>
    </row>
    <row r="56" spans="1:21" x14ac:dyDescent="0.25">
      <c r="A56" s="1">
        <f t="shared" si="19"/>
        <v>1.0800000000000005</v>
      </c>
      <c r="B56" s="1">
        <f t="shared" si="20"/>
        <v>10</v>
      </c>
      <c r="C56" s="1">
        <f t="shared" si="21"/>
        <v>20</v>
      </c>
      <c r="D56" s="1">
        <f t="shared" si="22"/>
        <v>30</v>
      </c>
      <c r="E56" s="1">
        <f t="shared" si="23"/>
        <v>40</v>
      </c>
      <c r="F56" s="1">
        <f t="shared" si="24"/>
        <v>50</v>
      </c>
      <c r="G56" s="1">
        <f t="shared" si="25"/>
        <v>60</v>
      </c>
      <c r="H56" s="1">
        <f t="shared" si="26"/>
        <v>70</v>
      </c>
      <c r="I56" s="1">
        <f t="shared" si="27"/>
        <v>0.34906584444444444</v>
      </c>
      <c r="J56" s="1">
        <f t="shared" si="28"/>
        <v>0.5235987666666666</v>
      </c>
      <c r="K56" s="1">
        <f t="shared" si="29"/>
        <v>0.69813168888888888</v>
      </c>
      <c r="L56" s="1">
        <f t="shared" si="30"/>
        <v>0.87266461111111115</v>
      </c>
      <c r="M56" s="1">
        <f t="shared" si="31"/>
        <v>1.0471975333333332</v>
      </c>
      <c r="N56" s="1">
        <f t="shared" si="32"/>
        <v>1.2217304555555555</v>
      </c>
      <c r="O56" s="1">
        <f t="shared" si="33"/>
        <v>9.8000000000000007</v>
      </c>
      <c r="R56" s="1">
        <f t="shared" si="34"/>
        <v>1.2267460860894284</v>
      </c>
      <c r="S56" s="1">
        <f t="shared" si="35"/>
        <v>2.557919882344394</v>
      </c>
      <c r="T56" s="1">
        <f t="shared" si="36"/>
        <v>3.6377142644103051</v>
      </c>
      <c r="U56" s="1">
        <f t="shared" si="37"/>
        <v>4.4333202275068944</v>
      </c>
    </row>
    <row r="57" spans="1:21" x14ac:dyDescent="0.25">
      <c r="A57" s="1">
        <f t="shared" si="19"/>
        <v>1.1000000000000005</v>
      </c>
      <c r="B57" s="1">
        <f t="shared" si="20"/>
        <v>10</v>
      </c>
      <c r="C57" s="1">
        <f t="shared" si="21"/>
        <v>20</v>
      </c>
      <c r="D57" s="1">
        <f t="shared" si="22"/>
        <v>30</v>
      </c>
      <c r="E57" s="1">
        <f t="shared" si="23"/>
        <v>40</v>
      </c>
      <c r="F57" s="1">
        <f t="shared" si="24"/>
        <v>50</v>
      </c>
      <c r="G57" s="1">
        <f t="shared" si="25"/>
        <v>60</v>
      </c>
      <c r="H57" s="1">
        <f t="shared" si="26"/>
        <v>70</v>
      </c>
      <c r="I57" s="1">
        <f t="shared" si="27"/>
        <v>0.34906584444444444</v>
      </c>
      <c r="J57" s="1">
        <f t="shared" si="28"/>
        <v>0.5235987666666666</v>
      </c>
      <c r="K57" s="1">
        <f t="shared" si="29"/>
        <v>0.69813168888888888</v>
      </c>
      <c r="L57" s="1">
        <f t="shared" si="30"/>
        <v>0.87266461111111115</v>
      </c>
      <c r="M57" s="1">
        <f t="shared" si="31"/>
        <v>1.0471975333333332</v>
      </c>
      <c r="N57" s="1">
        <f t="shared" si="32"/>
        <v>1.2217304555555555</v>
      </c>
      <c r="O57" s="1">
        <f t="shared" si="33"/>
        <v>9.8000000000000007</v>
      </c>
      <c r="R57" s="1">
        <f t="shared" si="34"/>
        <v>1.1416636062021972</v>
      </c>
      <c r="S57" s="1">
        <f t="shared" si="35"/>
        <v>2.4974887690544758</v>
      </c>
      <c r="T57" s="1">
        <f t="shared" si="36"/>
        <v>3.5972793433808672</v>
      </c>
      <c r="U57" s="1">
        <f t="shared" si="37"/>
        <v>4.4076187502385054</v>
      </c>
    </row>
    <row r="58" spans="1:21" x14ac:dyDescent="0.25">
      <c r="A58" s="1">
        <f t="shared" si="19"/>
        <v>1.1200000000000006</v>
      </c>
      <c r="B58" s="1">
        <f t="shared" si="20"/>
        <v>10</v>
      </c>
      <c r="C58" s="1">
        <f t="shared" si="21"/>
        <v>20</v>
      </c>
      <c r="D58" s="1">
        <f t="shared" si="22"/>
        <v>30</v>
      </c>
      <c r="E58" s="1">
        <f t="shared" si="23"/>
        <v>40</v>
      </c>
      <c r="F58" s="1">
        <f t="shared" si="24"/>
        <v>50</v>
      </c>
      <c r="G58" s="1">
        <f t="shared" si="25"/>
        <v>60</v>
      </c>
      <c r="H58" s="1">
        <f t="shared" si="26"/>
        <v>70</v>
      </c>
      <c r="I58" s="1">
        <f t="shared" si="27"/>
        <v>0.34906584444444444</v>
      </c>
      <c r="J58" s="1">
        <f t="shared" si="28"/>
        <v>0.5235987666666666</v>
      </c>
      <c r="K58" s="1">
        <f t="shared" si="29"/>
        <v>0.69813168888888888</v>
      </c>
      <c r="L58" s="1">
        <f t="shared" si="30"/>
        <v>0.87266461111111115</v>
      </c>
      <c r="M58" s="1">
        <f t="shared" si="31"/>
        <v>1.0471975333333332</v>
      </c>
      <c r="N58" s="1">
        <f t="shared" si="32"/>
        <v>1.2217304555555555</v>
      </c>
      <c r="O58" s="1">
        <f t="shared" si="33"/>
        <v>9.8000000000000007</v>
      </c>
      <c r="R58" s="1">
        <f t="shared" si="34"/>
        <v>1.0526611263149634</v>
      </c>
      <c r="S58" s="1">
        <f t="shared" si="35"/>
        <v>2.4331376557645568</v>
      </c>
      <c r="T58" s="1">
        <f t="shared" si="36"/>
        <v>3.5529244223514267</v>
      </c>
      <c r="U58" s="1">
        <f t="shared" si="37"/>
        <v>4.377997272970112</v>
      </c>
    </row>
    <row r="59" spans="1:21" x14ac:dyDescent="0.25">
      <c r="A59" s="1">
        <f t="shared" si="19"/>
        <v>1.1400000000000006</v>
      </c>
      <c r="B59" s="1">
        <f t="shared" si="20"/>
        <v>10</v>
      </c>
      <c r="C59" s="1">
        <f t="shared" si="21"/>
        <v>20</v>
      </c>
      <c r="D59" s="1">
        <f t="shared" si="22"/>
        <v>30</v>
      </c>
      <c r="E59" s="1">
        <f t="shared" si="23"/>
        <v>40</v>
      </c>
      <c r="F59" s="1">
        <f t="shared" si="24"/>
        <v>50</v>
      </c>
      <c r="G59" s="1">
        <f t="shared" si="25"/>
        <v>60</v>
      </c>
      <c r="H59" s="1">
        <f t="shared" si="26"/>
        <v>70</v>
      </c>
      <c r="I59" s="1">
        <f t="shared" si="27"/>
        <v>0.34906584444444444</v>
      </c>
      <c r="J59" s="1">
        <f t="shared" si="28"/>
        <v>0.5235987666666666</v>
      </c>
      <c r="K59" s="1">
        <f t="shared" si="29"/>
        <v>0.69813168888888888</v>
      </c>
      <c r="L59" s="1">
        <f t="shared" si="30"/>
        <v>0.87266461111111115</v>
      </c>
      <c r="M59" s="1">
        <f t="shared" si="31"/>
        <v>1.0471975333333332</v>
      </c>
      <c r="N59" s="1">
        <f t="shared" si="32"/>
        <v>1.2217304555555555</v>
      </c>
      <c r="O59" s="1">
        <f t="shared" si="33"/>
        <v>9.8000000000000007</v>
      </c>
      <c r="R59" s="1">
        <f t="shared" si="34"/>
        <v>0.95973864642773155</v>
      </c>
      <c r="S59" s="1">
        <f t="shared" si="35"/>
        <v>2.3648665424746387</v>
      </c>
      <c r="T59" s="1">
        <f t="shared" si="36"/>
        <v>3.5046495013219907</v>
      </c>
      <c r="U59" s="1">
        <f t="shared" si="37"/>
        <v>4.3444557957017231</v>
      </c>
    </row>
    <row r="60" spans="1:21" x14ac:dyDescent="0.25">
      <c r="A60" s="1">
        <f t="shared" si="19"/>
        <v>1.1600000000000006</v>
      </c>
      <c r="B60" s="1">
        <f t="shared" si="20"/>
        <v>10</v>
      </c>
      <c r="C60" s="1">
        <f t="shared" si="21"/>
        <v>20</v>
      </c>
      <c r="D60" s="1">
        <f t="shared" si="22"/>
        <v>30</v>
      </c>
      <c r="E60" s="1">
        <f t="shared" si="23"/>
        <v>40</v>
      </c>
      <c r="F60" s="1">
        <f t="shared" si="24"/>
        <v>50</v>
      </c>
      <c r="G60" s="1">
        <f t="shared" si="25"/>
        <v>60</v>
      </c>
      <c r="H60" s="1">
        <f t="shared" si="26"/>
        <v>70</v>
      </c>
      <c r="I60" s="1">
        <f t="shared" si="27"/>
        <v>0.34906584444444444</v>
      </c>
      <c r="J60" s="1">
        <f t="shared" si="28"/>
        <v>0.5235987666666666</v>
      </c>
      <c r="K60" s="1">
        <f t="shared" si="29"/>
        <v>0.69813168888888888</v>
      </c>
      <c r="L60" s="1">
        <f t="shared" si="30"/>
        <v>0.87266461111111115</v>
      </c>
      <c r="M60" s="1">
        <f t="shared" si="31"/>
        <v>1.0471975333333332</v>
      </c>
      <c r="N60" s="1">
        <f t="shared" si="32"/>
        <v>1.2217304555555555</v>
      </c>
      <c r="O60" s="1">
        <f t="shared" si="33"/>
        <v>9.8000000000000007</v>
      </c>
      <c r="R60" s="1">
        <f t="shared" si="34"/>
        <v>0.86289616654049794</v>
      </c>
      <c r="S60" s="1">
        <f t="shared" si="35"/>
        <v>2.2926754291847198</v>
      </c>
      <c r="T60" s="1">
        <f t="shared" si="36"/>
        <v>3.4524545802925504</v>
      </c>
      <c r="U60" s="1">
        <f t="shared" si="37"/>
        <v>4.3069943184333317</v>
      </c>
    </row>
    <row r="61" spans="1:21" x14ac:dyDescent="0.25">
      <c r="A61" s="1">
        <f t="shared" ref="A61:A78" si="38">A60+0.02</f>
        <v>1.1800000000000006</v>
      </c>
      <c r="B61" s="1">
        <f t="shared" ref="B61:B78" si="39">B60</f>
        <v>10</v>
      </c>
      <c r="C61" s="1">
        <f t="shared" ref="C61:C78" si="40">C60</f>
        <v>20</v>
      </c>
      <c r="D61" s="1">
        <f t="shared" ref="D61:D78" si="41">D60</f>
        <v>30</v>
      </c>
      <c r="E61" s="1">
        <f t="shared" ref="E61:E78" si="42">E60</f>
        <v>40</v>
      </c>
      <c r="F61" s="1">
        <f t="shared" ref="F61:F78" si="43">F60</f>
        <v>50</v>
      </c>
      <c r="G61" s="1">
        <f t="shared" ref="G61:G78" si="44">G60</f>
        <v>60</v>
      </c>
      <c r="H61" s="1">
        <f t="shared" ref="H61:H78" si="45">H60</f>
        <v>70</v>
      </c>
      <c r="I61" s="1">
        <f t="shared" ref="I61:I78" si="46">3.1415926/180*C61</f>
        <v>0.34906584444444444</v>
      </c>
      <c r="J61" s="1">
        <f t="shared" ref="J61:J78" si="47">3.1415926/180*D61</f>
        <v>0.5235987666666666</v>
      </c>
      <c r="K61" s="1">
        <f t="shared" ref="K61:K78" si="48">3.1415926/180*E61</f>
        <v>0.69813168888888888</v>
      </c>
      <c r="L61" s="1">
        <f t="shared" ref="L61:L78" si="49">3.1415926/180*F61</f>
        <v>0.87266461111111115</v>
      </c>
      <c r="M61" s="1">
        <f t="shared" ref="M61:M78" si="50">3.1415926/180*G61</f>
        <v>1.0471975333333332</v>
      </c>
      <c r="N61" s="1">
        <f t="shared" ref="N61:N78" si="51">3.1415926/180*H61</f>
        <v>1.2217304555555555</v>
      </c>
      <c r="O61" s="1">
        <f t="shared" ref="O61:O78" si="52">O60</f>
        <v>9.8000000000000007</v>
      </c>
      <c r="R61" s="1">
        <f t="shared" ref="R61:R78" si="53">B61*SIN(K61)*A61-(O61*A61^2)/2</f>
        <v>0.76213368665326442</v>
      </c>
      <c r="S61" s="1">
        <f t="shared" ref="S61:S78" si="54">B61*SIN(L61)*A61-(O61*A61^2)/2</f>
        <v>2.2165643158948001</v>
      </c>
      <c r="T61" s="1">
        <f t="shared" ref="T61:T78" si="55">B61*SIN(M61)*A61-(O61*A61^2)/2</f>
        <v>3.396339659263111</v>
      </c>
      <c r="U61" s="1">
        <f t="shared" ref="U61:U78" si="56">B61*SIN(N61)*A61-(O61*A61^2)/2</f>
        <v>4.2656128411649394</v>
      </c>
    </row>
    <row r="62" spans="1:21" x14ac:dyDescent="0.25">
      <c r="A62" s="1">
        <f t="shared" si="38"/>
        <v>1.2000000000000006</v>
      </c>
      <c r="B62" s="1">
        <f t="shared" si="39"/>
        <v>10</v>
      </c>
      <c r="C62" s="1">
        <f t="shared" si="40"/>
        <v>20</v>
      </c>
      <c r="D62" s="1">
        <f t="shared" si="41"/>
        <v>30</v>
      </c>
      <c r="E62" s="1">
        <f t="shared" si="42"/>
        <v>40</v>
      </c>
      <c r="F62" s="1">
        <f t="shared" si="43"/>
        <v>50</v>
      </c>
      <c r="G62" s="1">
        <f t="shared" si="44"/>
        <v>60</v>
      </c>
      <c r="H62" s="1">
        <f t="shared" si="45"/>
        <v>70</v>
      </c>
      <c r="I62" s="1">
        <f t="shared" si="46"/>
        <v>0.34906584444444444</v>
      </c>
      <c r="J62" s="1">
        <f t="shared" si="47"/>
        <v>0.5235987666666666</v>
      </c>
      <c r="K62" s="1">
        <f t="shared" si="48"/>
        <v>0.69813168888888888</v>
      </c>
      <c r="L62" s="1">
        <f t="shared" si="49"/>
        <v>0.87266461111111115</v>
      </c>
      <c r="M62" s="1">
        <f t="shared" si="50"/>
        <v>1.0471975333333332</v>
      </c>
      <c r="N62" s="1">
        <f t="shared" si="51"/>
        <v>1.2217304555555555</v>
      </c>
      <c r="O62" s="1">
        <f t="shared" si="52"/>
        <v>9.8000000000000007</v>
      </c>
      <c r="R62" s="1">
        <f t="shared" si="53"/>
        <v>0.65745120676603186</v>
      </c>
      <c r="S62" s="1">
        <f t="shared" si="54"/>
        <v>2.1365332026048822</v>
      </c>
      <c r="T62" s="1">
        <f t="shared" si="55"/>
        <v>3.3363047382336717</v>
      </c>
      <c r="U62" s="1">
        <f t="shared" si="56"/>
        <v>4.220311363896549</v>
      </c>
    </row>
    <row r="63" spans="1:21" x14ac:dyDescent="0.25">
      <c r="A63" s="1">
        <f t="shared" si="38"/>
        <v>1.2200000000000006</v>
      </c>
      <c r="B63" s="1">
        <f t="shared" si="39"/>
        <v>10</v>
      </c>
      <c r="C63" s="1">
        <f t="shared" si="40"/>
        <v>20</v>
      </c>
      <c r="D63" s="1">
        <f t="shared" si="41"/>
        <v>30</v>
      </c>
      <c r="E63" s="1">
        <f t="shared" si="42"/>
        <v>40</v>
      </c>
      <c r="F63" s="1">
        <f t="shared" si="43"/>
        <v>50</v>
      </c>
      <c r="G63" s="1">
        <f t="shared" si="44"/>
        <v>60</v>
      </c>
      <c r="H63" s="1">
        <f t="shared" si="45"/>
        <v>70</v>
      </c>
      <c r="I63" s="1">
        <f t="shared" si="46"/>
        <v>0.34906584444444444</v>
      </c>
      <c r="J63" s="1">
        <f t="shared" si="47"/>
        <v>0.5235987666666666</v>
      </c>
      <c r="K63" s="1">
        <f t="shared" si="48"/>
        <v>0.69813168888888888</v>
      </c>
      <c r="L63" s="1">
        <f t="shared" si="49"/>
        <v>0.87266461111111115</v>
      </c>
      <c r="M63" s="1">
        <f t="shared" si="50"/>
        <v>1.0471975333333332</v>
      </c>
      <c r="N63" s="1">
        <f t="shared" si="51"/>
        <v>1.2217304555555555</v>
      </c>
      <c r="O63" s="1">
        <f t="shared" si="52"/>
        <v>9.8000000000000007</v>
      </c>
      <c r="R63" s="1">
        <f t="shared" si="53"/>
        <v>0.54884872687879849</v>
      </c>
      <c r="S63" s="1">
        <f t="shared" si="54"/>
        <v>2.0525820893149627</v>
      </c>
      <c r="T63" s="1">
        <f t="shared" si="55"/>
        <v>3.2723498172042325</v>
      </c>
      <c r="U63" s="1">
        <f t="shared" si="56"/>
        <v>4.1710898866281587</v>
      </c>
    </row>
    <row r="64" spans="1:21" x14ac:dyDescent="0.25">
      <c r="A64" s="1">
        <f t="shared" si="38"/>
        <v>1.2400000000000007</v>
      </c>
      <c r="B64" s="1">
        <f t="shared" si="39"/>
        <v>10</v>
      </c>
      <c r="C64" s="1">
        <f t="shared" si="40"/>
        <v>20</v>
      </c>
      <c r="D64" s="1">
        <f t="shared" si="41"/>
        <v>30</v>
      </c>
      <c r="E64" s="1">
        <f t="shared" si="42"/>
        <v>40</v>
      </c>
      <c r="F64" s="1">
        <f t="shared" si="43"/>
        <v>50</v>
      </c>
      <c r="G64" s="1">
        <f t="shared" si="44"/>
        <v>60</v>
      </c>
      <c r="H64" s="1">
        <f t="shared" si="45"/>
        <v>70</v>
      </c>
      <c r="I64" s="1">
        <f t="shared" si="46"/>
        <v>0.34906584444444444</v>
      </c>
      <c r="J64" s="1">
        <f t="shared" si="47"/>
        <v>0.5235987666666666</v>
      </c>
      <c r="K64" s="1">
        <f t="shared" si="48"/>
        <v>0.69813168888888888</v>
      </c>
      <c r="L64" s="1">
        <f t="shared" si="49"/>
        <v>0.87266461111111115</v>
      </c>
      <c r="M64" s="1">
        <f t="shared" si="50"/>
        <v>1.0471975333333332</v>
      </c>
      <c r="N64" s="1">
        <f t="shared" si="51"/>
        <v>1.2217304555555555</v>
      </c>
      <c r="O64" s="1">
        <f t="shared" si="52"/>
        <v>9.8000000000000007</v>
      </c>
      <c r="R64" s="1">
        <f t="shared" si="53"/>
        <v>0.43632624699156608</v>
      </c>
      <c r="S64" s="1">
        <f t="shared" si="54"/>
        <v>1.964710976025045</v>
      </c>
      <c r="T64" s="1">
        <f t="shared" si="55"/>
        <v>3.2044748961747951</v>
      </c>
      <c r="U64" s="1">
        <f t="shared" si="56"/>
        <v>4.1179484093597667</v>
      </c>
    </row>
    <row r="65" spans="1:21" x14ac:dyDescent="0.25">
      <c r="A65" s="1">
        <f t="shared" si="38"/>
        <v>1.2600000000000007</v>
      </c>
      <c r="B65" s="1">
        <f t="shared" si="39"/>
        <v>10</v>
      </c>
      <c r="C65" s="1">
        <f t="shared" si="40"/>
        <v>20</v>
      </c>
      <c r="D65" s="1">
        <f t="shared" si="41"/>
        <v>30</v>
      </c>
      <c r="E65" s="1">
        <f t="shared" si="42"/>
        <v>40</v>
      </c>
      <c r="F65" s="1">
        <f t="shared" si="43"/>
        <v>50</v>
      </c>
      <c r="G65" s="1">
        <f t="shared" si="44"/>
        <v>60</v>
      </c>
      <c r="H65" s="1">
        <f t="shared" si="45"/>
        <v>70</v>
      </c>
      <c r="I65" s="1">
        <f t="shared" si="46"/>
        <v>0.34906584444444444</v>
      </c>
      <c r="J65" s="1">
        <f t="shared" si="47"/>
        <v>0.5235987666666666</v>
      </c>
      <c r="K65" s="1">
        <f t="shared" si="48"/>
        <v>0.69813168888888888</v>
      </c>
      <c r="L65" s="1">
        <f t="shared" si="49"/>
        <v>0.87266461111111115</v>
      </c>
      <c r="M65" s="1">
        <f t="shared" si="50"/>
        <v>1.0471975333333332</v>
      </c>
      <c r="N65" s="1">
        <f t="shared" si="51"/>
        <v>1.2217304555555555</v>
      </c>
      <c r="O65" s="1">
        <f t="shared" si="52"/>
        <v>9.8000000000000007</v>
      </c>
      <c r="R65" s="1">
        <f t="shared" si="53"/>
        <v>0.31988376710433286</v>
      </c>
      <c r="S65" s="1">
        <f t="shared" si="54"/>
        <v>1.8729198627351256</v>
      </c>
      <c r="T65" s="1">
        <f t="shared" si="55"/>
        <v>3.132679975145356</v>
      </c>
      <c r="U65" s="1">
        <f t="shared" si="56"/>
        <v>4.0608869320913765</v>
      </c>
    </row>
    <row r="66" spans="1:21" x14ac:dyDescent="0.25">
      <c r="A66" s="1">
        <f t="shared" si="38"/>
        <v>1.2800000000000007</v>
      </c>
      <c r="B66" s="1">
        <f t="shared" si="39"/>
        <v>10</v>
      </c>
      <c r="C66" s="1">
        <f t="shared" si="40"/>
        <v>20</v>
      </c>
      <c r="D66" s="1">
        <f t="shared" si="41"/>
        <v>30</v>
      </c>
      <c r="E66" s="1">
        <f t="shared" si="42"/>
        <v>40</v>
      </c>
      <c r="F66" s="1">
        <f t="shared" si="43"/>
        <v>50</v>
      </c>
      <c r="G66" s="1">
        <f t="shared" si="44"/>
        <v>60</v>
      </c>
      <c r="H66" s="1">
        <f t="shared" si="45"/>
        <v>70</v>
      </c>
      <c r="I66" s="1">
        <f t="shared" si="46"/>
        <v>0.34906584444444444</v>
      </c>
      <c r="J66" s="1">
        <f t="shared" si="47"/>
        <v>0.5235987666666666</v>
      </c>
      <c r="K66" s="1">
        <f t="shared" si="48"/>
        <v>0.69813168888888888</v>
      </c>
      <c r="L66" s="1">
        <f t="shared" si="49"/>
        <v>0.87266461111111115</v>
      </c>
      <c r="M66" s="1">
        <f t="shared" si="50"/>
        <v>1.0471975333333332</v>
      </c>
      <c r="N66" s="1">
        <f t="shared" si="51"/>
        <v>1.2217304555555555</v>
      </c>
      <c r="O66" s="1">
        <f t="shared" si="52"/>
        <v>9.8000000000000007</v>
      </c>
      <c r="R66" s="1">
        <f t="shared" si="53"/>
        <v>0.19952128721709883</v>
      </c>
      <c r="S66" s="1">
        <f t="shared" si="54"/>
        <v>1.7772087494452062</v>
      </c>
      <c r="T66" s="1">
        <f t="shared" si="55"/>
        <v>3.0569650541159152</v>
      </c>
      <c r="U66" s="1">
        <f t="shared" si="56"/>
        <v>3.9999054548229847</v>
      </c>
    </row>
    <row r="67" spans="1:21" x14ac:dyDescent="0.25">
      <c r="A67" s="1">
        <f t="shared" si="38"/>
        <v>1.3000000000000007</v>
      </c>
      <c r="B67" s="1">
        <f t="shared" si="39"/>
        <v>10</v>
      </c>
      <c r="C67" s="1">
        <f t="shared" si="40"/>
        <v>20</v>
      </c>
      <c r="D67" s="1">
        <f t="shared" si="41"/>
        <v>30</v>
      </c>
      <c r="E67" s="1">
        <f t="shared" si="42"/>
        <v>40</v>
      </c>
      <c r="F67" s="1">
        <f t="shared" si="43"/>
        <v>50</v>
      </c>
      <c r="G67" s="1">
        <f t="shared" si="44"/>
        <v>60</v>
      </c>
      <c r="H67" s="1">
        <f t="shared" si="45"/>
        <v>70</v>
      </c>
      <c r="I67" s="1">
        <f t="shared" si="46"/>
        <v>0.34906584444444444</v>
      </c>
      <c r="J67" s="1">
        <f t="shared" si="47"/>
        <v>0.5235987666666666</v>
      </c>
      <c r="K67" s="1">
        <f t="shared" si="48"/>
        <v>0.69813168888888888</v>
      </c>
      <c r="L67" s="1">
        <f t="shared" si="49"/>
        <v>0.87266461111111115</v>
      </c>
      <c r="M67" s="1">
        <f t="shared" si="50"/>
        <v>1.0471975333333332</v>
      </c>
      <c r="N67" s="1">
        <f t="shared" si="51"/>
        <v>1.2217304555555555</v>
      </c>
      <c r="O67" s="1">
        <f t="shared" si="52"/>
        <v>9.8000000000000007</v>
      </c>
      <c r="R67" s="1">
        <f t="shared" si="53"/>
        <v>7.5238807329867541E-2</v>
      </c>
      <c r="S67" s="1">
        <f t="shared" si="54"/>
        <v>1.6775776361552879</v>
      </c>
      <c r="T67" s="1">
        <f t="shared" si="55"/>
        <v>2.9773301330864772</v>
      </c>
      <c r="U67" s="1">
        <f t="shared" si="56"/>
        <v>3.9350039775545937</v>
      </c>
    </row>
    <row r="68" spans="1:21" x14ac:dyDescent="0.25">
      <c r="A68" s="1">
        <f t="shared" si="38"/>
        <v>1.3200000000000007</v>
      </c>
      <c r="B68" s="1">
        <f t="shared" si="39"/>
        <v>10</v>
      </c>
      <c r="C68" s="1">
        <f t="shared" si="40"/>
        <v>20</v>
      </c>
      <c r="D68" s="1">
        <f t="shared" si="41"/>
        <v>30</v>
      </c>
      <c r="E68" s="1">
        <f t="shared" si="42"/>
        <v>40</v>
      </c>
      <c r="F68" s="1">
        <f t="shared" si="43"/>
        <v>50</v>
      </c>
      <c r="G68" s="1">
        <f t="shared" si="44"/>
        <v>60</v>
      </c>
      <c r="H68" s="1">
        <f t="shared" si="45"/>
        <v>70</v>
      </c>
      <c r="I68" s="1">
        <f t="shared" si="46"/>
        <v>0.34906584444444444</v>
      </c>
      <c r="J68" s="1">
        <f t="shared" si="47"/>
        <v>0.5235987666666666</v>
      </c>
      <c r="K68" s="1">
        <f t="shared" si="48"/>
        <v>0.69813168888888888</v>
      </c>
      <c r="L68" s="1">
        <f t="shared" si="49"/>
        <v>0.87266461111111115</v>
      </c>
      <c r="M68" s="1">
        <f t="shared" si="50"/>
        <v>1.0471975333333332</v>
      </c>
      <c r="N68" s="1">
        <f t="shared" si="51"/>
        <v>1.2217304555555555</v>
      </c>
      <c r="O68" s="1">
        <f t="shared" si="52"/>
        <v>9.8000000000000007</v>
      </c>
      <c r="S68" s="1">
        <f t="shared" si="54"/>
        <v>1.5740265228653705</v>
      </c>
      <c r="T68" s="1">
        <f t="shared" si="55"/>
        <v>2.8937752120570384</v>
      </c>
      <c r="U68" s="1">
        <f t="shared" si="56"/>
        <v>3.8661825002862038</v>
      </c>
    </row>
    <row r="69" spans="1:21" x14ac:dyDescent="0.25">
      <c r="A69" s="1">
        <f t="shared" si="38"/>
        <v>1.3400000000000007</v>
      </c>
      <c r="B69" s="1">
        <f t="shared" si="39"/>
        <v>10</v>
      </c>
      <c r="C69" s="1">
        <f t="shared" si="40"/>
        <v>20</v>
      </c>
      <c r="D69" s="1">
        <f t="shared" si="41"/>
        <v>30</v>
      </c>
      <c r="E69" s="1">
        <f t="shared" si="42"/>
        <v>40</v>
      </c>
      <c r="F69" s="1">
        <f t="shared" si="43"/>
        <v>50</v>
      </c>
      <c r="G69" s="1">
        <f t="shared" si="44"/>
        <v>60</v>
      </c>
      <c r="H69" s="1">
        <f t="shared" si="45"/>
        <v>70</v>
      </c>
      <c r="I69" s="1">
        <f t="shared" si="46"/>
        <v>0.34906584444444444</v>
      </c>
      <c r="J69" s="1">
        <f t="shared" si="47"/>
        <v>0.5235987666666666</v>
      </c>
      <c r="K69" s="1">
        <f t="shared" si="48"/>
        <v>0.69813168888888888</v>
      </c>
      <c r="L69" s="1">
        <f t="shared" si="49"/>
        <v>0.87266461111111115</v>
      </c>
      <c r="M69" s="1">
        <f t="shared" si="50"/>
        <v>1.0471975333333332</v>
      </c>
      <c r="N69" s="1">
        <f t="shared" si="51"/>
        <v>1.2217304555555555</v>
      </c>
      <c r="O69" s="1">
        <f t="shared" si="52"/>
        <v>9.8000000000000007</v>
      </c>
      <c r="S69" s="1">
        <f t="shared" si="54"/>
        <v>1.4665554095754505</v>
      </c>
      <c r="T69" s="1">
        <f t="shared" si="55"/>
        <v>2.8063002910276005</v>
      </c>
      <c r="U69" s="1">
        <f t="shared" si="56"/>
        <v>3.7934410230178131</v>
      </c>
    </row>
    <row r="70" spans="1:21" x14ac:dyDescent="0.25">
      <c r="A70" s="1">
        <f t="shared" si="38"/>
        <v>1.3600000000000008</v>
      </c>
      <c r="B70" s="1">
        <f t="shared" si="39"/>
        <v>10</v>
      </c>
      <c r="C70" s="1">
        <f t="shared" si="40"/>
        <v>20</v>
      </c>
      <c r="D70" s="1">
        <f t="shared" si="41"/>
        <v>30</v>
      </c>
      <c r="E70" s="1">
        <f t="shared" si="42"/>
        <v>40</v>
      </c>
      <c r="F70" s="1">
        <f t="shared" si="43"/>
        <v>50</v>
      </c>
      <c r="G70" s="1">
        <f t="shared" si="44"/>
        <v>60</v>
      </c>
      <c r="H70" s="1">
        <f t="shared" si="45"/>
        <v>70</v>
      </c>
      <c r="I70" s="1">
        <f t="shared" si="46"/>
        <v>0.34906584444444444</v>
      </c>
      <c r="J70" s="1">
        <f t="shared" si="47"/>
        <v>0.5235987666666666</v>
      </c>
      <c r="K70" s="1">
        <f t="shared" si="48"/>
        <v>0.69813168888888888</v>
      </c>
      <c r="L70" s="1">
        <f t="shared" si="49"/>
        <v>0.87266461111111115</v>
      </c>
      <c r="M70" s="1">
        <f t="shared" si="50"/>
        <v>1.0471975333333332</v>
      </c>
      <c r="N70" s="1">
        <f t="shared" si="51"/>
        <v>1.2217304555555555</v>
      </c>
      <c r="O70" s="1">
        <f t="shared" si="52"/>
        <v>9.8000000000000007</v>
      </c>
      <c r="S70" s="1">
        <f t="shared" si="54"/>
        <v>1.3551642962855297</v>
      </c>
      <c r="T70" s="1">
        <f t="shared" si="55"/>
        <v>2.71490536999816</v>
      </c>
      <c r="U70" s="1">
        <f t="shared" si="56"/>
        <v>3.7167795457494197</v>
      </c>
    </row>
    <row r="71" spans="1:21" x14ac:dyDescent="0.25">
      <c r="A71" s="1">
        <f t="shared" si="38"/>
        <v>1.3800000000000008</v>
      </c>
      <c r="B71" s="1">
        <f t="shared" si="39"/>
        <v>10</v>
      </c>
      <c r="C71" s="1">
        <f t="shared" si="40"/>
        <v>20</v>
      </c>
      <c r="D71" s="1">
        <f t="shared" si="41"/>
        <v>30</v>
      </c>
      <c r="E71" s="1">
        <f t="shared" si="42"/>
        <v>40</v>
      </c>
      <c r="F71" s="1">
        <f t="shared" si="43"/>
        <v>50</v>
      </c>
      <c r="G71" s="1">
        <f t="shared" si="44"/>
        <v>60</v>
      </c>
      <c r="H71" s="1">
        <f t="shared" si="45"/>
        <v>70</v>
      </c>
      <c r="I71" s="1">
        <f t="shared" si="46"/>
        <v>0.34906584444444444</v>
      </c>
      <c r="J71" s="1">
        <f t="shared" si="47"/>
        <v>0.5235987666666666</v>
      </c>
      <c r="K71" s="1">
        <f t="shared" si="48"/>
        <v>0.69813168888888888</v>
      </c>
      <c r="L71" s="1">
        <f t="shared" si="49"/>
        <v>0.87266461111111115</v>
      </c>
      <c r="M71" s="1">
        <f t="shared" si="50"/>
        <v>1.0471975333333332</v>
      </c>
      <c r="N71" s="1">
        <f t="shared" si="51"/>
        <v>1.2217304555555555</v>
      </c>
      <c r="O71" s="1">
        <f t="shared" si="52"/>
        <v>9.8000000000000007</v>
      </c>
      <c r="S71" s="1">
        <f t="shared" si="54"/>
        <v>1.2398531829956134</v>
      </c>
      <c r="T71" s="1">
        <f t="shared" si="55"/>
        <v>2.6195904489687223</v>
      </c>
      <c r="U71" s="1">
        <f t="shared" si="56"/>
        <v>3.6361980684810309</v>
      </c>
    </row>
    <row r="72" spans="1:21" x14ac:dyDescent="0.25">
      <c r="A72" s="1">
        <f t="shared" si="38"/>
        <v>1.4000000000000008</v>
      </c>
      <c r="B72" s="1">
        <f t="shared" si="39"/>
        <v>10</v>
      </c>
      <c r="C72" s="1">
        <f t="shared" si="40"/>
        <v>20</v>
      </c>
      <c r="D72" s="1">
        <f t="shared" si="41"/>
        <v>30</v>
      </c>
      <c r="E72" s="1">
        <f t="shared" si="42"/>
        <v>40</v>
      </c>
      <c r="F72" s="1">
        <f t="shared" si="43"/>
        <v>50</v>
      </c>
      <c r="G72" s="1">
        <f t="shared" si="44"/>
        <v>60</v>
      </c>
      <c r="H72" s="1">
        <f t="shared" si="45"/>
        <v>70</v>
      </c>
      <c r="I72" s="1">
        <f t="shared" si="46"/>
        <v>0.34906584444444444</v>
      </c>
      <c r="J72" s="1">
        <f t="shared" si="47"/>
        <v>0.5235987666666666</v>
      </c>
      <c r="K72" s="1">
        <f t="shared" si="48"/>
        <v>0.69813168888888888</v>
      </c>
      <c r="L72" s="1">
        <f t="shared" si="49"/>
        <v>0.87266461111111115</v>
      </c>
      <c r="M72" s="1">
        <f t="shared" si="50"/>
        <v>1.0471975333333332</v>
      </c>
      <c r="N72" s="1">
        <f t="shared" si="51"/>
        <v>1.2217304555555555</v>
      </c>
      <c r="O72" s="1">
        <f t="shared" si="52"/>
        <v>9.8000000000000007</v>
      </c>
      <c r="S72" s="1">
        <f t="shared" si="54"/>
        <v>1.1206220697056928</v>
      </c>
      <c r="T72" s="1">
        <f t="shared" si="55"/>
        <v>2.520355527939282</v>
      </c>
      <c r="U72" s="1">
        <f t="shared" si="56"/>
        <v>3.5516965912126395</v>
      </c>
    </row>
    <row r="73" spans="1:21" x14ac:dyDescent="0.25">
      <c r="A73" s="1">
        <f t="shared" si="38"/>
        <v>1.4200000000000008</v>
      </c>
      <c r="B73" s="1">
        <f t="shared" si="39"/>
        <v>10</v>
      </c>
      <c r="C73" s="1">
        <f t="shared" si="40"/>
        <v>20</v>
      </c>
      <c r="D73" s="1">
        <f t="shared" si="41"/>
        <v>30</v>
      </c>
      <c r="E73" s="1">
        <f t="shared" si="42"/>
        <v>40</v>
      </c>
      <c r="F73" s="1">
        <f t="shared" si="43"/>
        <v>50</v>
      </c>
      <c r="G73" s="1">
        <f t="shared" si="44"/>
        <v>60</v>
      </c>
      <c r="H73" s="1">
        <f t="shared" si="45"/>
        <v>70</v>
      </c>
      <c r="I73" s="1">
        <f t="shared" si="46"/>
        <v>0.34906584444444444</v>
      </c>
      <c r="J73" s="1">
        <f t="shared" si="47"/>
        <v>0.5235987666666666</v>
      </c>
      <c r="K73" s="1">
        <f t="shared" si="48"/>
        <v>0.69813168888888888</v>
      </c>
      <c r="L73" s="1">
        <f t="shared" si="49"/>
        <v>0.87266461111111115</v>
      </c>
      <c r="M73" s="1">
        <f t="shared" si="50"/>
        <v>1.0471975333333332</v>
      </c>
      <c r="N73" s="1">
        <f t="shared" si="51"/>
        <v>1.2217304555555555</v>
      </c>
      <c r="O73" s="1">
        <f t="shared" si="52"/>
        <v>9.8000000000000007</v>
      </c>
      <c r="S73" s="1">
        <f t="shared" si="54"/>
        <v>0.99747095641577488</v>
      </c>
      <c r="T73" s="1">
        <f t="shared" si="55"/>
        <v>2.4172006069098444</v>
      </c>
      <c r="U73" s="1">
        <f t="shared" si="56"/>
        <v>3.463275113944249</v>
      </c>
    </row>
    <row r="74" spans="1:21" x14ac:dyDescent="0.25">
      <c r="A74" s="1">
        <f t="shared" si="38"/>
        <v>1.4400000000000008</v>
      </c>
      <c r="B74" s="1">
        <f t="shared" si="39"/>
        <v>10</v>
      </c>
      <c r="C74" s="1">
        <f t="shared" si="40"/>
        <v>20</v>
      </c>
      <c r="D74" s="1">
        <f t="shared" si="41"/>
        <v>30</v>
      </c>
      <c r="E74" s="1">
        <f t="shared" si="42"/>
        <v>40</v>
      </c>
      <c r="F74" s="1">
        <f t="shared" si="43"/>
        <v>50</v>
      </c>
      <c r="G74" s="1">
        <f t="shared" si="44"/>
        <v>60</v>
      </c>
      <c r="H74" s="1">
        <f t="shared" si="45"/>
        <v>70</v>
      </c>
      <c r="I74" s="1">
        <f t="shared" si="46"/>
        <v>0.34906584444444444</v>
      </c>
      <c r="J74" s="1">
        <f t="shared" si="47"/>
        <v>0.5235987666666666</v>
      </c>
      <c r="K74" s="1">
        <f t="shared" si="48"/>
        <v>0.69813168888888888</v>
      </c>
      <c r="L74" s="1">
        <f t="shared" si="49"/>
        <v>0.87266461111111115</v>
      </c>
      <c r="M74" s="1">
        <f t="shared" si="50"/>
        <v>1.0471975333333332</v>
      </c>
      <c r="N74" s="1">
        <f t="shared" si="51"/>
        <v>1.2217304555555555</v>
      </c>
      <c r="O74" s="1">
        <f t="shared" si="52"/>
        <v>9.8000000000000007</v>
      </c>
      <c r="S74" s="1">
        <f t="shared" si="54"/>
        <v>0.87039984312585439</v>
      </c>
      <c r="T74" s="1">
        <f t="shared" si="55"/>
        <v>2.3101256858804042</v>
      </c>
      <c r="U74" s="1">
        <f t="shared" si="56"/>
        <v>3.370933636675856</v>
      </c>
    </row>
    <row r="75" spans="1:21" x14ac:dyDescent="0.25">
      <c r="A75" s="1">
        <f t="shared" si="38"/>
        <v>1.4600000000000009</v>
      </c>
      <c r="B75" s="1">
        <f t="shared" si="39"/>
        <v>10</v>
      </c>
      <c r="C75" s="1">
        <f t="shared" si="40"/>
        <v>20</v>
      </c>
      <c r="D75" s="1">
        <f t="shared" si="41"/>
        <v>30</v>
      </c>
      <c r="E75" s="1">
        <f t="shared" si="42"/>
        <v>40</v>
      </c>
      <c r="F75" s="1">
        <f t="shared" si="43"/>
        <v>50</v>
      </c>
      <c r="G75" s="1">
        <f t="shared" si="44"/>
        <v>60</v>
      </c>
      <c r="H75" s="1">
        <f t="shared" si="45"/>
        <v>70</v>
      </c>
      <c r="I75" s="1">
        <f t="shared" si="46"/>
        <v>0.34906584444444444</v>
      </c>
      <c r="J75" s="1">
        <f t="shared" si="47"/>
        <v>0.5235987666666666</v>
      </c>
      <c r="K75" s="1">
        <f t="shared" si="48"/>
        <v>0.69813168888888888</v>
      </c>
      <c r="L75" s="1">
        <f t="shared" si="49"/>
        <v>0.87266461111111115</v>
      </c>
      <c r="M75" s="1">
        <f t="shared" si="50"/>
        <v>1.0471975333333332</v>
      </c>
      <c r="N75" s="1">
        <f t="shared" si="51"/>
        <v>1.2217304555555555</v>
      </c>
      <c r="O75" s="1">
        <f t="shared" si="52"/>
        <v>9.8000000000000007</v>
      </c>
      <c r="S75" s="1">
        <f t="shared" si="54"/>
        <v>0.73940872983593842</v>
      </c>
      <c r="T75" s="1">
        <f t="shared" si="55"/>
        <v>2.1991307648509668</v>
      </c>
      <c r="U75" s="1">
        <f t="shared" si="56"/>
        <v>3.2746721594074675</v>
      </c>
    </row>
    <row r="76" spans="1:21" x14ac:dyDescent="0.25">
      <c r="A76" s="1">
        <f t="shared" si="38"/>
        <v>1.4800000000000009</v>
      </c>
      <c r="B76" s="1">
        <f t="shared" si="39"/>
        <v>10</v>
      </c>
      <c r="C76" s="1">
        <f t="shared" si="40"/>
        <v>20</v>
      </c>
      <c r="D76" s="1">
        <f t="shared" si="41"/>
        <v>30</v>
      </c>
      <c r="E76" s="1">
        <f t="shared" si="42"/>
        <v>40</v>
      </c>
      <c r="F76" s="1">
        <f t="shared" si="43"/>
        <v>50</v>
      </c>
      <c r="G76" s="1">
        <f t="shared" si="44"/>
        <v>60</v>
      </c>
      <c r="H76" s="1">
        <f t="shared" si="45"/>
        <v>70</v>
      </c>
      <c r="I76" s="1">
        <f t="shared" si="46"/>
        <v>0.34906584444444444</v>
      </c>
      <c r="J76" s="1">
        <f t="shared" si="47"/>
        <v>0.5235987666666666</v>
      </c>
      <c r="K76" s="1">
        <f t="shared" si="48"/>
        <v>0.69813168888888888</v>
      </c>
      <c r="L76" s="1">
        <f t="shared" si="49"/>
        <v>0.87266461111111115</v>
      </c>
      <c r="M76" s="1">
        <f t="shared" si="50"/>
        <v>1.0471975333333332</v>
      </c>
      <c r="N76" s="1">
        <f t="shared" si="51"/>
        <v>1.2217304555555555</v>
      </c>
      <c r="O76" s="1">
        <f t="shared" si="52"/>
        <v>9.8000000000000007</v>
      </c>
      <c r="S76" s="1">
        <f t="shared" si="54"/>
        <v>0.60449761654601808</v>
      </c>
      <c r="T76" s="1">
        <f t="shared" si="55"/>
        <v>2.0842158438215268</v>
      </c>
      <c r="U76" s="1">
        <f t="shared" si="56"/>
        <v>3.1744906821390764</v>
      </c>
    </row>
    <row r="77" spans="1:21" x14ac:dyDescent="0.25">
      <c r="A77" s="1">
        <f t="shared" si="38"/>
        <v>1.5000000000000009</v>
      </c>
      <c r="B77" s="1">
        <f t="shared" si="39"/>
        <v>10</v>
      </c>
      <c r="C77" s="1">
        <f t="shared" si="40"/>
        <v>20</v>
      </c>
      <c r="D77" s="1">
        <f t="shared" si="41"/>
        <v>30</v>
      </c>
      <c r="E77" s="1">
        <f t="shared" si="42"/>
        <v>40</v>
      </c>
      <c r="F77" s="1">
        <f t="shared" si="43"/>
        <v>50</v>
      </c>
      <c r="G77" s="1">
        <f t="shared" si="44"/>
        <v>60</v>
      </c>
      <c r="H77" s="1">
        <f t="shared" si="45"/>
        <v>70</v>
      </c>
      <c r="I77" s="1">
        <f t="shared" si="46"/>
        <v>0.34906584444444444</v>
      </c>
      <c r="J77" s="1">
        <f t="shared" si="47"/>
        <v>0.5235987666666666</v>
      </c>
      <c r="K77" s="1">
        <f t="shared" si="48"/>
        <v>0.69813168888888888</v>
      </c>
      <c r="L77" s="1">
        <f t="shared" si="49"/>
        <v>0.87266461111111115</v>
      </c>
      <c r="M77" s="1">
        <f t="shared" si="50"/>
        <v>1.0471975333333332</v>
      </c>
      <c r="N77" s="1">
        <f t="shared" si="51"/>
        <v>1.2217304555555555</v>
      </c>
      <c r="O77" s="1">
        <f t="shared" si="52"/>
        <v>9.8000000000000007</v>
      </c>
      <c r="S77" s="1">
        <f t="shared" si="54"/>
        <v>0.46566650325609871</v>
      </c>
      <c r="T77" s="1">
        <f t="shared" si="55"/>
        <v>1.965380922792086</v>
      </c>
      <c r="U77" s="1">
        <f t="shared" si="56"/>
        <v>3.0703892048706827</v>
      </c>
    </row>
    <row r="78" spans="1:21" x14ac:dyDescent="0.25">
      <c r="A78" s="1">
        <f t="shared" si="38"/>
        <v>1.5200000000000009</v>
      </c>
      <c r="B78" s="1">
        <f t="shared" si="39"/>
        <v>10</v>
      </c>
      <c r="C78" s="1">
        <f t="shared" si="40"/>
        <v>20</v>
      </c>
      <c r="D78" s="1">
        <f t="shared" si="41"/>
        <v>30</v>
      </c>
      <c r="E78" s="1">
        <f t="shared" si="42"/>
        <v>40</v>
      </c>
      <c r="F78" s="1">
        <f t="shared" si="43"/>
        <v>50</v>
      </c>
      <c r="G78" s="1">
        <f t="shared" si="44"/>
        <v>60</v>
      </c>
      <c r="H78" s="1">
        <f t="shared" si="45"/>
        <v>70</v>
      </c>
      <c r="I78" s="1">
        <f t="shared" si="46"/>
        <v>0.34906584444444444</v>
      </c>
      <c r="J78" s="1">
        <f t="shared" si="47"/>
        <v>0.5235987666666666</v>
      </c>
      <c r="K78" s="1">
        <f t="shared" si="48"/>
        <v>0.69813168888888888</v>
      </c>
      <c r="L78" s="1">
        <f t="shared" si="49"/>
        <v>0.87266461111111115</v>
      </c>
      <c r="M78" s="1">
        <f t="shared" si="50"/>
        <v>1.0471975333333332</v>
      </c>
      <c r="N78" s="1">
        <f t="shared" si="51"/>
        <v>1.2217304555555555</v>
      </c>
      <c r="O78" s="1">
        <f t="shared" si="52"/>
        <v>9.8000000000000007</v>
      </c>
      <c r="S78" s="1">
        <f t="shared" si="54"/>
        <v>0.3229153899661803</v>
      </c>
      <c r="T78" s="1">
        <f t="shared" si="55"/>
        <v>1.8426260017626497</v>
      </c>
      <c r="U78" s="1">
        <f t="shared" si="56"/>
        <v>2.9623677276022935</v>
      </c>
    </row>
    <row r="79" spans="1:21" x14ac:dyDescent="0.25">
      <c r="A79" s="1">
        <f t="shared" ref="A79:A100" si="57">A78+0.02</f>
        <v>1.5400000000000009</v>
      </c>
      <c r="B79" s="1">
        <f t="shared" ref="B79:B100" si="58">B78</f>
        <v>10</v>
      </c>
      <c r="C79" s="1">
        <f t="shared" ref="C79:C100" si="59">C78</f>
        <v>20</v>
      </c>
      <c r="D79" s="1">
        <f t="shared" ref="D79:D100" si="60">D78</f>
        <v>30</v>
      </c>
      <c r="E79" s="1">
        <f t="shared" ref="E79:E100" si="61">E78</f>
        <v>40</v>
      </c>
      <c r="F79" s="1">
        <f t="shared" ref="F79:F100" si="62">F78</f>
        <v>50</v>
      </c>
      <c r="G79" s="1">
        <f t="shared" ref="G79:G100" si="63">G78</f>
        <v>60</v>
      </c>
      <c r="H79" s="1">
        <f t="shared" ref="H79:H100" si="64">H78</f>
        <v>70</v>
      </c>
      <c r="I79" s="1">
        <f t="shared" ref="I79:I100" si="65">3.1415926/180*C79</f>
        <v>0.34906584444444444</v>
      </c>
      <c r="J79" s="1">
        <f t="shared" ref="J79:J100" si="66">3.1415926/180*D79</f>
        <v>0.5235987666666666</v>
      </c>
      <c r="K79" s="1">
        <f t="shared" ref="K79:K100" si="67">3.1415926/180*E79</f>
        <v>0.69813168888888888</v>
      </c>
      <c r="L79" s="1">
        <f t="shared" ref="L79:L100" si="68">3.1415926/180*F79</f>
        <v>0.87266461111111115</v>
      </c>
      <c r="M79" s="1">
        <f t="shared" ref="M79:M100" si="69">3.1415926/180*G79</f>
        <v>1.0471975333333332</v>
      </c>
      <c r="N79" s="1">
        <f t="shared" ref="N79:N100" si="70">3.1415926/180*H79</f>
        <v>1.2217304555555555</v>
      </c>
      <c r="O79" s="1">
        <f t="shared" ref="O79:O100" si="71">O78</f>
        <v>9.8000000000000007</v>
      </c>
      <c r="S79" s="1">
        <f t="shared" ref="S79:S100" si="72">B79*SIN(L79)*A79-(O79*A79^2)/2</f>
        <v>0.17624427667626108</v>
      </c>
      <c r="T79" s="1">
        <f t="shared" ref="T79:T100" si="73">B79*SIN(M79)*A79-(O79*A79^2)/2</f>
        <v>1.715951080733209</v>
      </c>
      <c r="U79" s="1">
        <f t="shared" ref="U79:U100" si="74">B79*SIN(N79)*A79-(O79*A79^2)/2</f>
        <v>2.8504262503339017</v>
      </c>
    </row>
    <row r="80" spans="1:21" x14ac:dyDescent="0.25">
      <c r="A80" s="1">
        <f t="shared" si="57"/>
        <v>1.5600000000000009</v>
      </c>
      <c r="B80" s="1">
        <f t="shared" si="58"/>
        <v>10</v>
      </c>
      <c r="C80" s="1">
        <f t="shared" si="59"/>
        <v>20</v>
      </c>
      <c r="D80" s="1">
        <f t="shared" si="60"/>
        <v>30</v>
      </c>
      <c r="E80" s="1">
        <f t="shared" si="61"/>
        <v>40</v>
      </c>
      <c r="F80" s="1">
        <f t="shared" si="62"/>
        <v>50</v>
      </c>
      <c r="G80" s="1">
        <f t="shared" si="63"/>
        <v>60</v>
      </c>
      <c r="H80" s="1">
        <f t="shared" si="64"/>
        <v>70</v>
      </c>
      <c r="I80" s="1">
        <f t="shared" si="65"/>
        <v>0.34906584444444444</v>
      </c>
      <c r="J80" s="1">
        <f t="shared" si="66"/>
        <v>0.5235987666666666</v>
      </c>
      <c r="K80" s="1">
        <f t="shared" si="67"/>
        <v>0.69813168888888888</v>
      </c>
      <c r="L80" s="1">
        <f t="shared" si="68"/>
        <v>0.87266461111111115</v>
      </c>
      <c r="M80" s="1">
        <f t="shared" si="69"/>
        <v>1.0471975333333332</v>
      </c>
      <c r="N80" s="1">
        <f t="shared" si="70"/>
        <v>1.2217304555555555</v>
      </c>
      <c r="O80" s="1">
        <f t="shared" si="71"/>
        <v>9.8000000000000007</v>
      </c>
      <c r="S80" s="1">
        <f t="shared" si="72"/>
        <v>2.5653163386342825E-2</v>
      </c>
      <c r="T80" s="1">
        <f t="shared" si="73"/>
        <v>1.5853561597037711</v>
      </c>
      <c r="U80" s="1">
        <f t="shared" si="74"/>
        <v>2.7345647730655109</v>
      </c>
    </row>
    <row r="81" spans="1:21" x14ac:dyDescent="0.25">
      <c r="A81" s="1">
        <f t="shared" si="57"/>
        <v>1.580000000000001</v>
      </c>
      <c r="B81" s="1">
        <f t="shared" si="58"/>
        <v>10</v>
      </c>
      <c r="C81" s="1">
        <f t="shared" si="59"/>
        <v>20</v>
      </c>
      <c r="D81" s="1">
        <f t="shared" si="60"/>
        <v>30</v>
      </c>
      <c r="E81" s="1">
        <f t="shared" si="61"/>
        <v>40</v>
      </c>
      <c r="F81" s="1">
        <f t="shared" si="62"/>
        <v>50</v>
      </c>
      <c r="G81" s="1">
        <f t="shared" si="63"/>
        <v>60</v>
      </c>
      <c r="H81" s="1">
        <f t="shared" si="64"/>
        <v>70</v>
      </c>
      <c r="I81" s="1">
        <f t="shared" si="65"/>
        <v>0.34906584444444444</v>
      </c>
      <c r="J81" s="1">
        <f t="shared" si="66"/>
        <v>0.5235987666666666</v>
      </c>
      <c r="K81" s="1">
        <f t="shared" si="67"/>
        <v>0.69813168888888888</v>
      </c>
      <c r="L81" s="1">
        <f t="shared" si="68"/>
        <v>0.87266461111111115</v>
      </c>
      <c r="M81" s="1">
        <f t="shared" si="69"/>
        <v>1.0471975333333332</v>
      </c>
      <c r="N81" s="1">
        <f t="shared" si="70"/>
        <v>1.2217304555555555</v>
      </c>
      <c r="O81" s="1">
        <f t="shared" si="71"/>
        <v>9.8000000000000007</v>
      </c>
      <c r="T81" s="1">
        <f t="shared" si="73"/>
        <v>1.4508412386743306</v>
      </c>
      <c r="U81" s="1">
        <f t="shared" si="74"/>
        <v>2.6147832957971193</v>
      </c>
    </row>
    <row r="82" spans="1:21" x14ac:dyDescent="0.25">
      <c r="A82" s="1">
        <f t="shared" si="57"/>
        <v>1.600000000000001</v>
      </c>
      <c r="B82" s="1">
        <f t="shared" si="58"/>
        <v>10</v>
      </c>
      <c r="C82" s="1">
        <f t="shared" si="59"/>
        <v>20</v>
      </c>
      <c r="D82" s="1">
        <f t="shared" si="60"/>
        <v>30</v>
      </c>
      <c r="E82" s="1">
        <f t="shared" si="61"/>
        <v>40</v>
      </c>
      <c r="F82" s="1">
        <f t="shared" si="62"/>
        <v>50</v>
      </c>
      <c r="G82" s="1">
        <f t="shared" si="63"/>
        <v>60</v>
      </c>
      <c r="H82" s="1">
        <f t="shared" si="64"/>
        <v>70</v>
      </c>
      <c r="I82" s="1">
        <f t="shared" si="65"/>
        <v>0.34906584444444444</v>
      </c>
      <c r="J82" s="1">
        <f t="shared" si="66"/>
        <v>0.5235987666666666</v>
      </c>
      <c r="K82" s="1">
        <f t="shared" si="67"/>
        <v>0.69813168888888888</v>
      </c>
      <c r="L82" s="1">
        <f t="shared" si="68"/>
        <v>0.87266461111111115</v>
      </c>
      <c r="M82" s="1">
        <f t="shared" si="69"/>
        <v>1.0471975333333332</v>
      </c>
      <c r="N82" s="1">
        <f t="shared" si="70"/>
        <v>1.2217304555555555</v>
      </c>
      <c r="O82" s="1">
        <f t="shared" si="71"/>
        <v>9.8000000000000007</v>
      </c>
      <c r="T82" s="1">
        <f t="shared" si="73"/>
        <v>1.312406317644891</v>
      </c>
      <c r="U82" s="1">
        <f t="shared" si="74"/>
        <v>2.4910818185287287</v>
      </c>
    </row>
    <row r="83" spans="1:21" x14ac:dyDescent="0.25">
      <c r="A83" s="1">
        <f t="shared" si="57"/>
        <v>1.620000000000001</v>
      </c>
      <c r="B83" s="1">
        <f t="shared" si="58"/>
        <v>10</v>
      </c>
      <c r="C83" s="1">
        <f t="shared" si="59"/>
        <v>20</v>
      </c>
      <c r="D83" s="1">
        <f t="shared" si="60"/>
        <v>30</v>
      </c>
      <c r="E83" s="1">
        <f t="shared" si="61"/>
        <v>40</v>
      </c>
      <c r="F83" s="1">
        <f t="shared" si="62"/>
        <v>50</v>
      </c>
      <c r="G83" s="1">
        <f t="shared" si="63"/>
        <v>60</v>
      </c>
      <c r="H83" s="1">
        <f t="shared" si="64"/>
        <v>70</v>
      </c>
      <c r="I83" s="1">
        <f t="shared" si="65"/>
        <v>0.34906584444444444</v>
      </c>
      <c r="J83" s="1">
        <f t="shared" si="66"/>
        <v>0.5235987666666666</v>
      </c>
      <c r="K83" s="1">
        <f t="shared" si="67"/>
        <v>0.69813168888888888</v>
      </c>
      <c r="L83" s="1">
        <f t="shared" si="68"/>
        <v>0.87266461111111115</v>
      </c>
      <c r="M83" s="1">
        <f t="shared" si="69"/>
        <v>1.0471975333333332</v>
      </c>
      <c r="N83" s="1">
        <f t="shared" si="70"/>
        <v>1.2217304555555555</v>
      </c>
      <c r="O83" s="1">
        <f t="shared" si="71"/>
        <v>9.8000000000000007</v>
      </c>
      <c r="T83" s="1">
        <f t="shared" si="73"/>
        <v>1.1700513966154542</v>
      </c>
      <c r="U83" s="1">
        <f t="shared" si="74"/>
        <v>2.3634603412603372</v>
      </c>
    </row>
    <row r="84" spans="1:21" x14ac:dyDescent="0.25">
      <c r="A84" s="1">
        <f t="shared" si="57"/>
        <v>1.640000000000001</v>
      </c>
      <c r="B84" s="1">
        <f t="shared" si="58"/>
        <v>10</v>
      </c>
      <c r="C84" s="1">
        <f t="shared" si="59"/>
        <v>20</v>
      </c>
      <c r="D84" s="1">
        <f t="shared" si="60"/>
        <v>30</v>
      </c>
      <c r="E84" s="1">
        <f t="shared" si="61"/>
        <v>40</v>
      </c>
      <c r="F84" s="1">
        <f t="shared" si="62"/>
        <v>50</v>
      </c>
      <c r="G84" s="1">
        <f t="shared" si="63"/>
        <v>60</v>
      </c>
      <c r="H84" s="1">
        <f t="shared" si="64"/>
        <v>70</v>
      </c>
      <c r="I84" s="1">
        <f t="shared" si="65"/>
        <v>0.34906584444444444</v>
      </c>
      <c r="J84" s="1">
        <f t="shared" si="66"/>
        <v>0.5235987666666666</v>
      </c>
      <c r="K84" s="1">
        <f t="shared" si="67"/>
        <v>0.69813168888888888</v>
      </c>
      <c r="L84" s="1">
        <f t="shared" si="68"/>
        <v>0.87266461111111115</v>
      </c>
      <c r="M84" s="1">
        <f t="shared" si="69"/>
        <v>1.0471975333333332</v>
      </c>
      <c r="N84" s="1">
        <f t="shared" si="70"/>
        <v>1.2217304555555555</v>
      </c>
      <c r="O84" s="1">
        <f t="shared" si="71"/>
        <v>9.8000000000000007</v>
      </c>
      <c r="T84" s="1">
        <f t="shared" si="73"/>
        <v>1.0237764755860148</v>
      </c>
      <c r="U84" s="1">
        <f t="shared" si="74"/>
        <v>2.2319188639919467</v>
      </c>
    </row>
    <row r="85" spans="1:21" x14ac:dyDescent="0.25">
      <c r="A85" s="1">
        <f t="shared" si="57"/>
        <v>1.660000000000001</v>
      </c>
      <c r="B85" s="1">
        <f t="shared" si="58"/>
        <v>10</v>
      </c>
      <c r="C85" s="1">
        <f t="shared" si="59"/>
        <v>20</v>
      </c>
      <c r="D85" s="1">
        <f t="shared" si="60"/>
        <v>30</v>
      </c>
      <c r="E85" s="1">
        <f t="shared" si="61"/>
        <v>40</v>
      </c>
      <c r="F85" s="1">
        <f t="shared" si="62"/>
        <v>50</v>
      </c>
      <c r="G85" s="1">
        <f t="shared" si="63"/>
        <v>60</v>
      </c>
      <c r="H85" s="1">
        <f t="shared" si="64"/>
        <v>70</v>
      </c>
      <c r="I85" s="1">
        <f t="shared" si="65"/>
        <v>0.34906584444444444</v>
      </c>
      <c r="J85" s="1">
        <f t="shared" si="66"/>
        <v>0.5235987666666666</v>
      </c>
      <c r="K85" s="1">
        <f t="shared" si="67"/>
        <v>0.69813168888888888</v>
      </c>
      <c r="L85" s="1">
        <f t="shared" si="68"/>
        <v>0.87266461111111115</v>
      </c>
      <c r="M85" s="1">
        <f t="shared" si="69"/>
        <v>1.0471975333333332</v>
      </c>
      <c r="N85" s="1">
        <f t="shared" si="70"/>
        <v>1.2217304555555555</v>
      </c>
      <c r="O85" s="1">
        <f t="shared" si="71"/>
        <v>9.8000000000000007</v>
      </c>
      <c r="T85" s="1">
        <f t="shared" si="73"/>
        <v>0.8735815545565746</v>
      </c>
      <c r="U85" s="1">
        <f t="shared" si="74"/>
        <v>2.0964573867235554</v>
      </c>
    </row>
    <row r="86" spans="1:21" x14ac:dyDescent="0.25">
      <c r="A86" s="1">
        <f t="shared" si="57"/>
        <v>1.680000000000001</v>
      </c>
      <c r="B86" s="1">
        <f t="shared" si="58"/>
        <v>10</v>
      </c>
      <c r="C86" s="1">
        <f t="shared" si="59"/>
        <v>20</v>
      </c>
      <c r="D86" s="1">
        <f t="shared" si="60"/>
        <v>30</v>
      </c>
      <c r="E86" s="1">
        <f t="shared" si="61"/>
        <v>40</v>
      </c>
      <c r="F86" s="1">
        <f t="shared" si="62"/>
        <v>50</v>
      </c>
      <c r="G86" s="1">
        <f t="shared" si="63"/>
        <v>60</v>
      </c>
      <c r="H86" s="1">
        <f t="shared" si="64"/>
        <v>70</v>
      </c>
      <c r="I86" s="1">
        <f t="shared" si="65"/>
        <v>0.34906584444444444</v>
      </c>
      <c r="J86" s="1">
        <f t="shared" si="66"/>
        <v>0.5235987666666666</v>
      </c>
      <c r="K86" s="1">
        <f t="shared" si="67"/>
        <v>0.69813168888888888</v>
      </c>
      <c r="L86" s="1">
        <f t="shared" si="68"/>
        <v>0.87266461111111115</v>
      </c>
      <c r="M86" s="1">
        <f t="shared" si="69"/>
        <v>1.0471975333333332</v>
      </c>
      <c r="N86" s="1">
        <f t="shared" si="70"/>
        <v>1.2217304555555555</v>
      </c>
      <c r="O86" s="1">
        <f t="shared" si="71"/>
        <v>9.8000000000000007</v>
      </c>
      <c r="T86" s="1">
        <f t="shared" si="73"/>
        <v>0.71946663352713536</v>
      </c>
      <c r="U86" s="1">
        <f t="shared" si="74"/>
        <v>1.9570759094551633</v>
      </c>
    </row>
    <row r="87" spans="1:21" x14ac:dyDescent="0.25">
      <c r="A87" s="1">
        <f t="shared" si="57"/>
        <v>1.7000000000000011</v>
      </c>
      <c r="B87" s="1">
        <f t="shared" si="58"/>
        <v>10</v>
      </c>
      <c r="C87" s="1">
        <f t="shared" si="59"/>
        <v>20</v>
      </c>
      <c r="D87" s="1">
        <f t="shared" si="60"/>
        <v>30</v>
      </c>
      <c r="E87" s="1">
        <f t="shared" si="61"/>
        <v>40</v>
      </c>
      <c r="F87" s="1">
        <f t="shared" si="62"/>
        <v>50</v>
      </c>
      <c r="G87" s="1">
        <f t="shared" si="63"/>
        <v>60</v>
      </c>
      <c r="H87" s="1">
        <f t="shared" si="64"/>
        <v>70</v>
      </c>
      <c r="I87" s="1">
        <f t="shared" si="65"/>
        <v>0.34906584444444444</v>
      </c>
      <c r="J87" s="1">
        <f t="shared" si="66"/>
        <v>0.5235987666666666</v>
      </c>
      <c r="K87" s="1">
        <f t="shared" si="67"/>
        <v>0.69813168888888888</v>
      </c>
      <c r="L87" s="1">
        <f t="shared" si="68"/>
        <v>0.87266461111111115</v>
      </c>
      <c r="M87" s="1">
        <f t="shared" si="69"/>
        <v>1.0471975333333332</v>
      </c>
      <c r="N87" s="1">
        <f t="shared" si="70"/>
        <v>1.2217304555555555</v>
      </c>
      <c r="O87" s="1">
        <f t="shared" si="71"/>
        <v>9.8000000000000007</v>
      </c>
      <c r="T87" s="1">
        <f t="shared" si="73"/>
        <v>0.5614317124976953</v>
      </c>
      <c r="U87" s="1">
        <f t="shared" si="74"/>
        <v>1.8137744321867721</v>
      </c>
    </row>
    <row r="88" spans="1:21" x14ac:dyDescent="0.25">
      <c r="A88" s="1">
        <f t="shared" si="57"/>
        <v>1.7200000000000011</v>
      </c>
      <c r="B88" s="1">
        <f t="shared" si="58"/>
        <v>10</v>
      </c>
      <c r="C88" s="1">
        <f t="shared" si="59"/>
        <v>20</v>
      </c>
      <c r="D88" s="1">
        <f t="shared" si="60"/>
        <v>30</v>
      </c>
      <c r="E88" s="1">
        <f t="shared" si="61"/>
        <v>40</v>
      </c>
      <c r="F88" s="1">
        <f t="shared" si="62"/>
        <v>50</v>
      </c>
      <c r="G88" s="1">
        <f t="shared" si="63"/>
        <v>60</v>
      </c>
      <c r="H88" s="1">
        <f t="shared" si="64"/>
        <v>70</v>
      </c>
      <c r="I88" s="1">
        <f t="shared" si="65"/>
        <v>0.34906584444444444</v>
      </c>
      <c r="J88" s="1">
        <f t="shared" si="66"/>
        <v>0.5235987666666666</v>
      </c>
      <c r="K88" s="1">
        <f t="shared" si="67"/>
        <v>0.69813168888888888</v>
      </c>
      <c r="L88" s="1">
        <f t="shared" si="68"/>
        <v>0.87266461111111115</v>
      </c>
      <c r="M88" s="1">
        <f t="shared" si="69"/>
        <v>1.0471975333333332</v>
      </c>
      <c r="N88" s="1">
        <f t="shared" si="70"/>
        <v>1.2217304555555555</v>
      </c>
      <c r="O88" s="1">
        <f t="shared" si="71"/>
        <v>9.8000000000000007</v>
      </c>
      <c r="T88" s="1">
        <f t="shared" si="73"/>
        <v>0.39947679146825799</v>
      </c>
      <c r="U88" s="1">
        <f t="shared" si="74"/>
        <v>1.666552954918382</v>
      </c>
    </row>
    <row r="89" spans="1:21" x14ac:dyDescent="0.25">
      <c r="A89" s="1">
        <f t="shared" si="57"/>
        <v>1.7400000000000011</v>
      </c>
      <c r="B89" s="1">
        <f t="shared" si="58"/>
        <v>10</v>
      </c>
      <c r="C89" s="1">
        <f t="shared" si="59"/>
        <v>20</v>
      </c>
      <c r="D89" s="1">
        <f t="shared" si="60"/>
        <v>30</v>
      </c>
      <c r="E89" s="1">
        <f t="shared" si="61"/>
        <v>40</v>
      </c>
      <c r="F89" s="1">
        <f t="shared" si="62"/>
        <v>50</v>
      </c>
      <c r="G89" s="1">
        <f t="shared" si="63"/>
        <v>60</v>
      </c>
      <c r="H89" s="1">
        <f t="shared" si="64"/>
        <v>70</v>
      </c>
      <c r="I89" s="1">
        <f t="shared" si="65"/>
        <v>0.34906584444444444</v>
      </c>
      <c r="J89" s="1">
        <f t="shared" si="66"/>
        <v>0.5235987666666666</v>
      </c>
      <c r="K89" s="1">
        <f t="shared" si="67"/>
        <v>0.69813168888888888</v>
      </c>
      <c r="L89" s="1">
        <f t="shared" si="68"/>
        <v>0.87266461111111115</v>
      </c>
      <c r="M89" s="1">
        <f t="shared" si="69"/>
        <v>1.0471975333333332</v>
      </c>
      <c r="N89" s="1">
        <f t="shared" si="70"/>
        <v>1.2217304555555555</v>
      </c>
      <c r="O89" s="1">
        <f t="shared" si="71"/>
        <v>9.8000000000000007</v>
      </c>
      <c r="T89" s="1">
        <f t="shared" si="73"/>
        <v>0.23360187043881986</v>
      </c>
      <c r="U89" s="1">
        <f t="shared" si="74"/>
        <v>1.5154114776499927</v>
      </c>
    </row>
    <row r="90" spans="1:21" x14ac:dyDescent="0.25">
      <c r="A90" s="1">
        <f t="shared" si="57"/>
        <v>1.7600000000000011</v>
      </c>
      <c r="B90" s="1">
        <f t="shared" si="58"/>
        <v>10</v>
      </c>
      <c r="C90" s="1">
        <f t="shared" si="59"/>
        <v>20</v>
      </c>
      <c r="D90" s="1">
        <f t="shared" si="60"/>
        <v>30</v>
      </c>
      <c r="E90" s="1">
        <f t="shared" si="61"/>
        <v>40</v>
      </c>
      <c r="F90" s="1">
        <f t="shared" si="62"/>
        <v>50</v>
      </c>
      <c r="G90" s="1">
        <f t="shared" si="63"/>
        <v>60</v>
      </c>
      <c r="H90" s="1">
        <f t="shared" si="64"/>
        <v>70</v>
      </c>
      <c r="I90" s="1">
        <f t="shared" si="65"/>
        <v>0.34906584444444444</v>
      </c>
      <c r="J90" s="1">
        <f t="shared" si="66"/>
        <v>0.5235987666666666</v>
      </c>
      <c r="K90" s="1">
        <f t="shared" si="67"/>
        <v>0.69813168888888888</v>
      </c>
      <c r="L90" s="1">
        <f t="shared" si="68"/>
        <v>0.87266461111111115</v>
      </c>
      <c r="M90" s="1">
        <f t="shared" si="69"/>
        <v>1.0471975333333332</v>
      </c>
      <c r="N90" s="1">
        <f t="shared" si="70"/>
        <v>1.2217304555555555</v>
      </c>
      <c r="O90" s="1">
        <f t="shared" si="71"/>
        <v>9.8000000000000007</v>
      </c>
      <c r="T90" s="1">
        <f t="shared" si="73"/>
        <v>6.3806949409379143E-2</v>
      </c>
      <c r="U90" s="1">
        <f t="shared" si="74"/>
        <v>1.3603500003815974</v>
      </c>
    </row>
    <row r="91" spans="1:21" x14ac:dyDescent="0.25">
      <c r="A91" s="1">
        <f t="shared" si="57"/>
        <v>1.7800000000000011</v>
      </c>
      <c r="B91" s="1">
        <f t="shared" si="58"/>
        <v>10</v>
      </c>
      <c r="C91" s="1">
        <f t="shared" si="59"/>
        <v>20</v>
      </c>
      <c r="D91" s="1">
        <f t="shared" si="60"/>
        <v>30</v>
      </c>
      <c r="E91" s="1">
        <f t="shared" si="61"/>
        <v>40</v>
      </c>
      <c r="F91" s="1">
        <f t="shared" si="62"/>
        <v>50</v>
      </c>
      <c r="G91" s="1">
        <f t="shared" si="63"/>
        <v>60</v>
      </c>
      <c r="H91" s="1">
        <f t="shared" si="64"/>
        <v>70</v>
      </c>
      <c r="I91" s="1">
        <f t="shared" si="65"/>
        <v>0.34906584444444444</v>
      </c>
      <c r="J91" s="1">
        <f t="shared" si="66"/>
        <v>0.5235987666666666</v>
      </c>
      <c r="K91" s="1">
        <f t="shared" si="67"/>
        <v>0.69813168888888888</v>
      </c>
      <c r="L91" s="1">
        <f t="shared" si="68"/>
        <v>0.87266461111111115</v>
      </c>
      <c r="M91" s="1">
        <f t="shared" si="69"/>
        <v>1.0471975333333332</v>
      </c>
      <c r="N91" s="1">
        <f t="shared" si="70"/>
        <v>1.2217304555555555</v>
      </c>
      <c r="O91" s="1">
        <f t="shared" si="71"/>
        <v>9.8000000000000007</v>
      </c>
      <c r="U91" s="1">
        <f t="shared" si="74"/>
        <v>1.2013685231132065</v>
      </c>
    </row>
    <row r="92" spans="1:21" x14ac:dyDescent="0.25">
      <c r="A92" s="1">
        <f t="shared" si="57"/>
        <v>1.8000000000000012</v>
      </c>
      <c r="B92" s="1">
        <f t="shared" si="58"/>
        <v>10</v>
      </c>
      <c r="C92" s="1">
        <f t="shared" si="59"/>
        <v>20</v>
      </c>
      <c r="D92" s="1">
        <f t="shared" si="60"/>
        <v>30</v>
      </c>
      <c r="E92" s="1">
        <f t="shared" si="61"/>
        <v>40</v>
      </c>
      <c r="F92" s="1">
        <f t="shared" si="62"/>
        <v>50</v>
      </c>
      <c r="G92" s="1">
        <f t="shared" si="63"/>
        <v>60</v>
      </c>
      <c r="H92" s="1">
        <f t="shared" si="64"/>
        <v>70</v>
      </c>
      <c r="I92" s="1">
        <f t="shared" si="65"/>
        <v>0.34906584444444444</v>
      </c>
      <c r="J92" s="1">
        <f t="shared" si="66"/>
        <v>0.5235987666666666</v>
      </c>
      <c r="K92" s="1">
        <f t="shared" si="67"/>
        <v>0.69813168888888888</v>
      </c>
      <c r="L92" s="1">
        <f t="shared" si="68"/>
        <v>0.87266461111111115</v>
      </c>
      <c r="M92" s="1">
        <f t="shared" si="69"/>
        <v>1.0471975333333332</v>
      </c>
      <c r="N92" s="1">
        <f t="shared" si="70"/>
        <v>1.2217304555555555</v>
      </c>
      <c r="O92" s="1">
        <f t="shared" si="71"/>
        <v>9.8000000000000007</v>
      </c>
      <c r="U92" s="1">
        <f t="shared" si="74"/>
        <v>1.0384670458448149</v>
      </c>
    </row>
    <row r="93" spans="1:21" x14ac:dyDescent="0.25">
      <c r="A93" s="1">
        <f t="shared" si="57"/>
        <v>1.8200000000000012</v>
      </c>
      <c r="B93" s="1">
        <f t="shared" si="58"/>
        <v>10</v>
      </c>
      <c r="C93" s="1">
        <f t="shared" si="59"/>
        <v>20</v>
      </c>
      <c r="D93" s="1">
        <f t="shared" si="60"/>
        <v>30</v>
      </c>
      <c r="E93" s="1">
        <f t="shared" si="61"/>
        <v>40</v>
      </c>
      <c r="F93" s="1">
        <f t="shared" si="62"/>
        <v>50</v>
      </c>
      <c r="G93" s="1">
        <f t="shared" si="63"/>
        <v>60</v>
      </c>
      <c r="H93" s="1">
        <f t="shared" si="64"/>
        <v>70</v>
      </c>
      <c r="I93" s="1">
        <f t="shared" si="65"/>
        <v>0.34906584444444444</v>
      </c>
      <c r="J93" s="1">
        <f t="shared" si="66"/>
        <v>0.5235987666666666</v>
      </c>
      <c r="K93" s="1">
        <f t="shared" si="67"/>
        <v>0.69813168888888888</v>
      </c>
      <c r="L93" s="1">
        <f t="shared" si="68"/>
        <v>0.87266461111111115</v>
      </c>
      <c r="M93" s="1">
        <f t="shared" si="69"/>
        <v>1.0471975333333332</v>
      </c>
      <c r="N93" s="1">
        <f t="shared" si="70"/>
        <v>1.2217304555555555</v>
      </c>
      <c r="O93" s="1">
        <f t="shared" si="71"/>
        <v>9.8000000000000007</v>
      </c>
      <c r="U93" s="1">
        <f t="shared" si="74"/>
        <v>0.87164556857642594</v>
      </c>
    </row>
    <row r="94" spans="1:21" x14ac:dyDescent="0.25">
      <c r="A94" s="1">
        <f t="shared" si="57"/>
        <v>1.8400000000000012</v>
      </c>
      <c r="B94" s="1">
        <f t="shared" si="58"/>
        <v>10</v>
      </c>
      <c r="C94" s="1">
        <f t="shared" si="59"/>
        <v>20</v>
      </c>
      <c r="D94" s="1">
        <f t="shared" si="60"/>
        <v>30</v>
      </c>
      <c r="E94" s="1">
        <f t="shared" si="61"/>
        <v>40</v>
      </c>
      <c r="F94" s="1">
        <f t="shared" si="62"/>
        <v>50</v>
      </c>
      <c r="G94" s="1">
        <f t="shared" si="63"/>
        <v>60</v>
      </c>
      <c r="H94" s="1">
        <f t="shared" si="64"/>
        <v>70</v>
      </c>
      <c r="I94" s="1">
        <f t="shared" si="65"/>
        <v>0.34906584444444444</v>
      </c>
      <c r="J94" s="1">
        <f t="shared" si="66"/>
        <v>0.5235987666666666</v>
      </c>
      <c r="K94" s="1">
        <f t="shared" si="67"/>
        <v>0.69813168888888888</v>
      </c>
      <c r="L94" s="1">
        <f t="shared" si="68"/>
        <v>0.87266461111111115</v>
      </c>
      <c r="M94" s="1">
        <f t="shared" si="69"/>
        <v>1.0471975333333332</v>
      </c>
      <c r="N94" s="1">
        <f t="shared" si="70"/>
        <v>1.2217304555555555</v>
      </c>
      <c r="O94" s="1">
        <f t="shared" si="71"/>
        <v>9.8000000000000007</v>
      </c>
      <c r="U94" s="1">
        <f t="shared" si="74"/>
        <v>0.70090409130803621</v>
      </c>
    </row>
    <row r="95" spans="1:21" x14ac:dyDescent="0.25">
      <c r="A95" s="1">
        <f t="shared" si="57"/>
        <v>1.8600000000000012</v>
      </c>
      <c r="B95" s="1">
        <f t="shared" si="58"/>
        <v>10</v>
      </c>
      <c r="C95" s="1">
        <f t="shared" si="59"/>
        <v>20</v>
      </c>
      <c r="D95" s="1">
        <f t="shared" si="60"/>
        <v>30</v>
      </c>
      <c r="E95" s="1">
        <f t="shared" si="61"/>
        <v>40</v>
      </c>
      <c r="F95" s="1">
        <f t="shared" si="62"/>
        <v>50</v>
      </c>
      <c r="G95" s="1">
        <f t="shared" si="63"/>
        <v>60</v>
      </c>
      <c r="H95" s="1">
        <f t="shared" si="64"/>
        <v>70</v>
      </c>
      <c r="I95" s="1">
        <f t="shared" si="65"/>
        <v>0.34906584444444444</v>
      </c>
      <c r="J95" s="1">
        <f t="shared" si="66"/>
        <v>0.5235987666666666</v>
      </c>
      <c r="K95" s="1">
        <f t="shared" si="67"/>
        <v>0.69813168888888888</v>
      </c>
      <c r="L95" s="1">
        <f t="shared" si="68"/>
        <v>0.87266461111111115</v>
      </c>
      <c r="M95" s="1">
        <f t="shared" si="69"/>
        <v>1.0471975333333332</v>
      </c>
      <c r="N95" s="1">
        <f t="shared" si="70"/>
        <v>1.2217304555555555</v>
      </c>
      <c r="O95" s="1">
        <f t="shared" si="71"/>
        <v>9.8000000000000007</v>
      </c>
      <c r="U95" s="1">
        <f t="shared" si="74"/>
        <v>0.52624261403964567</v>
      </c>
    </row>
    <row r="96" spans="1:21" x14ac:dyDescent="0.25">
      <c r="A96" s="1">
        <f t="shared" si="57"/>
        <v>1.8800000000000012</v>
      </c>
      <c r="B96" s="1">
        <f t="shared" si="58"/>
        <v>10</v>
      </c>
      <c r="C96" s="1">
        <f t="shared" si="59"/>
        <v>20</v>
      </c>
      <c r="D96" s="1">
        <f t="shared" si="60"/>
        <v>30</v>
      </c>
      <c r="E96" s="1">
        <f t="shared" si="61"/>
        <v>40</v>
      </c>
      <c r="F96" s="1">
        <f t="shared" si="62"/>
        <v>50</v>
      </c>
      <c r="G96" s="1">
        <f t="shared" si="63"/>
        <v>60</v>
      </c>
      <c r="H96" s="1">
        <f t="shared" si="64"/>
        <v>70</v>
      </c>
      <c r="I96" s="1">
        <f t="shared" si="65"/>
        <v>0.34906584444444444</v>
      </c>
      <c r="J96" s="1">
        <f t="shared" si="66"/>
        <v>0.5235987666666666</v>
      </c>
      <c r="K96" s="1">
        <f t="shared" si="67"/>
        <v>0.69813168888888888</v>
      </c>
      <c r="L96" s="1">
        <f t="shared" si="68"/>
        <v>0.87266461111111115</v>
      </c>
      <c r="M96" s="1">
        <f t="shared" si="69"/>
        <v>1.0471975333333332</v>
      </c>
      <c r="N96" s="1">
        <f t="shared" si="70"/>
        <v>1.2217304555555555</v>
      </c>
      <c r="O96" s="1">
        <f t="shared" si="71"/>
        <v>9.8000000000000007</v>
      </c>
      <c r="U96" s="1">
        <f t="shared" si="74"/>
        <v>0.34766113677125432</v>
      </c>
    </row>
    <row r="97" spans="1:21" x14ac:dyDescent="0.25">
      <c r="A97" s="1">
        <f t="shared" si="57"/>
        <v>1.9000000000000012</v>
      </c>
      <c r="B97" s="1">
        <f t="shared" si="58"/>
        <v>10</v>
      </c>
      <c r="C97" s="1">
        <f t="shared" si="59"/>
        <v>20</v>
      </c>
      <c r="D97" s="1">
        <f t="shared" si="60"/>
        <v>30</v>
      </c>
      <c r="E97" s="1">
        <f t="shared" si="61"/>
        <v>40</v>
      </c>
      <c r="F97" s="1">
        <f t="shared" si="62"/>
        <v>50</v>
      </c>
      <c r="G97" s="1">
        <f t="shared" si="63"/>
        <v>60</v>
      </c>
      <c r="H97" s="1">
        <f t="shared" si="64"/>
        <v>70</v>
      </c>
      <c r="I97" s="1">
        <f t="shared" si="65"/>
        <v>0.34906584444444444</v>
      </c>
      <c r="J97" s="1">
        <f t="shared" si="66"/>
        <v>0.5235987666666666</v>
      </c>
      <c r="K97" s="1">
        <f t="shared" si="67"/>
        <v>0.69813168888888888</v>
      </c>
      <c r="L97" s="1">
        <f t="shared" si="68"/>
        <v>0.87266461111111115</v>
      </c>
      <c r="M97" s="1">
        <f t="shared" si="69"/>
        <v>1.0471975333333332</v>
      </c>
      <c r="N97" s="1">
        <f t="shared" si="70"/>
        <v>1.2217304555555555</v>
      </c>
      <c r="O97" s="1">
        <f t="shared" si="71"/>
        <v>9.8000000000000007</v>
      </c>
      <c r="U97" s="1">
        <f t="shared" si="74"/>
        <v>0.1651596595028586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K1" workbookViewId="0">
      <selection activeCell="W16" sqref="W16"/>
    </sheetView>
  </sheetViews>
  <sheetFormatPr defaultRowHeight="16.5" x14ac:dyDescent="0.25"/>
  <cols>
    <col min="1" max="1" width="11.25" style="1" customWidth="1"/>
    <col min="2" max="7" width="13.625" style="1" customWidth="1"/>
    <col min="8" max="9" width="9" style="1"/>
    <col min="10" max="15" width="13.625" style="1" customWidth="1"/>
  </cols>
  <sheetData>
    <row r="1" spans="1:15" x14ac:dyDescent="0.25">
      <c r="A1" s="1" t="s">
        <v>2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0</v>
      </c>
      <c r="I1" s="1" t="s">
        <v>1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25">
      <c r="A2" s="1">
        <v>0</v>
      </c>
      <c r="B2" s="1">
        <v>10</v>
      </c>
      <c r="C2" s="1">
        <v>12</v>
      </c>
      <c r="D2" s="1">
        <v>14</v>
      </c>
      <c r="E2" s="1">
        <v>15</v>
      </c>
      <c r="F2" s="1">
        <v>18</v>
      </c>
      <c r="G2" s="1">
        <v>20</v>
      </c>
      <c r="H2" s="1">
        <v>45</v>
      </c>
      <c r="I2" s="1">
        <f>3.1415926/180*H2</f>
        <v>0.78539815000000002</v>
      </c>
      <c r="J2" s="1">
        <f>B2*COS(I2)*A2</f>
        <v>0</v>
      </c>
      <c r="K2" s="1">
        <f>C2*COS(I2)*A2</f>
        <v>0</v>
      </c>
      <c r="L2" s="1">
        <f>D2*COS(I2)*A2</f>
        <v>0</v>
      </c>
      <c r="M2" s="1">
        <f>E2*COS(I2)*A2</f>
        <v>0</v>
      </c>
      <c r="N2" s="1">
        <f>F2*COS(I2)*A2</f>
        <v>0</v>
      </c>
      <c r="O2" s="1">
        <f>G2*COS(I2)*A2</f>
        <v>0</v>
      </c>
    </row>
    <row r="3" spans="1:15" x14ac:dyDescent="0.25">
      <c r="A3" s="1">
        <f>A2+0.02</f>
        <v>0.02</v>
      </c>
      <c r="B3" s="1">
        <f>B2</f>
        <v>10</v>
      </c>
      <c r="C3" s="1">
        <f>C2</f>
        <v>12</v>
      </c>
      <c r="D3" s="1">
        <f>D2</f>
        <v>14</v>
      </c>
      <c r="E3" s="1">
        <f>E2</f>
        <v>15</v>
      </c>
      <c r="F3" s="1">
        <f>F2</f>
        <v>18</v>
      </c>
      <c r="G3" s="1">
        <f>G2</f>
        <v>20</v>
      </c>
      <c r="H3" s="1">
        <f>H2</f>
        <v>45</v>
      </c>
      <c r="I3" s="1">
        <f>3.1415926/180*H3</f>
        <v>0.78539815000000002</v>
      </c>
      <c r="J3" s="1">
        <f t="shared" ref="J3:J53" si="0">B3*COS(I3)*A3</f>
        <v>0.1414213581319948</v>
      </c>
      <c r="K3" s="1">
        <f t="shared" ref="K3:K53" si="1">C3*COS(I3)*A3</f>
        <v>0.16970562975839376</v>
      </c>
      <c r="L3" s="1">
        <f t="shared" ref="L3:L53" si="2">D3*COS(I3)*A3</f>
        <v>0.19798990138479269</v>
      </c>
      <c r="M3" s="1">
        <f t="shared" ref="M3:M53" si="3">E3*COS(I3)*A3</f>
        <v>0.21213203719799217</v>
      </c>
      <c r="N3" s="1">
        <f t="shared" ref="N3:N53" si="4">F3*COS(I3)*A3</f>
        <v>0.25455844463759064</v>
      </c>
      <c r="O3" s="1">
        <f t="shared" ref="O3:O53" si="5">G3*COS(I3)*A3</f>
        <v>0.2828427162639896</v>
      </c>
    </row>
    <row r="4" spans="1:15" x14ac:dyDescent="0.25">
      <c r="A4" s="1">
        <f t="shared" ref="A4:A53" si="6">A3+0.02</f>
        <v>0.04</v>
      </c>
      <c r="B4" s="1">
        <f>B3</f>
        <v>10</v>
      </c>
      <c r="C4" s="1">
        <f>C3</f>
        <v>12</v>
      </c>
      <c r="D4" s="1">
        <f>D3</f>
        <v>14</v>
      </c>
      <c r="E4" s="1">
        <f>E3</f>
        <v>15</v>
      </c>
      <c r="F4" s="1">
        <f>F3</f>
        <v>18</v>
      </c>
      <c r="G4" s="1">
        <f>G3</f>
        <v>20</v>
      </c>
      <c r="H4" s="1">
        <f>H3</f>
        <v>45</v>
      </c>
      <c r="I4" s="1">
        <f>3.1415926/180*H4</f>
        <v>0.78539815000000002</v>
      </c>
      <c r="J4" s="1">
        <f t="shared" si="0"/>
        <v>0.2828427162639896</v>
      </c>
      <c r="K4" s="1">
        <f t="shared" si="1"/>
        <v>0.33941125951678752</v>
      </c>
      <c r="L4" s="1">
        <f t="shared" si="2"/>
        <v>0.39597980276958539</v>
      </c>
      <c r="M4" s="1">
        <f t="shared" si="3"/>
        <v>0.42426407439598435</v>
      </c>
      <c r="N4" s="1">
        <f t="shared" si="4"/>
        <v>0.50911688927518128</v>
      </c>
      <c r="O4" s="1">
        <f t="shared" si="5"/>
        <v>0.5656854325279792</v>
      </c>
    </row>
    <row r="5" spans="1:15" x14ac:dyDescent="0.25">
      <c r="A5" s="1">
        <f t="shared" si="6"/>
        <v>0.06</v>
      </c>
      <c r="B5" s="1">
        <f t="shared" ref="B5:H52" si="7">B4</f>
        <v>10</v>
      </c>
      <c r="C5" s="1">
        <f t="shared" si="7"/>
        <v>12</v>
      </c>
      <c r="D5" s="1">
        <f t="shared" si="7"/>
        <v>14</v>
      </c>
      <c r="E5" s="1">
        <f t="shared" ref="E5:E52" si="8">E4</f>
        <v>15</v>
      </c>
      <c r="F5" s="1">
        <f t="shared" si="7"/>
        <v>18</v>
      </c>
      <c r="G5" s="1">
        <f t="shared" si="7"/>
        <v>20</v>
      </c>
      <c r="H5" s="1">
        <f>H4</f>
        <v>45</v>
      </c>
      <c r="I5" s="1">
        <f t="shared" ref="I5:I53" si="9">3.1415926/180*H5</f>
        <v>0.78539815000000002</v>
      </c>
      <c r="J5" s="1">
        <f t="shared" si="0"/>
        <v>0.42426407439598435</v>
      </c>
      <c r="K5" s="1">
        <f t="shared" si="1"/>
        <v>0.50911688927518117</v>
      </c>
      <c r="L5" s="1">
        <f t="shared" si="2"/>
        <v>0.593969704154378</v>
      </c>
      <c r="M5" s="1">
        <f t="shared" si="3"/>
        <v>0.63639611159397647</v>
      </c>
      <c r="N5" s="1">
        <f t="shared" si="4"/>
        <v>0.76367533391277187</v>
      </c>
      <c r="O5" s="1">
        <f t="shared" si="5"/>
        <v>0.84852814879196869</v>
      </c>
    </row>
    <row r="6" spans="1:15" x14ac:dyDescent="0.25">
      <c r="A6" s="1">
        <f t="shared" si="6"/>
        <v>0.08</v>
      </c>
      <c r="B6" s="1">
        <f t="shared" si="7"/>
        <v>10</v>
      </c>
      <c r="C6" s="1">
        <f t="shared" si="7"/>
        <v>12</v>
      </c>
      <c r="D6" s="1">
        <f t="shared" si="7"/>
        <v>14</v>
      </c>
      <c r="E6" s="1">
        <f t="shared" si="8"/>
        <v>15</v>
      </c>
      <c r="F6" s="1">
        <f t="shared" si="7"/>
        <v>18</v>
      </c>
      <c r="G6" s="1">
        <f t="shared" si="7"/>
        <v>20</v>
      </c>
      <c r="H6" s="1">
        <f>H5</f>
        <v>45</v>
      </c>
      <c r="I6" s="1">
        <f t="shared" si="9"/>
        <v>0.78539815000000002</v>
      </c>
      <c r="J6" s="1">
        <f t="shared" si="0"/>
        <v>0.5656854325279792</v>
      </c>
      <c r="K6" s="1">
        <f t="shared" si="1"/>
        <v>0.67882251903357504</v>
      </c>
      <c r="L6" s="1">
        <f t="shared" si="2"/>
        <v>0.79195960553917077</v>
      </c>
      <c r="M6" s="1">
        <f t="shared" si="3"/>
        <v>0.84852814879196869</v>
      </c>
      <c r="N6" s="1">
        <f t="shared" si="4"/>
        <v>1.0182337785503626</v>
      </c>
      <c r="O6" s="1">
        <f t="shared" si="5"/>
        <v>1.1313708650559584</v>
      </c>
    </row>
    <row r="7" spans="1:15" x14ac:dyDescent="0.25">
      <c r="A7" s="1">
        <f t="shared" si="6"/>
        <v>0.1</v>
      </c>
      <c r="B7" s="1">
        <f t="shared" si="7"/>
        <v>10</v>
      </c>
      <c r="C7" s="1">
        <f t="shared" si="7"/>
        <v>12</v>
      </c>
      <c r="D7" s="1">
        <f t="shared" si="7"/>
        <v>14</v>
      </c>
      <c r="E7" s="1">
        <f t="shared" si="8"/>
        <v>15</v>
      </c>
      <c r="F7" s="1">
        <f t="shared" si="7"/>
        <v>18</v>
      </c>
      <c r="G7" s="1">
        <f t="shared" si="7"/>
        <v>20</v>
      </c>
      <c r="H7" s="1">
        <f>H6</f>
        <v>45</v>
      </c>
      <c r="I7" s="1">
        <f t="shared" si="9"/>
        <v>0.78539815000000002</v>
      </c>
      <c r="J7" s="1">
        <f t="shared" si="0"/>
        <v>0.70710679065997395</v>
      </c>
      <c r="K7" s="1">
        <f t="shared" si="1"/>
        <v>0.84852814879196881</v>
      </c>
      <c r="L7" s="1">
        <f t="shared" si="2"/>
        <v>0.98994950692396344</v>
      </c>
      <c r="M7" s="1">
        <f t="shared" si="3"/>
        <v>1.0606601859899609</v>
      </c>
      <c r="N7" s="1">
        <f t="shared" si="4"/>
        <v>1.2727922231879534</v>
      </c>
      <c r="O7" s="1">
        <f t="shared" si="5"/>
        <v>1.4142135813199479</v>
      </c>
    </row>
    <row r="8" spans="1:15" x14ac:dyDescent="0.25">
      <c r="A8" s="1">
        <f t="shared" si="6"/>
        <v>0.12000000000000001</v>
      </c>
      <c r="B8" s="1">
        <f t="shared" si="7"/>
        <v>10</v>
      </c>
      <c r="C8" s="1">
        <f t="shared" si="7"/>
        <v>12</v>
      </c>
      <c r="D8" s="1">
        <f t="shared" si="7"/>
        <v>14</v>
      </c>
      <c r="E8" s="1">
        <f t="shared" si="8"/>
        <v>15</v>
      </c>
      <c r="F8" s="1">
        <f t="shared" si="7"/>
        <v>18</v>
      </c>
      <c r="G8" s="1">
        <f t="shared" si="7"/>
        <v>20</v>
      </c>
      <c r="H8" s="1">
        <f>H7</f>
        <v>45</v>
      </c>
      <c r="I8" s="1">
        <f t="shared" si="9"/>
        <v>0.78539815000000002</v>
      </c>
      <c r="J8" s="1">
        <f t="shared" si="0"/>
        <v>0.84852814879196881</v>
      </c>
      <c r="K8" s="1">
        <f t="shared" si="1"/>
        <v>1.0182337785503626</v>
      </c>
      <c r="L8" s="1">
        <f t="shared" si="2"/>
        <v>1.1879394083087562</v>
      </c>
      <c r="M8" s="1">
        <f t="shared" si="3"/>
        <v>1.2727922231879532</v>
      </c>
      <c r="N8" s="1">
        <f t="shared" si="4"/>
        <v>1.527350667825544</v>
      </c>
      <c r="O8" s="1">
        <f t="shared" si="5"/>
        <v>1.6970562975839376</v>
      </c>
    </row>
    <row r="9" spans="1:15" x14ac:dyDescent="0.25">
      <c r="A9" s="1">
        <f t="shared" si="6"/>
        <v>0.14000000000000001</v>
      </c>
      <c r="B9" s="1">
        <f t="shared" si="7"/>
        <v>10</v>
      </c>
      <c r="C9" s="1">
        <f t="shared" si="7"/>
        <v>12</v>
      </c>
      <c r="D9" s="1">
        <f t="shared" si="7"/>
        <v>14</v>
      </c>
      <c r="E9" s="1">
        <f t="shared" si="8"/>
        <v>15</v>
      </c>
      <c r="F9" s="1">
        <f t="shared" si="7"/>
        <v>18</v>
      </c>
      <c r="G9" s="1">
        <f t="shared" si="7"/>
        <v>20</v>
      </c>
      <c r="H9" s="1">
        <f t="shared" si="7"/>
        <v>45</v>
      </c>
      <c r="I9" s="1">
        <f t="shared" si="9"/>
        <v>0.78539815000000002</v>
      </c>
      <c r="J9" s="1">
        <f t="shared" si="0"/>
        <v>0.98994950692396366</v>
      </c>
      <c r="K9" s="1">
        <f t="shared" si="1"/>
        <v>1.1879394083087564</v>
      </c>
      <c r="L9" s="1">
        <f t="shared" si="2"/>
        <v>1.385929309693549</v>
      </c>
      <c r="M9" s="1">
        <f t="shared" si="3"/>
        <v>1.4849242603859454</v>
      </c>
      <c r="N9" s="1">
        <f t="shared" si="4"/>
        <v>1.7819091124631345</v>
      </c>
      <c r="O9" s="1">
        <f t="shared" si="5"/>
        <v>1.9798990138479273</v>
      </c>
    </row>
    <row r="10" spans="1:15" x14ac:dyDescent="0.25">
      <c r="A10" s="1">
        <f t="shared" si="6"/>
        <v>0.16</v>
      </c>
      <c r="B10" s="1">
        <f t="shared" si="7"/>
        <v>10</v>
      </c>
      <c r="C10" s="1">
        <f t="shared" si="7"/>
        <v>12</v>
      </c>
      <c r="D10" s="1">
        <f t="shared" si="7"/>
        <v>14</v>
      </c>
      <c r="E10" s="1">
        <f t="shared" si="8"/>
        <v>15</v>
      </c>
      <c r="F10" s="1">
        <f t="shared" si="7"/>
        <v>18</v>
      </c>
      <c r="G10" s="1">
        <f t="shared" si="7"/>
        <v>20</v>
      </c>
      <c r="H10" s="1">
        <f t="shared" si="7"/>
        <v>45</v>
      </c>
      <c r="I10" s="1">
        <f t="shared" si="9"/>
        <v>0.78539815000000002</v>
      </c>
      <c r="J10" s="1">
        <f t="shared" si="0"/>
        <v>1.1313708650559584</v>
      </c>
      <c r="K10" s="1">
        <f t="shared" si="1"/>
        <v>1.3576450380671501</v>
      </c>
      <c r="L10" s="1">
        <f t="shared" si="2"/>
        <v>1.5839192110783415</v>
      </c>
      <c r="M10" s="1">
        <f t="shared" si="3"/>
        <v>1.6970562975839374</v>
      </c>
      <c r="N10" s="1">
        <f t="shared" si="4"/>
        <v>2.0364675571007251</v>
      </c>
      <c r="O10" s="1">
        <f t="shared" si="5"/>
        <v>2.2627417301119168</v>
      </c>
    </row>
    <row r="11" spans="1:15" x14ac:dyDescent="0.25">
      <c r="A11" s="1">
        <f t="shared" si="6"/>
        <v>0.18</v>
      </c>
      <c r="B11" s="1">
        <f t="shared" si="7"/>
        <v>10</v>
      </c>
      <c r="C11" s="1">
        <f t="shared" si="7"/>
        <v>12</v>
      </c>
      <c r="D11" s="1">
        <f t="shared" si="7"/>
        <v>14</v>
      </c>
      <c r="E11" s="1">
        <f t="shared" si="8"/>
        <v>15</v>
      </c>
      <c r="F11" s="1">
        <f t="shared" si="7"/>
        <v>18</v>
      </c>
      <c r="G11" s="1">
        <f t="shared" si="7"/>
        <v>20</v>
      </c>
      <c r="H11" s="1">
        <f t="shared" si="7"/>
        <v>45</v>
      </c>
      <c r="I11" s="1">
        <f t="shared" si="9"/>
        <v>0.78539815000000002</v>
      </c>
      <c r="J11" s="1">
        <f t="shared" si="0"/>
        <v>1.2727922231879532</v>
      </c>
      <c r="K11" s="1">
        <f t="shared" si="1"/>
        <v>1.5273506678255437</v>
      </c>
      <c r="L11" s="1">
        <f t="shared" si="2"/>
        <v>1.7819091124631341</v>
      </c>
      <c r="M11" s="1">
        <f t="shared" si="3"/>
        <v>1.9091883347819296</v>
      </c>
      <c r="N11" s="1">
        <f t="shared" si="4"/>
        <v>2.2910260017383157</v>
      </c>
      <c r="O11" s="1">
        <f t="shared" si="5"/>
        <v>2.5455844463759063</v>
      </c>
    </row>
    <row r="12" spans="1:15" x14ac:dyDescent="0.25">
      <c r="A12" s="1">
        <f t="shared" si="6"/>
        <v>0.19999999999999998</v>
      </c>
      <c r="B12" s="1">
        <f t="shared" si="7"/>
        <v>10</v>
      </c>
      <c r="C12" s="1">
        <f t="shared" si="7"/>
        <v>12</v>
      </c>
      <c r="D12" s="1">
        <f t="shared" si="7"/>
        <v>14</v>
      </c>
      <c r="E12" s="1">
        <f t="shared" si="8"/>
        <v>15</v>
      </c>
      <c r="F12" s="1">
        <f t="shared" si="7"/>
        <v>18</v>
      </c>
      <c r="G12" s="1">
        <f t="shared" si="7"/>
        <v>20</v>
      </c>
      <c r="H12" s="1">
        <f t="shared" si="7"/>
        <v>45</v>
      </c>
      <c r="I12" s="1">
        <f t="shared" si="9"/>
        <v>0.78539815000000002</v>
      </c>
      <c r="J12" s="1">
        <f t="shared" si="0"/>
        <v>1.4142135813199477</v>
      </c>
      <c r="K12" s="1">
        <f t="shared" si="1"/>
        <v>1.6970562975839374</v>
      </c>
      <c r="L12" s="1">
        <f t="shared" si="2"/>
        <v>1.9798990138479267</v>
      </c>
      <c r="M12" s="1">
        <f t="shared" si="3"/>
        <v>2.1213203719799214</v>
      </c>
      <c r="N12" s="1">
        <f t="shared" si="4"/>
        <v>2.5455844463759063</v>
      </c>
      <c r="O12" s="1">
        <f t="shared" si="5"/>
        <v>2.8284271626398954</v>
      </c>
    </row>
    <row r="13" spans="1:15" x14ac:dyDescent="0.25">
      <c r="A13" s="1">
        <f t="shared" si="6"/>
        <v>0.21999999999999997</v>
      </c>
      <c r="B13" s="1">
        <f t="shared" si="7"/>
        <v>10</v>
      </c>
      <c r="C13" s="1">
        <f t="shared" si="7"/>
        <v>12</v>
      </c>
      <c r="D13" s="1">
        <f t="shared" si="7"/>
        <v>14</v>
      </c>
      <c r="E13" s="1">
        <f t="shared" si="8"/>
        <v>15</v>
      </c>
      <c r="F13" s="1">
        <f t="shared" si="7"/>
        <v>18</v>
      </c>
      <c r="G13" s="1">
        <f t="shared" si="7"/>
        <v>20</v>
      </c>
      <c r="H13" s="1">
        <f t="shared" si="7"/>
        <v>45</v>
      </c>
      <c r="I13" s="1">
        <f t="shared" si="9"/>
        <v>0.78539815000000002</v>
      </c>
      <c r="J13" s="1">
        <f t="shared" si="0"/>
        <v>1.5556349394519424</v>
      </c>
      <c r="K13" s="1">
        <f t="shared" si="1"/>
        <v>1.866761927342331</v>
      </c>
      <c r="L13" s="1">
        <f t="shared" si="2"/>
        <v>2.1778889152327192</v>
      </c>
      <c r="M13" s="1">
        <f t="shared" si="3"/>
        <v>2.3334524091779136</v>
      </c>
      <c r="N13" s="1">
        <f t="shared" si="4"/>
        <v>2.8001428910134969</v>
      </c>
      <c r="O13" s="1">
        <f t="shared" si="5"/>
        <v>3.1112698789038848</v>
      </c>
    </row>
    <row r="14" spans="1:15" x14ac:dyDescent="0.25">
      <c r="A14" s="1">
        <f t="shared" si="6"/>
        <v>0.23999999999999996</v>
      </c>
      <c r="B14" s="1">
        <f t="shared" si="7"/>
        <v>10</v>
      </c>
      <c r="C14" s="1">
        <f t="shared" si="7"/>
        <v>12</v>
      </c>
      <c r="D14" s="1">
        <f t="shared" si="7"/>
        <v>14</v>
      </c>
      <c r="E14" s="1">
        <f t="shared" si="8"/>
        <v>15</v>
      </c>
      <c r="F14" s="1">
        <f t="shared" si="7"/>
        <v>18</v>
      </c>
      <c r="G14" s="1">
        <f t="shared" si="7"/>
        <v>20</v>
      </c>
      <c r="H14" s="1">
        <f t="shared" si="7"/>
        <v>45</v>
      </c>
      <c r="I14" s="1">
        <f t="shared" si="9"/>
        <v>0.78539815000000002</v>
      </c>
      <c r="J14" s="1">
        <f t="shared" si="0"/>
        <v>1.6970562975839372</v>
      </c>
      <c r="K14" s="1">
        <f t="shared" si="1"/>
        <v>2.0364675571007247</v>
      </c>
      <c r="L14" s="1">
        <f t="shared" si="2"/>
        <v>2.375878816617512</v>
      </c>
      <c r="M14" s="1">
        <f t="shared" si="3"/>
        <v>2.5455844463759059</v>
      </c>
      <c r="N14" s="1">
        <f t="shared" si="4"/>
        <v>3.054701335651087</v>
      </c>
      <c r="O14" s="1">
        <f t="shared" si="5"/>
        <v>3.3941125951678743</v>
      </c>
    </row>
    <row r="15" spans="1:15" x14ac:dyDescent="0.25">
      <c r="A15" s="1">
        <f t="shared" si="6"/>
        <v>0.25999999999999995</v>
      </c>
      <c r="B15" s="1">
        <f t="shared" si="7"/>
        <v>10</v>
      </c>
      <c r="C15" s="1">
        <f t="shared" si="7"/>
        <v>12</v>
      </c>
      <c r="D15" s="1">
        <f t="shared" si="7"/>
        <v>14</v>
      </c>
      <c r="E15" s="1">
        <f t="shared" si="8"/>
        <v>15</v>
      </c>
      <c r="F15" s="1">
        <f t="shared" si="7"/>
        <v>18</v>
      </c>
      <c r="G15" s="1">
        <f t="shared" si="7"/>
        <v>20</v>
      </c>
      <c r="H15" s="1">
        <f t="shared" si="7"/>
        <v>45</v>
      </c>
      <c r="I15" s="1">
        <f t="shared" si="9"/>
        <v>0.78539815000000002</v>
      </c>
      <c r="J15" s="1">
        <f t="shared" si="0"/>
        <v>1.8384776557159319</v>
      </c>
      <c r="K15" s="1">
        <f t="shared" si="1"/>
        <v>2.2061731868591181</v>
      </c>
      <c r="L15" s="1">
        <f t="shared" si="2"/>
        <v>2.5738687180023043</v>
      </c>
      <c r="M15" s="1">
        <f t="shared" si="3"/>
        <v>2.7577164835738976</v>
      </c>
      <c r="N15" s="1">
        <f t="shared" si="4"/>
        <v>3.3092597802886776</v>
      </c>
      <c r="O15" s="1">
        <f t="shared" si="5"/>
        <v>3.6769553114318638</v>
      </c>
    </row>
    <row r="16" spans="1:15" x14ac:dyDescent="0.25">
      <c r="A16" s="1">
        <f t="shared" si="6"/>
        <v>0.27999999999999997</v>
      </c>
      <c r="B16" s="1">
        <f t="shared" si="7"/>
        <v>10</v>
      </c>
      <c r="C16" s="1">
        <f t="shared" si="7"/>
        <v>12</v>
      </c>
      <c r="D16" s="1">
        <f t="shared" si="7"/>
        <v>14</v>
      </c>
      <c r="E16" s="1">
        <f t="shared" si="8"/>
        <v>15</v>
      </c>
      <c r="F16" s="1">
        <f t="shared" si="7"/>
        <v>18</v>
      </c>
      <c r="G16" s="1">
        <f t="shared" si="7"/>
        <v>20</v>
      </c>
      <c r="H16" s="1">
        <f t="shared" si="7"/>
        <v>45</v>
      </c>
      <c r="I16" s="1">
        <f t="shared" si="9"/>
        <v>0.78539815000000002</v>
      </c>
      <c r="J16" s="1">
        <f t="shared" si="0"/>
        <v>1.9798990138479269</v>
      </c>
      <c r="K16" s="1">
        <f t="shared" si="1"/>
        <v>2.3758788166175124</v>
      </c>
      <c r="L16" s="1">
        <f t="shared" si="2"/>
        <v>2.7718586193870975</v>
      </c>
      <c r="M16" s="1">
        <f t="shared" si="3"/>
        <v>2.9698485207718903</v>
      </c>
      <c r="N16" s="1">
        <f t="shared" si="4"/>
        <v>3.5638182249262687</v>
      </c>
      <c r="O16" s="1">
        <f t="shared" si="5"/>
        <v>3.9597980276958538</v>
      </c>
    </row>
    <row r="17" spans="1:15" x14ac:dyDescent="0.25">
      <c r="A17" s="1">
        <f t="shared" si="6"/>
        <v>0.3</v>
      </c>
      <c r="B17" s="1">
        <f t="shared" si="7"/>
        <v>10</v>
      </c>
      <c r="C17" s="1">
        <f t="shared" si="7"/>
        <v>12</v>
      </c>
      <c r="D17" s="1">
        <f t="shared" si="7"/>
        <v>14</v>
      </c>
      <c r="E17" s="1">
        <f t="shared" si="8"/>
        <v>15</v>
      </c>
      <c r="F17" s="1">
        <f t="shared" si="7"/>
        <v>18</v>
      </c>
      <c r="G17" s="1">
        <f t="shared" si="7"/>
        <v>20</v>
      </c>
      <c r="H17" s="1">
        <f t="shared" si="7"/>
        <v>45</v>
      </c>
      <c r="I17" s="1">
        <f t="shared" si="9"/>
        <v>0.78539815000000002</v>
      </c>
      <c r="J17" s="1">
        <f t="shared" si="0"/>
        <v>2.1213203719799218</v>
      </c>
      <c r="K17" s="1">
        <f t="shared" si="1"/>
        <v>2.5455844463759063</v>
      </c>
      <c r="L17" s="1">
        <f t="shared" si="2"/>
        <v>2.9698485207718903</v>
      </c>
      <c r="M17" s="1">
        <f t="shared" si="3"/>
        <v>3.1819805579698826</v>
      </c>
      <c r="N17" s="1">
        <f t="shared" si="4"/>
        <v>3.8183766695638592</v>
      </c>
      <c r="O17" s="1">
        <f t="shared" si="5"/>
        <v>4.2426407439598437</v>
      </c>
    </row>
    <row r="18" spans="1:15" x14ac:dyDescent="0.25">
      <c r="A18" s="1">
        <f t="shared" si="6"/>
        <v>0.32</v>
      </c>
      <c r="B18" s="1">
        <f t="shared" si="7"/>
        <v>10</v>
      </c>
      <c r="C18" s="1">
        <f t="shared" si="7"/>
        <v>12</v>
      </c>
      <c r="D18" s="1">
        <f t="shared" si="7"/>
        <v>14</v>
      </c>
      <c r="E18" s="1">
        <f t="shared" si="8"/>
        <v>15</v>
      </c>
      <c r="F18" s="1">
        <f t="shared" si="7"/>
        <v>18</v>
      </c>
      <c r="G18" s="1">
        <f t="shared" si="7"/>
        <v>20</v>
      </c>
      <c r="H18" s="1">
        <f t="shared" si="7"/>
        <v>45</v>
      </c>
      <c r="I18" s="1">
        <f t="shared" si="9"/>
        <v>0.78539815000000002</v>
      </c>
      <c r="J18" s="1">
        <f t="shared" si="0"/>
        <v>2.2627417301119168</v>
      </c>
      <c r="K18" s="1">
        <f t="shared" si="1"/>
        <v>2.7152900761343002</v>
      </c>
      <c r="L18" s="1">
        <f t="shared" si="2"/>
        <v>3.1678384221566831</v>
      </c>
      <c r="M18" s="1">
        <f t="shared" si="3"/>
        <v>3.3941125951678748</v>
      </c>
      <c r="N18" s="1">
        <f t="shared" si="4"/>
        <v>4.0729351142014503</v>
      </c>
      <c r="O18" s="1">
        <f t="shared" si="5"/>
        <v>4.5254834602238336</v>
      </c>
    </row>
    <row r="19" spans="1:15" x14ac:dyDescent="0.25">
      <c r="A19" s="1">
        <f t="shared" si="6"/>
        <v>0.34</v>
      </c>
      <c r="B19" s="1">
        <f t="shared" si="7"/>
        <v>10</v>
      </c>
      <c r="C19" s="1">
        <f t="shared" si="7"/>
        <v>12</v>
      </c>
      <c r="D19" s="1">
        <f t="shared" si="7"/>
        <v>14</v>
      </c>
      <c r="E19" s="1">
        <f t="shared" si="8"/>
        <v>15</v>
      </c>
      <c r="F19" s="1">
        <f t="shared" si="7"/>
        <v>18</v>
      </c>
      <c r="G19" s="1">
        <f t="shared" si="7"/>
        <v>20</v>
      </c>
      <c r="H19" s="1">
        <f t="shared" si="7"/>
        <v>45</v>
      </c>
      <c r="I19" s="1">
        <f t="shared" si="9"/>
        <v>0.78539815000000002</v>
      </c>
      <c r="J19" s="1">
        <f t="shared" si="0"/>
        <v>2.4041630882439118</v>
      </c>
      <c r="K19" s="1">
        <f t="shared" si="1"/>
        <v>2.8849957058926941</v>
      </c>
      <c r="L19" s="1">
        <f t="shared" si="2"/>
        <v>3.3658283235414759</v>
      </c>
      <c r="M19" s="1">
        <f t="shared" si="3"/>
        <v>3.6062446323658675</v>
      </c>
      <c r="N19" s="1">
        <f t="shared" si="4"/>
        <v>4.3274935588390413</v>
      </c>
      <c r="O19" s="1">
        <f t="shared" si="5"/>
        <v>4.8083261764878236</v>
      </c>
    </row>
    <row r="20" spans="1:15" x14ac:dyDescent="0.25">
      <c r="A20" s="1">
        <f t="shared" si="6"/>
        <v>0.36000000000000004</v>
      </c>
      <c r="B20" s="1">
        <f t="shared" si="7"/>
        <v>10</v>
      </c>
      <c r="C20" s="1">
        <f t="shared" si="7"/>
        <v>12</v>
      </c>
      <c r="D20" s="1">
        <f t="shared" si="7"/>
        <v>14</v>
      </c>
      <c r="E20" s="1">
        <f t="shared" si="8"/>
        <v>15</v>
      </c>
      <c r="F20" s="1">
        <f t="shared" si="7"/>
        <v>18</v>
      </c>
      <c r="G20" s="1">
        <f t="shared" si="7"/>
        <v>20</v>
      </c>
      <c r="H20" s="1">
        <f t="shared" si="7"/>
        <v>45</v>
      </c>
      <c r="I20" s="1">
        <f t="shared" si="9"/>
        <v>0.78539815000000002</v>
      </c>
      <c r="J20" s="1">
        <f t="shared" si="0"/>
        <v>2.5455844463759063</v>
      </c>
      <c r="K20" s="1">
        <f t="shared" si="1"/>
        <v>3.0547013356510879</v>
      </c>
      <c r="L20" s="1">
        <f t="shared" si="2"/>
        <v>3.5638182249262687</v>
      </c>
      <c r="M20" s="1">
        <f t="shared" si="3"/>
        <v>3.8183766695638597</v>
      </c>
      <c r="N20" s="1">
        <f t="shared" si="4"/>
        <v>4.5820520034766323</v>
      </c>
      <c r="O20" s="1">
        <f t="shared" si="5"/>
        <v>5.0911688927518126</v>
      </c>
    </row>
    <row r="21" spans="1:15" x14ac:dyDescent="0.25">
      <c r="A21" s="1">
        <f t="shared" si="6"/>
        <v>0.38000000000000006</v>
      </c>
      <c r="B21" s="1">
        <f t="shared" si="7"/>
        <v>10</v>
      </c>
      <c r="C21" s="1">
        <f t="shared" si="7"/>
        <v>12</v>
      </c>
      <c r="D21" s="1">
        <f t="shared" si="7"/>
        <v>14</v>
      </c>
      <c r="E21" s="1">
        <f t="shared" si="8"/>
        <v>15</v>
      </c>
      <c r="F21" s="1">
        <f t="shared" si="7"/>
        <v>18</v>
      </c>
      <c r="G21" s="1">
        <f t="shared" si="7"/>
        <v>20</v>
      </c>
      <c r="H21" s="1">
        <f t="shared" si="7"/>
        <v>45</v>
      </c>
      <c r="I21" s="1">
        <f t="shared" si="9"/>
        <v>0.78539815000000002</v>
      </c>
      <c r="J21" s="1">
        <f t="shared" si="0"/>
        <v>2.6870058045079013</v>
      </c>
      <c r="K21" s="1">
        <f t="shared" si="1"/>
        <v>3.2244069654094818</v>
      </c>
      <c r="L21" s="1">
        <f t="shared" si="2"/>
        <v>3.7618081263110619</v>
      </c>
      <c r="M21" s="1">
        <f t="shared" si="3"/>
        <v>4.0305087067618519</v>
      </c>
      <c r="N21" s="1">
        <f t="shared" si="4"/>
        <v>4.8366104481142225</v>
      </c>
      <c r="O21" s="1">
        <f t="shared" si="5"/>
        <v>5.3740116090158025</v>
      </c>
    </row>
    <row r="22" spans="1:15" x14ac:dyDescent="0.25">
      <c r="A22" s="1">
        <f t="shared" si="6"/>
        <v>0.40000000000000008</v>
      </c>
      <c r="B22" s="1">
        <f t="shared" si="7"/>
        <v>10</v>
      </c>
      <c r="C22" s="1">
        <f t="shared" si="7"/>
        <v>12</v>
      </c>
      <c r="D22" s="1">
        <f t="shared" si="7"/>
        <v>14</v>
      </c>
      <c r="E22" s="1">
        <f t="shared" si="8"/>
        <v>15</v>
      </c>
      <c r="F22" s="1">
        <f t="shared" si="7"/>
        <v>18</v>
      </c>
      <c r="G22" s="1">
        <f t="shared" si="7"/>
        <v>20</v>
      </c>
      <c r="H22" s="1">
        <f t="shared" si="7"/>
        <v>45</v>
      </c>
      <c r="I22" s="1">
        <f t="shared" si="9"/>
        <v>0.78539815000000002</v>
      </c>
      <c r="J22" s="1">
        <f t="shared" si="0"/>
        <v>2.8284271626398962</v>
      </c>
      <c r="K22" s="1">
        <f t="shared" si="1"/>
        <v>3.3941125951678757</v>
      </c>
      <c r="L22" s="1">
        <f t="shared" si="2"/>
        <v>3.9597980276958546</v>
      </c>
      <c r="M22" s="1">
        <f t="shared" si="3"/>
        <v>4.2426407439598446</v>
      </c>
      <c r="N22" s="1">
        <f t="shared" si="4"/>
        <v>5.0911688927518135</v>
      </c>
      <c r="O22" s="1">
        <f t="shared" si="5"/>
        <v>5.6568543252797925</v>
      </c>
    </row>
    <row r="23" spans="1:15" x14ac:dyDescent="0.25">
      <c r="A23" s="1">
        <f t="shared" si="6"/>
        <v>0.4200000000000001</v>
      </c>
      <c r="B23" s="1">
        <f t="shared" si="7"/>
        <v>10</v>
      </c>
      <c r="C23" s="1">
        <f t="shared" si="7"/>
        <v>12</v>
      </c>
      <c r="D23" s="1">
        <f t="shared" si="7"/>
        <v>14</v>
      </c>
      <c r="E23" s="1">
        <f t="shared" si="8"/>
        <v>15</v>
      </c>
      <c r="F23" s="1">
        <f t="shared" si="7"/>
        <v>18</v>
      </c>
      <c r="G23" s="1">
        <f t="shared" si="7"/>
        <v>20</v>
      </c>
      <c r="H23" s="1">
        <f t="shared" si="7"/>
        <v>45</v>
      </c>
      <c r="I23" s="1">
        <f t="shared" si="9"/>
        <v>0.78539815000000002</v>
      </c>
      <c r="J23" s="1">
        <f t="shared" si="0"/>
        <v>2.9698485207718912</v>
      </c>
      <c r="K23" s="1">
        <f t="shared" si="1"/>
        <v>3.5638182249262695</v>
      </c>
      <c r="L23" s="1">
        <f t="shared" si="2"/>
        <v>4.157787929080647</v>
      </c>
      <c r="M23" s="1">
        <f t="shared" si="3"/>
        <v>4.4547727811578364</v>
      </c>
      <c r="N23" s="1">
        <f t="shared" si="4"/>
        <v>5.3457273373894045</v>
      </c>
      <c r="O23" s="1">
        <f t="shared" si="5"/>
        <v>5.9396970415437824</v>
      </c>
    </row>
    <row r="24" spans="1:15" x14ac:dyDescent="0.25">
      <c r="A24" s="1">
        <f t="shared" si="6"/>
        <v>0.44000000000000011</v>
      </c>
      <c r="B24" s="1">
        <f t="shared" si="7"/>
        <v>10</v>
      </c>
      <c r="C24" s="1">
        <f t="shared" si="7"/>
        <v>12</v>
      </c>
      <c r="D24" s="1">
        <f t="shared" si="7"/>
        <v>14</v>
      </c>
      <c r="E24" s="1">
        <f t="shared" si="8"/>
        <v>15</v>
      </c>
      <c r="F24" s="1">
        <f t="shared" ref="F24:F71" si="10">F23</f>
        <v>18</v>
      </c>
      <c r="G24" s="1">
        <f t="shared" si="7"/>
        <v>20</v>
      </c>
      <c r="H24" s="1">
        <f t="shared" si="7"/>
        <v>45</v>
      </c>
      <c r="I24" s="1">
        <f t="shared" si="9"/>
        <v>0.78539815000000002</v>
      </c>
      <c r="J24" s="1">
        <f t="shared" si="0"/>
        <v>3.1112698789038862</v>
      </c>
      <c r="K24" s="1">
        <f t="shared" si="1"/>
        <v>3.7335238546846634</v>
      </c>
      <c r="L24" s="1">
        <f t="shared" si="2"/>
        <v>4.3557778304654402</v>
      </c>
      <c r="M24" s="1">
        <f t="shared" si="3"/>
        <v>4.666904818355829</v>
      </c>
      <c r="N24" s="1">
        <f t="shared" si="4"/>
        <v>5.6002857820269956</v>
      </c>
      <c r="O24" s="1">
        <f t="shared" si="5"/>
        <v>6.2225397578077724</v>
      </c>
    </row>
    <row r="25" spans="1:15" x14ac:dyDescent="0.25">
      <c r="A25" s="1">
        <f t="shared" si="6"/>
        <v>0.46000000000000013</v>
      </c>
      <c r="B25" s="1">
        <f t="shared" si="7"/>
        <v>10</v>
      </c>
      <c r="C25" s="1">
        <f t="shared" si="7"/>
        <v>12</v>
      </c>
      <c r="D25" s="1">
        <f t="shared" si="7"/>
        <v>14</v>
      </c>
      <c r="E25" s="1">
        <f t="shared" si="8"/>
        <v>15</v>
      </c>
      <c r="F25" s="1">
        <f t="shared" si="10"/>
        <v>18</v>
      </c>
      <c r="G25" s="1">
        <f t="shared" si="7"/>
        <v>20</v>
      </c>
      <c r="H25" s="1">
        <f t="shared" si="7"/>
        <v>45</v>
      </c>
      <c r="I25" s="1">
        <f t="shared" si="9"/>
        <v>0.78539815000000002</v>
      </c>
      <c r="J25" s="1">
        <f t="shared" si="0"/>
        <v>3.2526912370358811</v>
      </c>
      <c r="K25" s="1">
        <f t="shared" si="1"/>
        <v>3.9032294844430573</v>
      </c>
      <c r="L25" s="1">
        <f t="shared" si="2"/>
        <v>4.5537677318502334</v>
      </c>
      <c r="M25" s="1">
        <f t="shared" si="3"/>
        <v>4.8790368555538217</v>
      </c>
      <c r="N25" s="1">
        <f t="shared" si="4"/>
        <v>5.8548442266645866</v>
      </c>
      <c r="O25" s="1">
        <f t="shared" si="5"/>
        <v>6.5053824740717623</v>
      </c>
    </row>
    <row r="26" spans="1:15" x14ac:dyDescent="0.25">
      <c r="A26" s="1">
        <f t="shared" si="6"/>
        <v>0.48000000000000015</v>
      </c>
      <c r="B26" s="1">
        <f t="shared" si="7"/>
        <v>10</v>
      </c>
      <c r="C26" s="1">
        <f t="shared" si="7"/>
        <v>12</v>
      </c>
      <c r="D26" s="1">
        <f t="shared" si="7"/>
        <v>14</v>
      </c>
      <c r="E26" s="1">
        <f t="shared" si="8"/>
        <v>15</v>
      </c>
      <c r="F26" s="1">
        <f t="shared" si="10"/>
        <v>18</v>
      </c>
      <c r="G26" s="1">
        <f t="shared" si="7"/>
        <v>20</v>
      </c>
      <c r="H26" s="1">
        <f t="shared" si="7"/>
        <v>45</v>
      </c>
      <c r="I26" s="1">
        <f t="shared" si="9"/>
        <v>0.78539815000000002</v>
      </c>
      <c r="J26" s="1">
        <f t="shared" si="0"/>
        <v>3.3941125951678761</v>
      </c>
      <c r="K26" s="1">
        <f t="shared" si="1"/>
        <v>4.0729351142014512</v>
      </c>
      <c r="L26" s="1">
        <f t="shared" si="2"/>
        <v>4.7517576332350258</v>
      </c>
      <c r="M26" s="1">
        <f t="shared" si="3"/>
        <v>5.0911688927518135</v>
      </c>
      <c r="N26" s="1">
        <f t="shared" si="4"/>
        <v>6.1094026713021776</v>
      </c>
      <c r="O26" s="1">
        <f t="shared" si="5"/>
        <v>6.7882251903357522</v>
      </c>
    </row>
    <row r="27" spans="1:15" x14ac:dyDescent="0.25">
      <c r="A27" s="1">
        <f t="shared" si="6"/>
        <v>0.50000000000000011</v>
      </c>
      <c r="B27" s="1">
        <f t="shared" si="7"/>
        <v>10</v>
      </c>
      <c r="C27" s="1">
        <f t="shared" si="7"/>
        <v>12</v>
      </c>
      <c r="D27" s="1">
        <f t="shared" si="7"/>
        <v>14</v>
      </c>
      <c r="E27" s="1">
        <f t="shared" si="8"/>
        <v>15</v>
      </c>
      <c r="F27" s="1">
        <f t="shared" si="10"/>
        <v>18</v>
      </c>
      <c r="G27" s="1">
        <f t="shared" si="7"/>
        <v>20</v>
      </c>
      <c r="H27" s="1">
        <f t="shared" si="7"/>
        <v>45</v>
      </c>
      <c r="I27" s="1">
        <f t="shared" si="9"/>
        <v>0.78539815000000002</v>
      </c>
      <c r="J27" s="1">
        <f t="shared" si="0"/>
        <v>3.5355339532998706</v>
      </c>
      <c r="K27" s="1">
        <f t="shared" si="1"/>
        <v>4.2426407439598446</v>
      </c>
      <c r="L27" s="1">
        <f t="shared" si="2"/>
        <v>4.9497475346198181</v>
      </c>
      <c r="M27" s="1">
        <f t="shared" si="3"/>
        <v>5.3033009299498053</v>
      </c>
      <c r="N27" s="1">
        <f t="shared" si="4"/>
        <v>6.3639611159397678</v>
      </c>
      <c r="O27" s="1">
        <f t="shared" si="5"/>
        <v>7.0710679065997413</v>
      </c>
    </row>
    <row r="28" spans="1:15" x14ac:dyDescent="0.25">
      <c r="A28" s="1">
        <f t="shared" si="6"/>
        <v>0.52000000000000013</v>
      </c>
      <c r="B28" s="1">
        <f t="shared" si="7"/>
        <v>10</v>
      </c>
      <c r="C28" s="1">
        <f t="shared" si="7"/>
        <v>12</v>
      </c>
      <c r="D28" s="1">
        <f t="shared" si="7"/>
        <v>14</v>
      </c>
      <c r="E28" s="1">
        <f t="shared" si="8"/>
        <v>15</v>
      </c>
      <c r="F28" s="1">
        <f t="shared" si="10"/>
        <v>18</v>
      </c>
      <c r="G28" s="1">
        <f t="shared" si="7"/>
        <v>20</v>
      </c>
      <c r="H28" s="1">
        <f t="shared" si="7"/>
        <v>45</v>
      </c>
      <c r="I28" s="1">
        <f t="shared" si="9"/>
        <v>0.78539815000000002</v>
      </c>
      <c r="J28" s="1">
        <f t="shared" si="0"/>
        <v>3.6769553114318656</v>
      </c>
      <c r="K28" s="1">
        <f t="shared" si="1"/>
        <v>4.4123463737182389</v>
      </c>
      <c r="L28" s="1">
        <f t="shared" si="2"/>
        <v>5.1477374360046113</v>
      </c>
      <c r="M28" s="1">
        <f t="shared" si="3"/>
        <v>5.515432967147798</v>
      </c>
      <c r="N28" s="1">
        <f t="shared" si="4"/>
        <v>6.6185195605773579</v>
      </c>
      <c r="O28" s="1">
        <f t="shared" si="5"/>
        <v>7.3539106228637312</v>
      </c>
    </row>
    <row r="29" spans="1:15" x14ac:dyDescent="0.25">
      <c r="A29" s="1">
        <f t="shared" si="6"/>
        <v>0.54000000000000015</v>
      </c>
      <c r="B29" s="1">
        <f t="shared" si="7"/>
        <v>10</v>
      </c>
      <c r="C29" s="1">
        <f t="shared" si="7"/>
        <v>12</v>
      </c>
      <c r="D29" s="1">
        <f t="shared" si="7"/>
        <v>14</v>
      </c>
      <c r="E29" s="1">
        <f t="shared" si="8"/>
        <v>15</v>
      </c>
      <c r="F29" s="1">
        <f t="shared" si="10"/>
        <v>18</v>
      </c>
      <c r="G29" s="1">
        <f t="shared" si="7"/>
        <v>20</v>
      </c>
      <c r="H29" s="1">
        <f t="shared" si="7"/>
        <v>45</v>
      </c>
      <c r="I29" s="1">
        <f t="shared" si="9"/>
        <v>0.78539815000000002</v>
      </c>
      <c r="J29" s="1">
        <f t="shared" si="0"/>
        <v>3.8183766695638606</v>
      </c>
      <c r="K29" s="1">
        <f t="shared" si="1"/>
        <v>4.5820520034766323</v>
      </c>
      <c r="L29" s="1">
        <f t="shared" si="2"/>
        <v>5.3457273373894036</v>
      </c>
      <c r="M29" s="1">
        <f t="shared" si="3"/>
        <v>5.7275650043457906</v>
      </c>
      <c r="N29" s="1">
        <f t="shared" si="4"/>
        <v>6.8730780052149489</v>
      </c>
      <c r="O29" s="1">
        <f t="shared" si="5"/>
        <v>7.6367533391277211</v>
      </c>
    </row>
    <row r="30" spans="1:15" x14ac:dyDescent="0.25">
      <c r="A30" s="1">
        <f t="shared" si="6"/>
        <v>0.56000000000000016</v>
      </c>
      <c r="B30" s="1">
        <f t="shared" si="7"/>
        <v>10</v>
      </c>
      <c r="C30" s="1">
        <f t="shared" si="7"/>
        <v>12</v>
      </c>
      <c r="D30" s="1">
        <f t="shared" si="7"/>
        <v>14</v>
      </c>
      <c r="E30" s="1">
        <f t="shared" si="8"/>
        <v>15</v>
      </c>
      <c r="F30" s="1">
        <f t="shared" si="10"/>
        <v>18</v>
      </c>
      <c r="G30" s="1">
        <f t="shared" si="7"/>
        <v>20</v>
      </c>
      <c r="H30" s="1">
        <f t="shared" si="7"/>
        <v>45</v>
      </c>
      <c r="I30" s="1">
        <f t="shared" si="9"/>
        <v>0.78539815000000002</v>
      </c>
      <c r="J30" s="1">
        <f t="shared" si="0"/>
        <v>3.9597980276958551</v>
      </c>
      <c r="K30" s="1">
        <f t="shared" si="1"/>
        <v>4.7517576332350266</v>
      </c>
      <c r="L30" s="1">
        <f t="shared" si="2"/>
        <v>5.5437172387741969</v>
      </c>
      <c r="M30" s="1">
        <f t="shared" si="3"/>
        <v>5.9396970415437824</v>
      </c>
      <c r="N30" s="1">
        <f t="shared" si="4"/>
        <v>7.12763644985254</v>
      </c>
      <c r="O30" s="1">
        <f t="shared" si="5"/>
        <v>7.9195960553917102</v>
      </c>
    </row>
    <row r="31" spans="1:15" x14ac:dyDescent="0.25">
      <c r="A31" s="1">
        <f t="shared" si="6"/>
        <v>0.58000000000000018</v>
      </c>
      <c r="B31" s="1">
        <f t="shared" si="7"/>
        <v>10</v>
      </c>
      <c r="C31" s="1">
        <f t="shared" si="7"/>
        <v>12</v>
      </c>
      <c r="D31" s="1">
        <f t="shared" si="7"/>
        <v>14</v>
      </c>
      <c r="E31" s="1">
        <f t="shared" si="8"/>
        <v>15</v>
      </c>
      <c r="F31" s="1">
        <f t="shared" si="10"/>
        <v>18</v>
      </c>
      <c r="G31" s="1">
        <f t="shared" si="7"/>
        <v>20</v>
      </c>
      <c r="H31" s="1">
        <f t="shared" si="7"/>
        <v>45</v>
      </c>
      <c r="I31" s="1">
        <f t="shared" si="9"/>
        <v>0.78539815000000002</v>
      </c>
      <c r="J31" s="1">
        <f t="shared" si="0"/>
        <v>4.1012193858278501</v>
      </c>
      <c r="K31" s="1">
        <f t="shared" si="1"/>
        <v>4.9214632629934201</v>
      </c>
      <c r="L31" s="1">
        <f t="shared" si="2"/>
        <v>5.7417071401589901</v>
      </c>
      <c r="M31" s="1">
        <f t="shared" si="3"/>
        <v>6.1518290787417751</v>
      </c>
      <c r="N31" s="1">
        <f t="shared" si="4"/>
        <v>7.382194894490131</v>
      </c>
      <c r="O31" s="1">
        <f t="shared" si="5"/>
        <v>8.2024387716557001</v>
      </c>
    </row>
    <row r="32" spans="1:15" x14ac:dyDescent="0.25">
      <c r="A32" s="1">
        <f t="shared" si="6"/>
        <v>0.6000000000000002</v>
      </c>
      <c r="B32" s="1">
        <f t="shared" si="7"/>
        <v>10</v>
      </c>
      <c r="C32" s="1">
        <f t="shared" si="7"/>
        <v>12</v>
      </c>
      <c r="D32" s="1">
        <f t="shared" si="7"/>
        <v>14</v>
      </c>
      <c r="E32" s="1">
        <f t="shared" si="8"/>
        <v>15</v>
      </c>
      <c r="F32" s="1">
        <f t="shared" si="10"/>
        <v>18</v>
      </c>
      <c r="G32" s="1">
        <f t="shared" si="7"/>
        <v>20</v>
      </c>
      <c r="H32" s="1">
        <f t="shared" si="7"/>
        <v>45</v>
      </c>
      <c r="I32" s="1">
        <f t="shared" si="9"/>
        <v>0.78539815000000002</v>
      </c>
      <c r="J32" s="1">
        <f t="shared" si="0"/>
        <v>4.2426407439598455</v>
      </c>
      <c r="K32" s="1">
        <f t="shared" si="1"/>
        <v>5.0911688927518144</v>
      </c>
      <c r="L32" s="1">
        <f t="shared" si="2"/>
        <v>5.9396970415437824</v>
      </c>
      <c r="M32" s="1">
        <f t="shared" si="3"/>
        <v>6.3639611159397678</v>
      </c>
      <c r="N32" s="1">
        <f t="shared" si="4"/>
        <v>7.636753339127722</v>
      </c>
      <c r="O32" s="1">
        <f t="shared" si="5"/>
        <v>8.4852814879196909</v>
      </c>
    </row>
    <row r="33" spans="1:15" x14ac:dyDescent="0.25">
      <c r="A33" s="1">
        <f t="shared" si="6"/>
        <v>0.62000000000000022</v>
      </c>
      <c r="B33" s="1">
        <f t="shared" si="7"/>
        <v>10</v>
      </c>
      <c r="C33" s="1">
        <f t="shared" si="7"/>
        <v>12</v>
      </c>
      <c r="D33" s="1">
        <f t="shared" si="7"/>
        <v>14</v>
      </c>
      <c r="E33" s="1">
        <f t="shared" si="8"/>
        <v>15</v>
      </c>
      <c r="F33" s="1">
        <f t="shared" si="10"/>
        <v>18</v>
      </c>
      <c r="G33" s="1">
        <f t="shared" si="7"/>
        <v>20</v>
      </c>
      <c r="H33" s="1">
        <f t="shared" si="7"/>
        <v>45</v>
      </c>
      <c r="I33" s="1">
        <f t="shared" si="9"/>
        <v>0.78539815000000002</v>
      </c>
      <c r="J33" s="1">
        <f t="shared" si="0"/>
        <v>4.38406210209184</v>
      </c>
      <c r="K33" s="1">
        <f t="shared" si="1"/>
        <v>5.2608745225102078</v>
      </c>
      <c r="L33" s="1">
        <f t="shared" si="2"/>
        <v>6.1376869429285756</v>
      </c>
      <c r="M33" s="1">
        <f t="shared" si="3"/>
        <v>6.5760931531377596</v>
      </c>
      <c r="N33" s="1">
        <f t="shared" si="4"/>
        <v>7.8913117837653122</v>
      </c>
      <c r="O33" s="1">
        <f t="shared" si="5"/>
        <v>8.76812420418368</v>
      </c>
    </row>
    <row r="34" spans="1:15" x14ac:dyDescent="0.25">
      <c r="A34" s="1">
        <f t="shared" si="6"/>
        <v>0.64000000000000024</v>
      </c>
      <c r="B34" s="1">
        <f t="shared" si="7"/>
        <v>10</v>
      </c>
      <c r="C34" s="1">
        <f t="shared" si="7"/>
        <v>12</v>
      </c>
      <c r="D34" s="1">
        <f t="shared" si="7"/>
        <v>14</v>
      </c>
      <c r="E34" s="1">
        <f t="shared" si="8"/>
        <v>15</v>
      </c>
      <c r="F34" s="1">
        <f t="shared" si="10"/>
        <v>18</v>
      </c>
      <c r="G34" s="1">
        <f t="shared" si="7"/>
        <v>20</v>
      </c>
      <c r="H34" s="1">
        <f t="shared" si="7"/>
        <v>45</v>
      </c>
      <c r="I34" s="1">
        <f t="shared" si="9"/>
        <v>0.78539815000000002</v>
      </c>
      <c r="J34" s="1">
        <f t="shared" si="0"/>
        <v>4.5254834602238345</v>
      </c>
      <c r="K34" s="1">
        <f t="shared" si="1"/>
        <v>5.4305801522686021</v>
      </c>
      <c r="L34" s="1">
        <f t="shared" si="2"/>
        <v>6.335676844313368</v>
      </c>
      <c r="M34" s="1">
        <f t="shared" si="3"/>
        <v>6.7882251903357522</v>
      </c>
      <c r="N34" s="1">
        <f t="shared" si="4"/>
        <v>8.1458702284029041</v>
      </c>
      <c r="O34" s="1">
        <f t="shared" si="5"/>
        <v>9.050966920447669</v>
      </c>
    </row>
    <row r="35" spans="1:15" x14ac:dyDescent="0.25">
      <c r="A35" s="1">
        <f t="shared" si="6"/>
        <v>0.66000000000000025</v>
      </c>
      <c r="B35" s="1">
        <f t="shared" si="7"/>
        <v>10</v>
      </c>
      <c r="C35" s="1">
        <f t="shared" si="7"/>
        <v>12</v>
      </c>
      <c r="D35" s="1">
        <f t="shared" si="7"/>
        <v>14</v>
      </c>
      <c r="E35" s="1">
        <f t="shared" si="8"/>
        <v>15</v>
      </c>
      <c r="F35" s="1">
        <f t="shared" si="10"/>
        <v>18</v>
      </c>
      <c r="G35" s="1">
        <f t="shared" si="7"/>
        <v>20</v>
      </c>
      <c r="H35" s="1">
        <f t="shared" si="7"/>
        <v>45</v>
      </c>
      <c r="I35" s="1">
        <f t="shared" si="9"/>
        <v>0.78539815000000002</v>
      </c>
      <c r="J35" s="1">
        <f t="shared" si="0"/>
        <v>4.6669048183558299</v>
      </c>
      <c r="K35" s="1">
        <f t="shared" si="1"/>
        <v>5.6002857820269956</v>
      </c>
      <c r="L35" s="1">
        <f t="shared" si="2"/>
        <v>6.5336667456981612</v>
      </c>
      <c r="M35" s="1">
        <f t="shared" si="3"/>
        <v>7.0003572275337449</v>
      </c>
      <c r="N35" s="1">
        <f t="shared" si="4"/>
        <v>8.4004286730404942</v>
      </c>
      <c r="O35" s="1">
        <f t="shared" si="5"/>
        <v>9.3338096367116599</v>
      </c>
    </row>
    <row r="36" spans="1:15" x14ac:dyDescent="0.25">
      <c r="A36" s="1">
        <f t="shared" si="6"/>
        <v>0.68000000000000027</v>
      </c>
      <c r="B36" s="1">
        <f t="shared" si="7"/>
        <v>10</v>
      </c>
      <c r="C36" s="1">
        <f t="shared" si="7"/>
        <v>12</v>
      </c>
      <c r="D36" s="1">
        <f t="shared" si="7"/>
        <v>14</v>
      </c>
      <c r="E36" s="1">
        <f t="shared" si="8"/>
        <v>15</v>
      </c>
      <c r="F36" s="1">
        <f t="shared" si="10"/>
        <v>18</v>
      </c>
      <c r="G36" s="1">
        <f t="shared" si="7"/>
        <v>20</v>
      </c>
      <c r="H36" s="1">
        <f t="shared" si="7"/>
        <v>45</v>
      </c>
      <c r="I36" s="1">
        <f t="shared" si="9"/>
        <v>0.78539815000000002</v>
      </c>
      <c r="J36" s="1">
        <f t="shared" si="0"/>
        <v>4.8083261764878245</v>
      </c>
      <c r="K36" s="1">
        <f t="shared" si="1"/>
        <v>5.7699914117853899</v>
      </c>
      <c r="L36" s="1">
        <f t="shared" si="2"/>
        <v>6.7316566470829544</v>
      </c>
      <c r="M36" s="1">
        <f t="shared" si="3"/>
        <v>7.2124892647317367</v>
      </c>
      <c r="N36" s="1">
        <f t="shared" si="4"/>
        <v>8.6549871176780844</v>
      </c>
      <c r="O36" s="1">
        <f t="shared" si="5"/>
        <v>9.6166523529756489</v>
      </c>
    </row>
    <row r="37" spans="1:15" x14ac:dyDescent="0.25">
      <c r="A37" s="1">
        <f t="shared" si="6"/>
        <v>0.70000000000000029</v>
      </c>
      <c r="B37" s="1">
        <f t="shared" si="7"/>
        <v>10</v>
      </c>
      <c r="C37" s="1">
        <f t="shared" si="7"/>
        <v>12</v>
      </c>
      <c r="D37" s="1">
        <f t="shared" si="7"/>
        <v>14</v>
      </c>
      <c r="E37" s="1">
        <f t="shared" si="8"/>
        <v>15</v>
      </c>
      <c r="F37" s="1">
        <f t="shared" si="10"/>
        <v>18</v>
      </c>
      <c r="G37" s="1">
        <f t="shared" si="7"/>
        <v>20</v>
      </c>
      <c r="H37" s="1">
        <f t="shared" si="7"/>
        <v>45</v>
      </c>
      <c r="I37" s="1">
        <f t="shared" si="9"/>
        <v>0.78539815000000002</v>
      </c>
      <c r="J37" s="1">
        <f t="shared" si="0"/>
        <v>4.9497475346198199</v>
      </c>
      <c r="K37" s="1">
        <f t="shared" si="1"/>
        <v>5.9396970415437833</v>
      </c>
      <c r="L37" s="1">
        <f t="shared" si="2"/>
        <v>6.9296465484677467</v>
      </c>
      <c r="M37" s="1">
        <f t="shared" si="3"/>
        <v>7.4246213019297294</v>
      </c>
      <c r="N37" s="1">
        <f t="shared" si="4"/>
        <v>8.9095455623156763</v>
      </c>
      <c r="O37" s="1">
        <f t="shared" si="5"/>
        <v>9.8994950692396397</v>
      </c>
    </row>
    <row r="38" spans="1:15" x14ac:dyDescent="0.25">
      <c r="A38" s="1">
        <f t="shared" si="6"/>
        <v>0.72000000000000031</v>
      </c>
      <c r="B38" s="1">
        <f t="shared" si="7"/>
        <v>10</v>
      </c>
      <c r="C38" s="1">
        <f t="shared" si="7"/>
        <v>12</v>
      </c>
      <c r="D38" s="1">
        <f t="shared" si="7"/>
        <v>14</v>
      </c>
      <c r="E38" s="1">
        <f t="shared" si="8"/>
        <v>15</v>
      </c>
      <c r="F38" s="1">
        <f t="shared" si="10"/>
        <v>18</v>
      </c>
      <c r="G38" s="1">
        <f t="shared" si="7"/>
        <v>20</v>
      </c>
      <c r="H38" s="1">
        <f t="shared" si="7"/>
        <v>45</v>
      </c>
      <c r="I38" s="1">
        <f t="shared" si="9"/>
        <v>0.78539815000000002</v>
      </c>
      <c r="J38" s="1">
        <f t="shared" si="0"/>
        <v>5.0911688927518144</v>
      </c>
      <c r="K38" s="1">
        <f t="shared" si="1"/>
        <v>6.1094026713021776</v>
      </c>
      <c r="L38" s="1">
        <f t="shared" si="2"/>
        <v>7.12763644985254</v>
      </c>
      <c r="M38" s="1">
        <f t="shared" si="3"/>
        <v>7.6367533391277211</v>
      </c>
      <c r="N38" s="1">
        <f t="shared" si="4"/>
        <v>9.1641040069532664</v>
      </c>
      <c r="O38" s="1">
        <f t="shared" si="5"/>
        <v>10.182337785503629</v>
      </c>
    </row>
    <row r="39" spans="1:15" x14ac:dyDescent="0.25">
      <c r="A39" s="1">
        <f t="shared" si="6"/>
        <v>0.74000000000000032</v>
      </c>
      <c r="B39" s="1">
        <f t="shared" si="7"/>
        <v>10</v>
      </c>
      <c r="C39" s="1">
        <f t="shared" si="7"/>
        <v>12</v>
      </c>
      <c r="D39" s="1">
        <f t="shared" si="7"/>
        <v>14</v>
      </c>
      <c r="E39" s="1">
        <f t="shared" si="8"/>
        <v>15</v>
      </c>
      <c r="F39" s="1">
        <f t="shared" si="10"/>
        <v>18</v>
      </c>
      <c r="G39" s="1">
        <f t="shared" si="7"/>
        <v>20</v>
      </c>
      <c r="H39" s="1">
        <f t="shared" si="7"/>
        <v>45</v>
      </c>
      <c r="I39" s="1">
        <f t="shared" si="9"/>
        <v>0.78539815000000002</v>
      </c>
      <c r="J39" s="1">
        <f t="shared" si="0"/>
        <v>5.2325902508838098</v>
      </c>
      <c r="K39" s="1">
        <f t="shared" si="1"/>
        <v>6.2791083010605711</v>
      </c>
      <c r="L39" s="1">
        <f t="shared" si="2"/>
        <v>7.3256263512373323</v>
      </c>
      <c r="M39" s="1">
        <f t="shared" si="3"/>
        <v>7.8488853763257138</v>
      </c>
      <c r="N39" s="1">
        <f t="shared" si="4"/>
        <v>9.4186624515908584</v>
      </c>
      <c r="O39" s="1">
        <f t="shared" si="5"/>
        <v>10.46518050176762</v>
      </c>
    </row>
    <row r="40" spans="1:15" x14ac:dyDescent="0.25">
      <c r="A40" s="1">
        <f t="shared" si="6"/>
        <v>0.76000000000000034</v>
      </c>
      <c r="B40" s="1">
        <f t="shared" si="7"/>
        <v>10</v>
      </c>
      <c r="C40" s="1">
        <f t="shared" si="7"/>
        <v>12</v>
      </c>
      <c r="D40" s="1">
        <f t="shared" si="7"/>
        <v>14</v>
      </c>
      <c r="E40" s="1">
        <f t="shared" si="8"/>
        <v>15</v>
      </c>
      <c r="F40" s="1">
        <f t="shared" si="10"/>
        <v>18</v>
      </c>
      <c r="G40" s="1">
        <f t="shared" si="7"/>
        <v>20</v>
      </c>
      <c r="H40" s="1">
        <f t="shared" si="7"/>
        <v>45</v>
      </c>
      <c r="I40" s="1">
        <f t="shared" si="9"/>
        <v>0.78539815000000002</v>
      </c>
      <c r="J40" s="1">
        <f t="shared" si="0"/>
        <v>5.3740116090158043</v>
      </c>
      <c r="K40" s="1">
        <f t="shared" si="1"/>
        <v>6.4488139308189654</v>
      </c>
      <c r="L40" s="1">
        <f t="shared" si="2"/>
        <v>7.5236162526221255</v>
      </c>
      <c r="M40" s="1">
        <f t="shared" si="3"/>
        <v>8.0610174135237056</v>
      </c>
      <c r="N40" s="1">
        <f t="shared" si="4"/>
        <v>9.6732208962284485</v>
      </c>
      <c r="O40" s="1">
        <f t="shared" si="5"/>
        <v>10.748023218031609</v>
      </c>
    </row>
    <row r="41" spans="1:15" x14ac:dyDescent="0.25">
      <c r="A41" s="1">
        <f t="shared" si="6"/>
        <v>0.78000000000000036</v>
      </c>
      <c r="B41" s="1">
        <f t="shared" si="7"/>
        <v>10</v>
      </c>
      <c r="C41" s="1">
        <f t="shared" si="7"/>
        <v>12</v>
      </c>
      <c r="D41" s="1">
        <f t="shared" si="7"/>
        <v>14</v>
      </c>
      <c r="E41" s="1">
        <f t="shared" si="8"/>
        <v>15</v>
      </c>
      <c r="F41" s="1">
        <f t="shared" si="10"/>
        <v>18</v>
      </c>
      <c r="G41" s="1">
        <f t="shared" si="7"/>
        <v>20</v>
      </c>
      <c r="H41" s="1">
        <f t="shared" si="7"/>
        <v>45</v>
      </c>
      <c r="I41" s="1">
        <f t="shared" si="9"/>
        <v>0.78539815000000002</v>
      </c>
      <c r="J41" s="1">
        <f t="shared" si="0"/>
        <v>5.5154329671477997</v>
      </c>
      <c r="K41" s="1">
        <f t="shared" si="1"/>
        <v>6.6185195605773588</v>
      </c>
      <c r="L41" s="1">
        <f t="shared" si="2"/>
        <v>7.7216061540069187</v>
      </c>
      <c r="M41" s="1">
        <f t="shared" si="3"/>
        <v>8.2731494507216983</v>
      </c>
      <c r="N41" s="1">
        <f t="shared" si="4"/>
        <v>9.9277793408660386</v>
      </c>
      <c r="O41" s="1">
        <f t="shared" si="5"/>
        <v>11.030865934295599</v>
      </c>
    </row>
    <row r="42" spans="1:15" x14ac:dyDescent="0.25">
      <c r="A42" s="1">
        <f t="shared" si="6"/>
        <v>0.80000000000000038</v>
      </c>
      <c r="B42" s="1">
        <f t="shared" si="7"/>
        <v>10</v>
      </c>
      <c r="C42" s="1">
        <f t="shared" si="7"/>
        <v>12</v>
      </c>
      <c r="D42" s="1">
        <f t="shared" si="7"/>
        <v>14</v>
      </c>
      <c r="E42" s="1">
        <f t="shared" si="8"/>
        <v>15</v>
      </c>
      <c r="F42" s="1">
        <f t="shared" si="10"/>
        <v>18</v>
      </c>
      <c r="G42" s="1">
        <f t="shared" si="7"/>
        <v>20</v>
      </c>
      <c r="H42" s="1">
        <f t="shared" si="7"/>
        <v>45</v>
      </c>
      <c r="I42" s="1">
        <f t="shared" si="9"/>
        <v>0.78539815000000002</v>
      </c>
      <c r="J42" s="1">
        <f t="shared" si="0"/>
        <v>5.6568543252797943</v>
      </c>
      <c r="K42" s="1">
        <f t="shared" si="1"/>
        <v>6.7882251903357531</v>
      </c>
      <c r="L42" s="1">
        <f t="shared" si="2"/>
        <v>7.9195960553917111</v>
      </c>
      <c r="M42" s="1">
        <f t="shared" si="3"/>
        <v>8.4852814879196909</v>
      </c>
      <c r="N42" s="1">
        <f t="shared" si="4"/>
        <v>10.182337785503631</v>
      </c>
      <c r="O42" s="1">
        <f t="shared" si="5"/>
        <v>11.313708650559589</v>
      </c>
    </row>
    <row r="43" spans="1:15" x14ac:dyDescent="0.25">
      <c r="A43" s="1">
        <f t="shared" si="6"/>
        <v>0.8200000000000004</v>
      </c>
      <c r="B43" s="1">
        <f t="shared" si="7"/>
        <v>10</v>
      </c>
      <c r="C43" s="1">
        <f t="shared" si="7"/>
        <v>12</v>
      </c>
      <c r="D43" s="1">
        <f t="shared" si="7"/>
        <v>14</v>
      </c>
      <c r="E43" s="1">
        <f t="shared" si="8"/>
        <v>15</v>
      </c>
      <c r="F43" s="1">
        <f t="shared" si="10"/>
        <v>18</v>
      </c>
      <c r="G43" s="1">
        <f t="shared" si="7"/>
        <v>20</v>
      </c>
      <c r="H43" s="1">
        <f t="shared" si="7"/>
        <v>45</v>
      </c>
      <c r="I43" s="1">
        <f t="shared" si="9"/>
        <v>0.78539815000000002</v>
      </c>
      <c r="J43" s="1">
        <f t="shared" si="0"/>
        <v>5.7982756834117888</v>
      </c>
      <c r="K43" s="1">
        <f t="shared" si="1"/>
        <v>6.9579308200941474</v>
      </c>
      <c r="L43" s="1">
        <f t="shared" si="2"/>
        <v>8.1175859567765034</v>
      </c>
      <c r="M43" s="1">
        <f t="shared" si="3"/>
        <v>8.6974135251176836</v>
      </c>
      <c r="N43" s="1">
        <f t="shared" si="4"/>
        <v>10.436896230141221</v>
      </c>
      <c r="O43" s="1">
        <f t="shared" si="5"/>
        <v>11.596551366823578</v>
      </c>
    </row>
    <row r="44" spans="1:15" x14ac:dyDescent="0.25">
      <c r="A44" s="1">
        <f t="shared" si="6"/>
        <v>0.84000000000000041</v>
      </c>
      <c r="B44" s="1">
        <f t="shared" si="7"/>
        <v>10</v>
      </c>
      <c r="C44" s="1">
        <f t="shared" si="7"/>
        <v>12</v>
      </c>
      <c r="D44" s="1">
        <f t="shared" si="7"/>
        <v>14</v>
      </c>
      <c r="E44" s="1">
        <f t="shared" si="8"/>
        <v>15</v>
      </c>
      <c r="F44" s="1">
        <f t="shared" si="10"/>
        <v>18</v>
      </c>
      <c r="G44" s="1">
        <f t="shared" si="7"/>
        <v>20</v>
      </c>
      <c r="H44" s="1">
        <f t="shared" si="7"/>
        <v>45</v>
      </c>
      <c r="I44" s="1">
        <f t="shared" si="9"/>
        <v>0.78539815000000002</v>
      </c>
      <c r="J44" s="1">
        <f t="shared" si="0"/>
        <v>5.9396970415437842</v>
      </c>
      <c r="K44" s="1">
        <f t="shared" si="1"/>
        <v>7.1276364498525409</v>
      </c>
      <c r="L44" s="1">
        <f t="shared" si="2"/>
        <v>8.3155758581612975</v>
      </c>
      <c r="M44" s="1">
        <f t="shared" si="3"/>
        <v>8.9095455623156763</v>
      </c>
      <c r="N44" s="1">
        <f t="shared" si="4"/>
        <v>10.691454674778813</v>
      </c>
      <c r="O44" s="1">
        <f t="shared" si="5"/>
        <v>11.879394083087568</v>
      </c>
    </row>
    <row r="45" spans="1:15" x14ac:dyDescent="0.25">
      <c r="A45" s="1">
        <f t="shared" si="6"/>
        <v>0.86000000000000043</v>
      </c>
      <c r="B45" s="1">
        <f t="shared" si="7"/>
        <v>10</v>
      </c>
      <c r="C45" s="1">
        <f t="shared" si="7"/>
        <v>12</v>
      </c>
      <c r="D45" s="1">
        <f t="shared" si="7"/>
        <v>14</v>
      </c>
      <c r="E45" s="1">
        <f t="shared" si="8"/>
        <v>15</v>
      </c>
      <c r="F45" s="1">
        <f t="shared" si="10"/>
        <v>18</v>
      </c>
      <c r="G45" s="1">
        <f t="shared" si="7"/>
        <v>20</v>
      </c>
      <c r="H45" s="1">
        <f t="shared" si="7"/>
        <v>45</v>
      </c>
      <c r="I45" s="1">
        <f t="shared" si="9"/>
        <v>0.78539815000000002</v>
      </c>
      <c r="J45" s="1">
        <f t="shared" si="0"/>
        <v>6.0811183996757787</v>
      </c>
      <c r="K45" s="1">
        <f t="shared" si="1"/>
        <v>7.2973420796109352</v>
      </c>
      <c r="L45" s="1">
        <f t="shared" si="2"/>
        <v>8.5135657595460899</v>
      </c>
      <c r="M45" s="1">
        <f t="shared" si="3"/>
        <v>9.121677599513669</v>
      </c>
      <c r="N45" s="1">
        <f t="shared" si="4"/>
        <v>10.946013119416403</v>
      </c>
      <c r="O45" s="1">
        <f t="shared" si="5"/>
        <v>12.162236799351557</v>
      </c>
    </row>
    <row r="46" spans="1:15" x14ac:dyDescent="0.25">
      <c r="A46" s="1">
        <f t="shared" si="6"/>
        <v>0.88000000000000045</v>
      </c>
      <c r="B46" s="1">
        <f t="shared" si="7"/>
        <v>10</v>
      </c>
      <c r="C46" s="1">
        <f t="shared" si="7"/>
        <v>12</v>
      </c>
      <c r="D46" s="1">
        <f t="shared" si="7"/>
        <v>14</v>
      </c>
      <c r="E46" s="1">
        <f t="shared" si="8"/>
        <v>15</v>
      </c>
      <c r="F46" s="1">
        <f t="shared" si="10"/>
        <v>18</v>
      </c>
      <c r="G46" s="1">
        <f t="shared" si="7"/>
        <v>20</v>
      </c>
      <c r="H46" s="1">
        <f t="shared" si="7"/>
        <v>45</v>
      </c>
      <c r="I46" s="1">
        <f t="shared" si="9"/>
        <v>0.78539815000000002</v>
      </c>
      <c r="J46" s="1">
        <f t="shared" si="0"/>
        <v>6.2225397578077741</v>
      </c>
      <c r="K46" s="1">
        <f t="shared" si="1"/>
        <v>7.4670477093693286</v>
      </c>
      <c r="L46" s="1">
        <f t="shared" si="2"/>
        <v>8.7115556609308822</v>
      </c>
      <c r="M46" s="1">
        <f t="shared" si="3"/>
        <v>9.3338096367116599</v>
      </c>
      <c r="N46" s="1">
        <f t="shared" si="4"/>
        <v>11.200571564053995</v>
      </c>
      <c r="O46" s="1">
        <f t="shared" si="5"/>
        <v>12.445079515615548</v>
      </c>
    </row>
    <row r="47" spans="1:15" x14ac:dyDescent="0.25">
      <c r="A47" s="1">
        <f t="shared" si="6"/>
        <v>0.90000000000000047</v>
      </c>
      <c r="B47" s="1">
        <f t="shared" si="7"/>
        <v>10</v>
      </c>
      <c r="C47" s="1">
        <f t="shared" si="7"/>
        <v>12</v>
      </c>
      <c r="D47" s="1">
        <f t="shared" si="7"/>
        <v>14</v>
      </c>
      <c r="E47" s="1">
        <f t="shared" si="8"/>
        <v>15</v>
      </c>
      <c r="F47" s="1">
        <f t="shared" si="10"/>
        <v>18</v>
      </c>
      <c r="G47" s="1">
        <f t="shared" si="7"/>
        <v>20</v>
      </c>
      <c r="H47" s="1">
        <f t="shared" si="7"/>
        <v>45</v>
      </c>
      <c r="I47" s="1">
        <f t="shared" si="9"/>
        <v>0.78539815000000002</v>
      </c>
      <c r="J47" s="1">
        <f t="shared" si="0"/>
        <v>6.3639611159397687</v>
      </c>
      <c r="K47" s="1">
        <f t="shared" si="1"/>
        <v>7.6367533391277229</v>
      </c>
      <c r="L47" s="1">
        <f t="shared" si="2"/>
        <v>8.9095455623156763</v>
      </c>
      <c r="M47" s="1">
        <f t="shared" si="3"/>
        <v>9.5459416739096525</v>
      </c>
      <c r="N47" s="1">
        <f t="shared" si="4"/>
        <v>11.455130008691585</v>
      </c>
      <c r="O47" s="1">
        <f t="shared" si="5"/>
        <v>12.727922231879537</v>
      </c>
    </row>
    <row r="48" spans="1:15" x14ac:dyDescent="0.25">
      <c r="A48" s="1">
        <f t="shared" si="6"/>
        <v>0.92000000000000048</v>
      </c>
      <c r="B48" s="1">
        <f t="shared" si="7"/>
        <v>10</v>
      </c>
      <c r="C48" s="1">
        <f t="shared" si="7"/>
        <v>12</v>
      </c>
      <c r="D48" s="1">
        <f t="shared" si="7"/>
        <v>14</v>
      </c>
      <c r="E48" s="1">
        <f t="shared" si="8"/>
        <v>15</v>
      </c>
      <c r="F48" s="1">
        <f t="shared" si="10"/>
        <v>18</v>
      </c>
      <c r="G48" s="1">
        <f t="shared" si="7"/>
        <v>20</v>
      </c>
      <c r="H48" s="1">
        <f t="shared" si="7"/>
        <v>45</v>
      </c>
      <c r="I48" s="1">
        <f t="shared" si="9"/>
        <v>0.78539815000000002</v>
      </c>
      <c r="J48" s="1">
        <f t="shared" si="0"/>
        <v>6.5053824740717641</v>
      </c>
      <c r="K48" s="1">
        <f t="shared" si="1"/>
        <v>7.8064589688861163</v>
      </c>
      <c r="L48" s="1">
        <f t="shared" si="2"/>
        <v>9.1075354637004686</v>
      </c>
      <c r="M48" s="1">
        <f t="shared" si="3"/>
        <v>9.7580737111076452</v>
      </c>
      <c r="N48" s="1">
        <f t="shared" si="4"/>
        <v>11.709688453329175</v>
      </c>
      <c r="O48" s="1">
        <f t="shared" si="5"/>
        <v>13.010764948143528</v>
      </c>
    </row>
    <row r="49" spans="1:15" x14ac:dyDescent="0.25">
      <c r="A49" s="1">
        <f t="shared" si="6"/>
        <v>0.9400000000000005</v>
      </c>
      <c r="B49" s="1">
        <f t="shared" si="7"/>
        <v>10</v>
      </c>
      <c r="C49" s="1">
        <f t="shared" si="7"/>
        <v>12</v>
      </c>
      <c r="D49" s="1">
        <f t="shared" si="7"/>
        <v>14</v>
      </c>
      <c r="E49" s="1">
        <f t="shared" si="8"/>
        <v>15</v>
      </c>
      <c r="F49" s="1">
        <f t="shared" si="10"/>
        <v>18</v>
      </c>
      <c r="G49" s="1">
        <f t="shared" si="7"/>
        <v>20</v>
      </c>
      <c r="H49" s="1">
        <f t="shared" si="7"/>
        <v>45</v>
      </c>
      <c r="I49" s="1">
        <f t="shared" si="9"/>
        <v>0.78539815000000002</v>
      </c>
      <c r="J49" s="1">
        <f t="shared" si="0"/>
        <v>6.6468038322037586</v>
      </c>
      <c r="K49" s="1">
        <f t="shared" si="1"/>
        <v>7.9761645986445107</v>
      </c>
      <c r="L49" s="1">
        <f t="shared" si="2"/>
        <v>9.305525365085261</v>
      </c>
      <c r="M49" s="1">
        <f t="shared" si="3"/>
        <v>9.9702057483056379</v>
      </c>
      <c r="N49" s="1">
        <f t="shared" si="4"/>
        <v>11.964246897966767</v>
      </c>
      <c r="O49" s="1">
        <f t="shared" si="5"/>
        <v>13.293607664407517</v>
      </c>
    </row>
    <row r="50" spans="1:15" x14ac:dyDescent="0.25">
      <c r="A50" s="1">
        <f t="shared" si="6"/>
        <v>0.96000000000000052</v>
      </c>
      <c r="B50" s="1">
        <f t="shared" si="7"/>
        <v>10</v>
      </c>
      <c r="C50" s="1">
        <f t="shared" si="7"/>
        <v>12</v>
      </c>
      <c r="D50" s="1">
        <f t="shared" si="7"/>
        <v>14</v>
      </c>
      <c r="E50" s="1">
        <f t="shared" si="8"/>
        <v>15</v>
      </c>
      <c r="F50" s="1">
        <f t="shared" si="10"/>
        <v>18</v>
      </c>
      <c r="G50" s="1">
        <f t="shared" si="7"/>
        <v>20</v>
      </c>
      <c r="H50" s="1">
        <f t="shared" si="7"/>
        <v>45</v>
      </c>
      <c r="I50" s="1">
        <f t="shared" si="9"/>
        <v>0.78539815000000002</v>
      </c>
      <c r="J50" s="1">
        <f t="shared" si="0"/>
        <v>6.788225190335754</v>
      </c>
      <c r="K50" s="1">
        <f t="shared" si="1"/>
        <v>8.1458702284029041</v>
      </c>
      <c r="L50" s="1">
        <f t="shared" si="2"/>
        <v>9.5035152664700533</v>
      </c>
      <c r="M50" s="1">
        <f t="shared" si="3"/>
        <v>10.182337785503631</v>
      </c>
      <c r="N50" s="1">
        <f t="shared" si="4"/>
        <v>12.218805342604357</v>
      </c>
      <c r="O50" s="1">
        <f t="shared" si="5"/>
        <v>13.576450380671508</v>
      </c>
    </row>
    <row r="51" spans="1:15" x14ac:dyDescent="0.25">
      <c r="A51" s="1">
        <f t="shared" si="6"/>
        <v>0.98000000000000054</v>
      </c>
      <c r="B51" s="1">
        <f t="shared" si="7"/>
        <v>10</v>
      </c>
      <c r="C51" s="1">
        <f t="shared" si="7"/>
        <v>12</v>
      </c>
      <c r="D51" s="1">
        <f t="shared" si="7"/>
        <v>14</v>
      </c>
      <c r="E51" s="1">
        <f t="shared" si="8"/>
        <v>15</v>
      </c>
      <c r="F51" s="1">
        <f t="shared" si="10"/>
        <v>18</v>
      </c>
      <c r="G51" s="1">
        <f t="shared" si="7"/>
        <v>20</v>
      </c>
      <c r="H51" s="1">
        <f t="shared" si="7"/>
        <v>45</v>
      </c>
      <c r="I51" s="1">
        <f t="shared" si="9"/>
        <v>0.78539815000000002</v>
      </c>
      <c r="J51" s="1">
        <f t="shared" si="0"/>
        <v>6.9296465484677485</v>
      </c>
      <c r="K51" s="1">
        <f t="shared" si="1"/>
        <v>8.3155758581612975</v>
      </c>
      <c r="L51" s="1">
        <f t="shared" si="2"/>
        <v>9.7015051678548474</v>
      </c>
      <c r="M51" s="1">
        <f t="shared" si="3"/>
        <v>10.394469822701621</v>
      </c>
      <c r="N51" s="1">
        <f t="shared" si="4"/>
        <v>12.473363787241949</v>
      </c>
      <c r="O51" s="1">
        <f t="shared" si="5"/>
        <v>13.859293096935497</v>
      </c>
    </row>
    <row r="52" spans="1:15" x14ac:dyDescent="0.25">
      <c r="A52" s="1">
        <f t="shared" si="6"/>
        <v>1.0000000000000004</v>
      </c>
      <c r="B52" s="1">
        <f t="shared" si="7"/>
        <v>10</v>
      </c>
      <c r="C52" s="1">
        <f t="shared" si="7"/>
        <v>12</v>
      </c>
      <c r="D52" s="1">
        <f t="shared" si="7"/>
        <v>14</v>
      </c>
      <c r="E52" s="1">
        <f t="shared" si="8"/>
        <v>15</v>
      </c>
      <c r="F52" s="1">
        <f t="shared" si="10"/>
        <v>18</v>
      </c>
      <c r="G52" s="1">
        <f t="shared" si="7"/>
        <v>20</v>
      </c>
      <c r="H52" s="1">
        <f t="shared" si="7"/>
        <v>45</v>
      </c>
      <c r="I52" s="1">
        <f t="shared" si="9"/>
        <v>0.78539815000000002</v>
      </c>
      <c r="J52" s="1">
        <f t="shared" si="0"/>
        <v>7.071067906599743</v>
      </c>
      <c r="K52" s="1">
        <f t="shared" si="1"/>
        <v>8.4852814879196909</v>
      </c>
      <c r="L52" s="1">
        <f t="shared" si="2"/>
        <v>9.899495069239638</v>
      </c>
      <c r="M52" s="1">
        <f t="shared" si="3"/>
        <v>10.606601859899614</v>
      </c>
      <c r="N52" s="1">
        <f t="shared" si="4"/>
        <v>12.727922231879537</v>
      </c>
      <c r="O52" s="1">
        <f t="shared" si="5"/>
        <v>14.142135813199486</v>
      </c>
    </row>
    <row r="53" spans="1:15" x14ac:dyDescent="0.25">
      <c r="A53" s="1">
        <f t="shared" si="6"/>
        <v>1.0200000000000005</v>
      </c>
      <c r="B53" s="1">
        <f t="shared" ref="B53:H76" si="11">B52</f>
        <v>10</v>
      </c>
      <c r="C53" s="1">
        <f t="shared" si="11"/>
        <v>12</v>
      </c>
      <c r="D53" s="1">
        <f t="shared" si="11"/>
        <v>14</v>
      </c>
      <c r="E53" s="1">
        <f t="shared" si="11"/>
        <v>15</v>
      </c>
      <c r="F53" s="1">
        <f t="shared" si="11"/>
        <v>18</v>
      </c>
      <c r="G53" s="1">
        <f t="shared" si="11"/>
        <v>20</v>
      </c>
      <c r="H53" s="1">
        <f t="shared" si="11"/>
        <v>45</v>
      </c>
      <c r="I53" s="1">
        <f t="shared" si="9"/>
        <v>0.78539815000000002</v>
      </c>
      <c r="J53" s="1">
        <f t="shared" si="0"/>
        <v>7.2124892647317376</v>
      </c>
      <c r="K53" s="1">
        <f t="shared" si="1"/>
        <v>8.6549871176780844</v>
      </c>
      <c r="L53" s="1">
        <f t="shared" si="2"/>
        <v>10.097484970624432</v>
      </c>
      <c r="M53" s="1">
        <f t="shared" si="3"/>
        <v>10.818733897097605</v>
      </c>
      <c r="N53" s="1">
        <f t="shared" si="4"/>
        <v>12.982480676517129</v>
      </c>
      <c r="O53" s="1">
        <f t="shared" si="5"/>
        <v>14.424978529463475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斜向拋射</vt:lpstr>
      <vt:lpstr>S - H 圖</vt:lpstr>
      <vt:lpstr>S - R 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2017-03-20T00:48:57Z</dcterms:created>
  <dcterms:modified xsi:type="dcterms:W3CDTF">2017-03-20T02:56:28Z</dcterms:modified>
</cp:coreProperties>
</file>