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hidePivotFieldList="1"/>
  <xr:revisionPtr revIDLastSave="0" documentId="13_ncr:1_{FF60B081-A799-42B6-8AC1-B9662E622A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fka chart" sheetId="9" r:id="rId1"/>
    <sheet name="Kafka exported data" sheetId="6" r:id="rId2"/>
    <sheet name="Compute data" sheetId="8" r:id="rId3"/>
  </sheets>
  <definedNames>
    <definedName name="_xlcn.WorksheetConnection_Tabelle1A1B146" hidden="1">'Compute data'!$A$2:$B$147</definedName>
    <definedName name="ExterneDaten_1" localSheetId="1" hidden="1">'Kafka exported data'!$A$1:$B$147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reich" name="Bereich" connection="WorksheetConnection_Tabelle1!$A$1:$B$146"/>
        </x15:modelTables>
        <x15:extLst>
          <ext xmlns:x16="http://schemas.microsoft.com/office/spreadsheetml/2014/11/main" uri="{9835A34E-60A6-4A7C-AAB8-D5F71C897F49}">
            <x16:modelTimeGroupings>
              <x16:modelTimeGrouping tableName="Bereich" columnName="4/9/2012 16:54" columnId="4 9 2012 16 54">
                <x16:calculatedTimeColumn columnName="4/9/2012 16:54 (Jahr)" columnId="4 9 2012 16 54 (Jahr)" contentType="years" isSelected="1"/>
                <x16:calculatedTimeColumn columnName="4/9/2012 16:54 (Quartal)" columnId="4 9 2012 16 54 (Quartal)" contentType="quarters" isSelected="1"/>
                <x16:calculatedTimeColumn columnName="4/9/2012 16:54 (Monatsindex)" columnId="4 9 2012 16 54 (Monatsindex)" contentType="monthsindex" isSelected="1"/>
                <x16:calculatedTimeColumn columnName="4/9/2012 16:54 (Monat)" columnId="4 9 2012 16 54 (Monat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E2" i="8" l="1"/>
  <c r="D2" i="8"/>
  <c r="C2" i="8"/>
  <c r="B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B72BA-81A2-4D05-A4C9-121846251DC3}" keepAlive="1" name="Abfrage - ASF JIRA 2021-03-17T08_50_40+0000" description="Verbindung mit der Abfrage 'ASF JIRA 2021-03-17T08_50_40+0000' in der Arbeitsmappe." type="5" refreshedVersion="6" background="1" saveData="1">
    <dbPr connection="Provider=Microsoft.Mashup.OleDb.1;Data Source=$Workbook$;Location=&quot;ASF JIRA 2021-03-17T08_50_40+0000&quot;;Extended Properties=&quot;&quot;" command="SELECT * FROM [ASF JIRA 2021-03-17T08_50_40+0000]"/>
  </connection>
  <connection id="2" xr16:uid="{9D863AB3-B94C-45F2-9C0F-4AA356FCC933}" keepAlive="1" name="Abfrage - ASF JIRA 2021-03-17T08_50_40+0000 (2)" description="Verbindung mit der Abfrage 'ASF JIRA 2021-03-17T08_50_40+0000 (2)' in der Arbeitsmappe." type="5" refreshedVersion="6" background="1" saveData="1">
    <dbPr connection="Provider=Microsoft.Mashup.OleDb.1;Data Source=$Workbook$;Location=&quot;ASF JIRA 2021-03-17T08_50_40+0000 (2)&quot;;Extended Properties=&quot;&quot;" command="SELECT * FROM [ASF JIRA 2021-03-17T08_50_40+0000 (2)]"/>
  </connection>
  <connection id="3" xr16:uid="{F46C0410-C960-4533-9CB2-F6225E7453FC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AC2F827-3657-4B81-A958-FA534BE0990E}" name="WorksheetConnection_Tabelle1!$A$1:$B$146" type="102" refreshedVersion="6" minRefreshableVersion="5">
    <extLst>
      <ext xmlns:x15="http://schemas.microsoft.com/office/spreadsheetml/2010/11/main" uri="{DE250136-89BD-433C-8126-D09CA5730AF9}">
        <x15:connection id="Bereich" autoDelete="1">
          <x15:rangePr sourceName="_xlcn.WorksheetConnection_Tabelle1A1B146"/>
        </x15:connection>
      </ext>
    </extLst>
  </connection>
</connections>
</file>

<file path=xl/sharedStrings.xml><?xml version="1.0" encoding="utf-8"?>
<sst xmlns="http://schemas.openxmlformats.org/spreadsheetml/2006/main" count="208" uniqueCount="176">
  <si>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</si>
  <si>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</si>
  <si>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</si>
  <si>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</si>
  <si>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</si>
  <si>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</si>
  <si>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</si>
  <si>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</si>
  <si>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</si>
  <si>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</si>
  <si>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Issue key</t>
  </si>
  <si>
    <t>Resolved</t>
  </si>
  <si>
    <t>KAFKA-9487</t>
  </si>
  <si>
    <t>KAFKA-8952</t>
  </si>
  <si>
    <t>KAFKA-2120</t>
  </si>
  <si>
    <t>KAFKA-2832</t>
  </si>
  <si>
    <t>KAFKA-330</t>
  </si>
  <si>
    <t>KAFKA-545</t>
  </si>
  <si>
    <t>KAFKA-4208</t>
  </si>
  <si>
    <t>KAFKA-3487</t>
  </si>
  <si>
    <t>KAFKA-6049</t>
  </si>
  <si>
    <t>KAFKA-4923</t>
  </si>
  <si>
    <t>KAFKA-10700</t>
  </si>
  <si>
    <t>KAFKA-10500</t>
  </si>
  <si>
    <t>KAFKA-7500</t>
  </si>
  <si>
    <t>KAFKA-9915</t>
  </si>
  <si>
    <t>KAFKA-10338</t>
  </si>
  <si>
    <t>KAFKA-7800</t>
  </si>
  <si>
    <t>KAFKA-10259</t>
  </si>
  <si>
    <t>KAFKA-6886</t>
  </si>
  <si>
    <t>KAFKA-10054</t>
  </si>
  <si>
    <t>KAFKA-9320</t>
  </si>
  <si>
    <t>KAFKA-6145</t>
  </si>
  <si>
    <t>KAFKA-9673</t>
  </si>
  <si>
    <t>KAFKA-658</t>
  </si>
  <si>
    <t>KAFKA-6182</t>
  </si>
  <si>
    <t>KAFKA-3333</t>
  </si>
  <si>
    <t>KAFKA-9753</t>
  </si>
  <si>
    <t>KAFKA-9756</t>
  </si>
  <si>
    <t>KAFKA-4159</t>
  </si>
  <si>
    <t>KAFKA-8843</t>
  </si>
  <si>
    <t>KAFKA-9445</t>
  </si>
  <si>
    <t>KAFKA-6144</t>
  </si>
  <si>
    <t>KAFKA-8865</t>
  </si>
  <si>
    <t>KAFKA-9352</t>
  </si>
  <si>
    <t>KAFKA-3705</t>
  </si>
  <si>
    <t>KAFKA-7251</t>
  </si>
  <si>
    <t>KAFKA-9285</t>
  </si>
  <si>
    <t>KAFKA-3858</t>
  </si>
  <si>
    <t>KAFKA-8265</t>
  </si>
  <si>
    <t>KAFKA-7471</t>
  </si>
  <si>
    <t>KAFKA-8907</t>
  </si>
  <si>
    <t>KAFKA-8885</t>
  </si>
  <si>
    <t>KAFKA-8447</t>
  </si>
  <si>
    <t>KAFKA-5142</t>
  </si>
  <si>
    <t>KAFKA-8286</t>
  </si>
  <si>
    <t>KAFKA-4815</t>
  </si>
  <si>
    <t>KAFKA-7730</t>
  </si>
  <si>
    <t>KAFKA-8365</t>
  </si>
  <si>
    <t>KAFKA-7027</t>
  </si>
  <si>
    <t>KAFKA-7922</t>
  </si>
  <si>
    <t>KAFKA-4730</t>
  </si>
  <si>
    <t>KAFKA-5651</t>
  </si>
  <si>
    <t>KAFKA-7283</t>
  </si>
  <si>
    <t>KAFKA-659</t>
  </si>
  <si>
    <t>KAFKA-4743</t>
  </si>
  <si>
    <t>KAFKA-1786</t>
  </si>
  <si>
    <t>KAFKA-6240</t>
  </si>
  <si>
    <t>KAFKA-6841</t>
  </si>
  <si>
    <t>KAFKA-6935</t>
  </si>
  <si>
    <t>KAFKA-6576</t>
  </si>
  <si>
    <t>KAFKA-6170</t>
  </si>
  <si>
    <t>KAFKA-5746</t>
  </si>
  <si>
    <t>KAFKA-1326</t>
  </si>
  <si>
    <t>KAFKA-5738</t>
  </si>
  <si>
    <t>KAFKA-5854</t>
  </si>
  <si>
    <t>KAFKA-2590</t>
  </si>
  <si>
    <t>KAFKA-5341</t>
  </si>
  <si>
    <t>KAFKA-4602</t>
  </si>
  <si>
    <t>KAFKA-1499</t>
  </si>
  <si>
    <t>KAFKA-4490</t>
  </si>
  <si>
    <t>KAFKA-5059</t>
  </si>
  <si>
    <t>KAFKA-5192</t>
  </si>
  <si>
    <t>KAFKA-4881</t>
  </si>
  <si>
    <t>KAFKA-4586</t>
  </si>
  <si>
    <t>KAFKA-4015</t>
  </si>
  <si>
    <t>KAFKA-4720</t>
  </si>
  <si>
    <t>KAFKA-3452</t>
  </si>
  <si>
    <t>KAFKA-4259</t>
  </si>
  <si>
    <t>KAFKA-3776</t>
  </si>
  <si>
    <t>KAFKA-3492</t>
  </si>
  <si>
    <t>KAFKA-4093</t>
  </si>
  <si>
    <t>KAFKA-3909</t>
  </si>
  <si>
    <t>KAFKA-3176</t>
  </si>
  <si>
    <t>KAFKA-2365</t>
  </si>
  <si>
    <t>KAFKA-174</t>
  </si>
  <si>
    <t>KAFKA-3490</t>
  </si>
  <si>
    <t>KAFKA-3046</t>
  </si>
  <si>
    <t>KAFKA-364</t>
  </si>
  <si>
    <t>KAFKA-1176</t>
  </si>
  <si>
    <t>KAFKA-188</t>
  </si>
  <si>
    <t>KAFKA-1239</t>
  </si>
  <si>
    <t>KAFKA-57</t>
  </si>
  <si>
    <t>KAFKA-1512</t>
  </si>
  <si>
    <t>KAFKA-1522</t>
  </si>
  <si>
    <t>KAFKA-1443</t>
  </si>
  <si>
    <t>KAFKA-167</t>
  </si>
  <si>
    <t>KAFKA-245</t>
  </si>
  <si>
    <t>KAFKA-653</t>
  </si>
  <si>
    <t>KAFKA-1384</t>
  </si>
  <si>
    <t>KAFKA-1227</t>
  </si>
  <si>
    <t>KAFKA-657</t>
  </si>
  <si>
    <t>KAFKA-615</t>
  </si>
  <si>
    <t>KAFKA-1117</t>
  </si>
  <si>
    <t>KAFKA-1092</t>
  </si>
  <si>
    <t>KAFKA-1053</t>
  </si>
  <si>
    <t>KAFKA-925</t>
  </si>
  <si>
    <t>KAFKA-631</t>
  </si>
  <si>
    <t>KAFKA-50</t>
  </si>
  <si>
    <t>KAFKA-235</t>
  </si>
  <si>
    <t>KAFKA-554</t>
  </si>
  <si>
    <t>KAFKA-208</t>
  </si>
  <si>
    <t>KAFKA-676</t>
  </si>
  <si>
    <t>KAFKA-201</t>
  </si>
  <si>
    <t>KAFKA-546</t>
  </si>
  <si>
    <t>KAFKA-203</t>
  </si>
  <si>
    <t>KAFKA-429</t>
  </si>
  <si>
    <t>KAFKA-475</t>
  </si>
  <si>
    <t>KAFKA-191</t>
  </si>
  <si>
    <t>KAFKA-202</t>
  </si>
  <si>
    <t>KAFKA-166</t>
  </si>
  <si>
    <t>KAFKA-162</t>
  </si>
  <si>
    <t>KAFKA-79</t>
  </si>
  <si>
    <t>KAFKA-140</t>
  </si>
  <si>
    <t>KAFKA-70</t>
  </si>
  <si>
    <t>KAFKA-69</t>
  </si>
  <si>
    <t>KAFKA-68</t>
  </si>
  <si>
    <t>KAFKA-56</t>
  </si>
  <si>
    <t>KAFKA-36</t>
  </si>
  <si>
    <t>KAFKA-8874</t>
  </si>
  <si>
    <t>KAFKA-8611</t>
  </si>
  <si>
    <t>KAFKA-8890</t>
  </si>
  <si>
    <t>KAFKA-7356</t>
  </si>
  <si>
    <t>KAFKA-7904</t>
  </si>
  <si>
    <t>KAFKA-1689</t>
  </si>
  <si>
    <t>KAFKA-4819</t>
  </si>
  <si>
    <t>KAFKA-1197</t>
  </si>
  <si>
    <t>KAFKA-3537</t>
  </si>
  <si>
    <t>KAFKA-1464</t>
  </si>
  <si>
    <t>KAFKA-2497</t>
  </si>
  <si>
    <t>KAFKA-2187</t>
  </si>
  <si>
    <t>KAFKA-1000</t>
  </si>
  <si>
    <t>KAFKA-1597</t>
  </si>
  <si>
    <t>KAFKA-374</t>
  </si>
  <si>
    <t>KAFKA-130</t>
  </si>
  <si>
    <t>KAFKA-78</t>
  </si>
  <si>
    <t>KAFKA-127</t>
  </si>
  <si>
    <t>KAFKA-80</t>
  </si>
  <si>
    <t>Qrtl3</t>
  </si>
  <si>
    <t>Qrtl4</t>
  </si>
  <si>
    <t>Qrtl1</t>
  </si>
  <si>
    <t>Qrtl2</t>
  </si>
  <si>
    <t>2021</t>
  </si>
  <si>
    <t>Totale:</t>
  </si>
  <si>
    <t>Add center line</t>
  </si>
  <si>
    <t>Upper line</t>
  </si>
  <si>
    <t>Lower line</t>
  </si>
  <si>
    <t>Periodo</t>
  </si>
  <si>
    <t>Upper</t>
  </si>
  <si>
    <t>Low</t>
  </si>
  <si>
    <t>Center</t>
  </si>
  <si>
    <t>Count tickets</t>
  </si>
  <si>
    <t>Count</t>
  </si>
  <si>
    <t>AVG</t>
  </si>
  <si>
    <t>STDEV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</si>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</sst>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1">
    <cellStyle name="Standard" xfId="0" builtinId="0"/>
  </cellStyles>
  <dxfs count="38"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[kafka-jira.xlsx]Kafka chart!PivotTable1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Kafka number of fixed New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noFill/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'Kafka chart'!$B$1</c:f>
              <c:strCache>
                <c:ptCount val="1"/>
                <c:pt idx="0">
                  <c:v>Count tickets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multiLvlStrRef>
              <c:f>'Kafka chart'!$A$2:$A$48</c:f>
              <c:multiLvlStrCache>
                <c:ptCount val="35"/>
                <c:lvl>
                  <c:pt idx="0">
                    <c:v>Qrtl3</c:v>
                  </c:pt>
                  <c:pt idx="1">
                    <c:v>Qrtl4</c:v>
                  </c:pt>
                  <c:pt idx="2">
                    <c:v>Qrtl1</c:v>
                  </c:pt>
                  <c:pt idx="3">
                    <c:v>Qrtl3</c:v>
                  </c:pt>
                  <c:pt idx="4">
                    <c:v>Qrtl4</c:v>
                  </c:pt>
                  <c:pt idx="5">
                    <c:v>Qrtl1</c:v>
                  </c:pt>
                  <c:pt idx="6">
                    <c:v>Qrtl2</c:v>
                  </c:pt>
                  <c:pt idx="7">
                    <c:v>Qrtl3</c:v>
                  </c:pt>
                  <c:pt idx="8">
                    <c:v>Qrtl4</c:v>
                  </c:pt>
                  <c:pt idx="9">
                    <c:v>Qrtl1</c:v>
                  </c:pt>
                  <c:pt idx="10">
                    <c:v>Qrtl2</c:v>
                  </c:pt>
                  <c:pt idx="11">
                    <c:v>Qrtl3</c:v>
                  </c:pt>
                  <c:pt idx="12">
                    <c:v>Qrtl1</c:v>
                  </c:pt>
                  <c:pt idx="13">
                    <c:v>Qrtl2</c:v>
                  </c:pt>
                  <c:pt idx="14">
                    <c:v>Qrtl3</c:v>
                  </c:pt>
                  <c:pt idx="15">
                    <c:v>Qrtl1</c:v>
                  </c:pt>
                  <c:pt idx="16">
                    <c:v>Qrtl2</c:v>
                  </c:pt>
                  <c:pt idx="17">
                    <c:v>Qrtl3</c:v>
                  </c:pt>
                  <c:pt idx="18">
                    <c:v>Qrtl4</c:v>
                  </c:pt>
                  <c:pt idx="19">
                    <c:v>Qrtl1</c:v>
                  </c:pt>
                  <c:pt idx="20">
                    <c:v>Qrtl2</c:v>
                  </c:pt>
                  <c:pt idx="21">
                    <c:v>Qrtl3</c:v>
                  </c:pt>
                  <c:pt idx="22">
                    <c:v>Qrtl4</c:v>
                  </c:pt>
                  <c:pt idx="23">
                    <c:v>Qrtl1</c:v>
                  </c:pt>
                  <c:pt idx="24">
                    <c:v>Qrtl2</c:v>
                  </c:pt>
                  <c:pt idx="25">
                    <c:v>Qrtl3</c:v>
                  </c:pt>
                  <c:pt idx="26">
                    <c:v>Qrtl1</c:v>
                  </c:pt>
                  <c:pt idx="27">
                    <c:v>Qrtl2</c:v>
                  </c:pt>
                  <c:pt idx="28">
                    <c:v>Qrtl3</c:v>
                  </c:pt>
                  <c:pt idx="29">
                    <c:v>Qrtl4</c:v>
                  </c:pt>
                  <c:pt idx="30">
                    <c:v>Qrtl1</c:v>
                  </c:pt>
                  <c:pt idx="31">
                    <c:v>Qrtl2</c:v>
                  </c:pt>
                  <c:pt idx="32">
                    <c:v>Qrtl3</c:v>
                  </c:pt>
                  <c:pt idx="33">
                    <c:v>Qrtl4</c:v>
                  </c:pt>
                  <c:pt idx="34">
                    <c:v>Qrtl1</c:v>
                  </c:pt>
                </c:lvl>
                <c:lvl>
                  <c:pt idx="0">
                    <c:v>2011</c:v>
                  </c:pt>
                  <c:pt idx="2">
                    <c:v>2012</c:v>
                  </c:pt>
                  <c:pt idx="5">
                    <c:v>2013</c:v>
                  </c:pt>
                  <c:pt idx="9">
                    <c:v>2014</c:v>
                  </c:pt>
                  <c:pt idx="12">
                    <c:v>2015</c:v>
                  </c:pt>
                  <c:pt idx="15">
                    <c:v>2016</c:v>
                  </c:pt>
                  <c:pt idx="19">
                    <c:v>2017</c:v>
                  </c:pt>
                  <c:pt idx="23">
                    <c:v>2018</c:v>
                  </c:pt>
                  <c:pt idx="26">
                    <c:v>2019</c:v>
                  </c:pt>
                  <c:pt idx="30">
                    <c:v>2020</c:v>
                  </c:pt>
                  <c:pt idx="34">
                    <c:v>2021</c:v>
                  </c:pt>
                </c:lvl>
              </c:multiLvlStrCache>
            </c:multiLvlStrRef>
          </c:cat>
          <c:val>
            <c:numRef>
              <c:f>'Kafka chart'!$B$2:$B$48</c:f>
              <c:numCache>
                <c:formatCode>General</c:formatCode>
                <c:ptCount val="35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7</c:v>
                </c:pt>
                <c:pt idx="18">
                  <c:v>1</c:v>
                </c:pt>
                <c:pt idx="19">
                  <c:v>5</c:v>
                </c:pt>
                <c:pt idx="20">
                  <c:v>8</c:v>
                </c:pt>
                <c:pt idx="21">
                  <c:v>8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2</c:v>
                </c:pt>
                <c:pt idx="29">
                  <c:v>12</c:v>
                </c:pt>
                <c:pt idx="30">
                  <c:v>9</c:v>
                </c:pt>
                <c:pt idx="31">
                  <c:v>7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F-462D-8D8B-1722530E86CA}"/>
            </c:ext>
          </c:extLst>
        </c:ser>
        <c:ser>
          <c:idx val="1"/>
          <c:order val="1"/>
          <c:tx>
            <c:strRef>
              <c:f>'Kafka chart'!$C$1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'Kafka chart'!$A$2:$A$48</c:f>
              <c:multiLvlStrCache>
                <c:ptCount val="35"/>
                <c:lvl>
                  <c:pt idx="0">
                    <c:v>Qrtl3</c:v>
                  </c:pt>
                  <c:pt idx="1">
                    <c:v>Qrtl4</c:v>
                  </c:pt>
                  <c:pt idx="2">
                    <c:v>Qrtl1</c:v>
                  </c:pt>
                  <c:pt idx="3">
                    <c:v>Qrtl3</c:v>
                  </c:pt>
                  <c:pt idx="4">
                    <c:v>Qrtl4</c:v>
                  </c:pt>
                  <c:pt idx="5">
                    <c:v>Qrtl1</c:v>
                  </c:pt>
                  <c:pt idx="6">
                    <c:v>Qrtl2</c:v>
                  </c:pt>
                  <c:pt idx="7">
                    <c:v>Qrtl3</c:v>
                  </c:pt>
                  <c:pt idx="8">
                    <c:v>Qrtl4</c:v>
                  </c:pt>
                  <c:pt idx="9">
                    <c:v>Qrtl1</c:v>
                  </c:pt>
                  <c:pt idx="10">
                    <c:v>Qrtl2</c:v>
                  </c:pt>
                  <c:pt idx="11">
                    <c:v>Qrtl3</c:v>
                  </c:pt>
                  <c:pt idx="12">
                    <c:v>Qrtl1</c:v>
                  </c:pt>
                  <c:pt idx="13">
                    <c:v>Qrtl2</c:v>
                  </c:pt>
                  <c:pt idx="14">
                    <c:v>Qrtl3</c:v>
                  </c:pt>
                  <c:pt idx="15">
                    <c:v>Qrtl1</c:v>
                  </c:pt>
                  <c:pt idx="16">
                    <c:v>Qrtl2</c:v>
                  </c:pt>
                  <c:pt idx="17">
                    <c:v>Qrtl3</c:v>
                  </c:pt>
                  <c:pt idx="18">
                    <c:v>Qrtl4</c:v>
                  </c:pt>
                  <c:pt idx="19">
                    <c:v>Qrtl1</c:v>
                  </c:pt>
                  <c:pt idx="20">
                    <c:v>Qrtl2</c:v>
                  </c:pt>
                  <c:pt idx="21">
                    <c:v>Qrtl3</c:v>
                  </c:pt>
                  <c:pt idx="22">
                    <c:v>Qrtl4</c:v>
                  </c:pt>
                  <c:pt idx="23">
                    <c:v>Qrtl1</c:v>
                  </c:pt>
                  <c:pt idx="24">
                    <c:v>Qrtl2</c:v>
                  </c:pt>
                  <c:pt idx="25">
                    <c:v>Qrtl3</c:v>
                  </c:pt>
                  <c:pt idx="26">
                    <c:v>Qrtl1</c:v>
                  </c:pt>
                  <c:pt idx="27">
                    <c:v>Qrtl2</c:v>
                  </c:pt>
                  <c:pt idx="28">
                    <c:v>Qrtl3</c:v>
                  </c:pt>
                  <c:pt idx="29">
                    <c:v>Qrtl4</c:v>
                  </c:pt>
                  <c:pt idx="30">
                    <c:v>Qrtl1</c:v>
                  </c:pt>
                  <c:pt idx="31">
                    <c:v>Qrtl2</c:v>
                  </c:pt>
                  <c:pt idx="32">
                    <c:v>Qrtl3</c:v>
                  </c:pt>
                  <c:pt idx="33">
                    <c:v>Qrtl4</c:v>
                  </c:pt>
                  <c:pt idx="34">
                    <c:v>Qrtl1</c:v>
                  </c:pt>
                </c:lvl>
                <c:lvl>
                  <c:pt idx="0">
                    <c:v>2011</c:v>
                  </c:pt>
                  <c:pt idx="2">
                    <c:v>2012</c:v>
                  </c:pt>
                  <c:pt idx="5">
                    <c:v>2013</c:v>
                  </c:pt>
                  <c:pt idx="9">
                    <c:v>2014</c:v>
                  </c:pt>
                  <c:pt idx="12">
                    <c:v>2015</c:v>
                  </c:pt>
                  <c:pt idx="15">
                    <c:v>2016</c:v>
                  </c:pt>
                  <c:pt idx="19">
                    <c:v>2017</c:v>
                  </c:pt>
                  <c:pt idx="23">
                    <c:v>2018</c:v>
                  </c:pt>
                  <c:pt idx="26">
                    <c:v>2019</c:v>
                  </c:pt>
                  <c:pt idx="30">
                    <c:v>2020</c:v>
                  </c:pt>
                  <c:pt idx="34">
                    <c:v>2021</c:v>
                  </c:pt>
                </c:lvl>
              </c:multiLvlStrCache>
            </c:multiLvlStrRef>
          </c:cat>
          <c:val>
            <c:numRef>
              <c:f>'Kafka chart'!$C$2:$C$48</c:f>
              <c:numCache>
                <c:formatCode>General</c:formatCode>
                <c:ptCount val="3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F-462D-8D8B-1722530E86CA}"/>
            </c:ext>
          </c:extLst>
        </c:ser>
        <c:ser>
          <c:idx val="2"/>
          <c:order val="2"/>
          <c:tx>
            <c:strRef>
              <c:f>'Kafka chart'!$D$1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'Kafka chart'!$A$2:$A$48</c:f>
              <c:multiLvlStrCache>
                <c:ptCount val="35"/>
                <c:lvl>
                  <c:pt idx="0">
                    <c:v>Qrtl3</c:v>
                  </c:pt>
                  <c:pt idx="1">
                    <c:v>Qrtl4</c:v>
                  </c:pt>
                  <c:pt idx="2">
                    <c:v>Qrtl1</c:v>
                  </c:pt>
                  <c:pt idx="3">
                    <c:v>Qrtl3</c:v>
                  </c:pt>
                  <c:pt idx="4">
                    <c:v>Qrtl4</c:v>
                  </c:pt>
                  <c:pt idx="5">
                    <c:v>Qrtl1</c:v>
                  </c:pt>
                  <c:pt idx="6">
                    <c:v>Qrtl2</c:v>
                  </c:pt>
                  <c:pt idx="7">
                    <c:v>Qrtl3</c:v>
                  </c:pt>
                  <c:pt idx="8">
                    <c:v>Qrtl4</c:v>
                  </c:pt>
                  <c:pt idx="9">
                    <c:v>Qrtl1</c:v>
                  </c:pt>
                  <c:pt idx="10">
                    <c:v>Qrtl2</c:v>
                  </c:pt>
                  <c:pt idx="11">
                    <c:v>Qrtl3</c:v>
                  </c:pt>
                  <c:pt idx="12">
                    <c:v>Qrtl1</c:v>
                  </c:pt>
                  <c:pt idx="13">
                    <c:v>Qrtl2</c:v>
                  </c:pt>
                  <c:pt idx="14">
                    <c:v>Qrtl3</c:v>
                  </c:pt>
                  <c:pt idx="15">
                    <c:v>Qrtl1</c:v>
                  </c:pt>
                  <c:pt idx="16">
                    <c:v>Qrtl2</c:v>
                  </c:pt>
                  <c:pt idx="17">
                    <c:v>Qrtl3</c:v>
                  </c:pt>
                  <c:pt idx="18">
                    <c:v>Qrtl4</c:v>
                  </c:pt>
                  <c:pt idx="19">
                    <c:v>Qrtl1</c:v>
                  </c:pt>
                  <c:pt idx="20">
                    <c:v>Qrtl2</c:v>
                  </c:pt>
                  <c:pt idx="21">
                    <c:v>Qrtl3</c:v>
                  </c:pt>
                  <c:pt idx="22">
                    <c:v>Qrtl4</c:v>
                  </c:pt>
                  <c:pt idx="23">
                    <c:v>Qrtl1</c:v>
                  </c:pt>
                  <c:pt idx="24">
                    <c:v>Qrtl2</c:v>
                  </c:pt>
                  <c:pt idx="25">
                    <c:v>Qrtl3</c:v>
                  </c:pt>
                  <c:pt idx="26">
                    <c:v>Qrtl1</c:v>
                  </c:pt>
                  <c:pt idx="27">
                    <c:v>Qrtl2</c:v>
                  </c:pt>
                  <c:pt idx="28">
                    <c:v>Qrtl3</c:v>
                  </c:pt>
                  <c:pt idx="29">
                    <c:v>Qrtl4</c:v>
                  </c:pt>
                  <c:pt idx="30">
                    <c:v>Qrtl1</c:v>
                  </c:pt>
                  <c:pt idx="31">
                    <c:v>Qrtl2</c:v>
                  </c:pt>
                  <c:pt idx="32">
                    <c:v>Qrtl3</c:v>
                  </c:pt>
                  <c:pt idx="33">
                    <c:v>Qrtl4</c:v>
                  </c:pt>
                  <c:pt idx="34">
                    <c:v>Qrtl1</c:v>
                  </c:pt>
                </c:lvl>
                <c:lvl>
                  <c:pt idx="0">
                    <c:v>2011</c:v>
                  </c:pt>
                  <c:pt idx="2">
                    <c:v>2012</c:v>
                  </c:pt>
                  <c:pt idx="5">
                    <c:v>2013</c:v>
                  </c:pt>
                  <c:pt idx="9">
                    <c:v>2014</c:v>
                  </c:pt>
                  <c:pt idx="12">
                    <c:v>2015</c:v>
                  </c:pt>
                  <c:pt idx="15">
                    <c:v>2016</c:v>
                  </c:pt>
                  <c:pt idx="19">
                    <c:v>2017</c:v>
                  </c:pt>
                  <c:pt idx="23">
                    <c:v>2018</c:v>
                  </c:pt>
                  <c:pt idx="26">
                    <c:v>2019</c:v>
                  </c:pt>
                  <c:pt idx="30">
                    <c:v>2020</c:v>
                  </c:pt>
                  <c:pt idx="34">
                    <c:v>2021</c:v>
                  </c:pt>
                </c:lvl>
              </c:multiLvlStrCache>
            </c:multiLvlStrRef>
          </c:cat>
          <c:val>
            <c:numRef>
              <c:f>'Kafka chart'!$D$2:$D$48</c:f>
              <c:numCache>
                <c:formatCode>General</c:formatCode>
                <c:ptCount val="3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F-462D-8D8B-1722530E86CA}"/>
            </c:ext>
          </c:extLst>
        </c:ser>
        <c:ser>
          <c:idx val="3"/>
          <c:order val="3"/>
          <c:tx>
            <c:strRef>
              <c:f>'Kafka chart'!$E$1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'Kafka chart'!$A$2:$A$48</c:f>
              <c:multiLvlStrCache>
                <c:ptCount val="35"/>
                <c:lvl>
                  <c:pt idx="0">
                    <c:v>Qrtl3</c:v>
                  </c:pt>
                  <c:pt idx="1">
                    <c:v>Qrtl4</c:v>
                  </c:pt>
                  <c:pt idx="2">
                    <c:v>Qrtl1</c:v>
                  </c:pt>
                  <c:pt idx="3">
                    <c:v>Qrtl3</c:v>
                  </c:pt>
                  <c:pt idx="4">
                    <c:v>Qrtl4</c:v>
                  </c:pt>
                  <c:pt idx="5">
                    <c:v>Qrtl1</c:v>
                  </c:pt>
                  <c:pt idx="6">
                    <c:v>Qrtl2</c:v>
                  </c:pt>
                  <c:pt idx="7">
                    <c:v>Qrtl3</c:v>
                  </c:pt>
                  <c:pt idx="8">
                    <c:v>Qrtl4</c:v>
                  </c:pt>
                  <c:pt idx="9">
                    <c:v>Qrtl1</c:v>
                  </c:pt>
                  <c:pt idx="10">
                    <c:v>Qrtl2</c:v>
                  </c:pt>
                  <c:pt idx="11">
                    <c:v>Qrtl3</c:v>
                  </c:pt>
                  <c:pt idx="12">
                    <c:v>Qrtl1</c:v>
                  </c:pt>
                  <c:pt idx="13">
                    <c:v>Qrtl2</c:v>
                  </c:pt>
                  <c:pt idx="14">
                    <c:v>Qrtl3</c:v>
                  </c:pt>
                  <c:pt idx="15">
                    <c:v>Qrtl1</c:v>
                  </c:pt>
                  <c:pt idx="16">
                    <c:v>Qrtl2</c:v>
                  </c:pt>
                  <c:pt idx="17">
                    <c:v>Qrtl3</c:v>
                  </c:pt>
                  <c:pt idx="18">
                    <c:v>Qrtl4</c:v>
                  </c:pt>
                  <c:pt idx="19">
                    <c:v>Qrtl1</c:v>
                  </c:pt>
                  <c:pt idx="20">
                    <c:v>Qrtl2</c:v>
                  </c:pt>
                  <c:pt idx="21">
                    <c:v>Qrtl3</c:v>
                  </c:pt>
                  <c:pt idx="22">
                    <c:v>Qrtl4</c:v>
                  </c:pt>
                  <c:pt idx="23">
                    <c:v>Qrtl1</c:v>
                  </c:pt>
                  <c:pt idx="24">
                    <c:v>Qrtl2</c:v>
                  </c:pt>
                  <c:pt idx="25">
                    <c:v>Qrtl3</c:v>
                  </c:pt>
                  <c:pt idx="26">
                    <c:v>Qrtl1</c:v>
                  </c:pt>
                  <c:pt idx="27">
                    <c:v>Qrtl2</c:v>
                  </c:pt>
                  <c:pt idx="28">
                    <c:v>Qrtl3</c:v>
                  </c:pt>
                  <c:pt idx="29">
                    <c:v>Qrtl4</c:v>
                  </c:pt>
                  <c:pt idx="30">
                    <c:v>Qrtl1</c:v>
                  </c:pt>
                  <c:pt idx="31">
                    <c:v>Qrtl2</c:v>
                  </c:pt>
                  <c:pt idx="32">
                    <c:v>Qrtl3</c:v>
                  </c:pt>
                  <c:pt idx="33">
                    <c:v>Qrtl4</c:v>
                  </c:pt>
                  <c:pt idx="34">
                    <c:v>Qrtl1</c:v>
                  </c:pt>
                </c:lvl>
                <c:lvl>
                  <c:pt idx="0">
                    <c:v>2011</c:v>
                  </c:pt>
                  <c:pt idx="2">
                    <c:v>2012</c:v>
                  </c:pt>
                  <c:pt idx="5">
                    <c:v>2013</c:v>
                  </c:pt>
                  <c:pt idx="9">
                    <c:v>2014</c:v>
                  </c:pt>
                  <c:pt idx="12">
                    <c:v>2015</c:v>
                  </c:pt>
                  <c:pt idx="15">
                    <c:v>2016</c:v>
                  </c:pt>
                  <c:pt idx="19">
                    <c:v>2017</c:v>
                  </c:pt>
                  <c:pt idx="23">
                    <c:v>2018</c:v>
                  </c:pt>
                  <c:pt idx="26">
                    <c:v>2019</c:v>
                  </c:pt>
                  <c:pt idx="30">
                    <c:v>2020</c:v>
                  </c:pt>
                  <c:pt idx="34">
                    <c:v>2021</c:v>
                  </c:pt>
                </c:lvl>
              </c:multiLvlStrCache>
            </c:multiLvlStrRef>
          </c:cat>
          <c:val>
            <c:numRef>
              <c:f>'Kafka chart'!$E$2:$E$48</c:f>
              <c:numCache>
                <c:formatCode>General</c:formatCode>
                <c:ptCount val="35"/>
                <c:pt idx="0">
                  <c:v>-3.6000000000000005</c:v>
                </c:pt>
                <c:pt idx="1">
                  <c:v>-3.6</c:v>
                </c:pt>
                <c:pt idx="2">
                  <c:v>-3.6</c:v>
                </c:pt>
                <c:pt idx="3">
                  <c:v>-3.6</c:v>
                </c:pt>
                <c:pt idx="4">
                  <c:v>-3.6000000000000005</c:v>
                </c:pt>
                <c:pt idx="5">
                  <c:v>-3.6</c:v>
                </c:pt>
                <c:pt idx="6">
                  <c:v>-3.6</c:v>
                </c:pt>
                <c:pt idx="7">
                  <c:v>-3.6</c:v>
                </c:pt>
                <c:pt idx="8">
                  <c:v>-3.6</c:v>
                </c:pt>
                <c:pt idx="9">
                  <c:v>-3.6</c:v>
                </c:pt>
                <c:pt idx="10">
                  <c:v>-3.6</c:v>
                </c:pt>
                <c:pt idx="11">
                  <c:v>-3.6</c:v>
                </c:pt>
                <c:pt idx="12">
                  <c:v>-3.6</c:v>
                </c:pt>
                <c:pt idx="13">
                  <c:v>-3.6</c:v>
                </c:pt>
                <c:pt idx="14">
                  <c:v>-3.6</c:v>
                </c:pt>
                <c:pt idx="15">
                  <c:v>-3.6</c:v>
                </c:pt>
                <c:pt idx="16">
                  <c:v>-3.6</c:v>
                </c:pt>
                <c:pt idx="17">
                  <c:v>-3.6000000000000005</c:v>
                </c:pt>
                <c:pt idx="18">
                  <c:v>-3.6</c:v>
                </c:pt>
                <c:pt idx="19">
                  <c:v>-3.6</c:v>
                </c:pt>
                <c:pt idx="20">
                  <c:v>-3.6000000000000005</c:v>
                </c:pt>
                <c:pt idx="21">
                  <c:v>-3.6000000000000005</c:v>
                </c:pt>
                <c:pt idx="22">
                  <c:v>-3.6</c:v>
                </c:pt>
                <c:pt idx="23">
                  <c:v>-3.6</c:v>
                </c:pt>
                <c:pt idx="24">
                  <c:v>-3.6</c:v>
                </c:pt>
                <c:pt idx="25">
                  <c:v>-3.6</c:v>
                </c:pt>
                <c:pt idx="26">
                  <c:v>-3.6</c:v>
                </c:pt>
                <c:pt idx="27">
                  <c:v>-3.6</c:v>
                </c:pt>
                <c:pt idx="28">
                  <c:v>-3.6</c:v>
                </c:pt>
                <c:pt idx="29">
                  <c:v>-3.600000000000001</c:v>
                </c:pt>
                <c:pt idx="30">
                  <c:v>-3.6000000000000005</c:v>
                </c:pt>
                <c:pt idx="31">
                  <c:v>-3.6000000000000005</c:v>
                </c:pt>
                <c:pt idx="32">
                  <c:v>-3.6</c:v>
                </c:pt>
                <c:pt idx="33">
                  <c:v>-3.6</c:v>
                </c:pt>
                <c:pt idx="34">
                  <c:v>-3.6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5F-462D-8D8B-1722530E8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6963136"/>
        <c:axId val="1308643664"/>
      </c:lineChart>
      <c:catAx>
        <c:axId val="181696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8643664"/>
        <c:crosses val="autoZero"/>
        <c:auto val="1"/>
        <c:lblAlgn val="ctr"/>
        <c:lblOffset val="100"/>
        <c:noMultiLvlLbl val="0"/>
      </c:catAx>
      <c:valAx>
        <c:axId val="1308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Quantita'</a:t>
                </a:r>
                <a:r>
                  <a:rPr lang="de-DE" baseline="0"/>
                  <a:t> dei ticket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96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0</xdr:row>
      <xdr:rowOff>42861</xdr:rowOff>
    </xdr:from>
    <xdr:to>
      <xdr:col>14</xdr:col>
      <xdr:colOff>9525</xdr:colOff>
      <xdr:row>20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7898A0A-6FF3-46C1-AC91-8B01E7D76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279.61724965278" createdVersion="6" refreshedVersion="6" minRefreshableVersion="3" recordCount="146" xr:uid="{21B030EA-9674-4502-B84F-D831BD5EA763}">
  <cacheSource type="worksheet">
    <worksheetSource name="ASF_JIRA_2021_03_17T08_50_40_0000[[Resolved]:[Lower line]]"/>
  </cacheSource>
  <cacheFields count="6">
    <cacheField name="Resolved" numFmtId="22">
      <sharedItems containsSemiMixedTypes="0" containsNonDate="0" containsDate="1" containsString="0" minDate="2011-07-19T21:32:00" maxDate="2021-02-02T14:57:00" count="143">
        <d v="2020-02-12T03:25:00"/>
        <d v="2019-09-29T17:28:00"/>
        <d v="2015-09-29T17:52:00"/>
        <d v="2016-03-17T19:34:00"/>
        <d v="2014-02-07T04:23:00"/>
        <d v="2012-11-15T22:55:00"/>
        <d v="2017-04-29T02:40:00"/>
        <d v="2017-05-18T17:39:00"/>
        <d v="2020-01-08T23:29:00"/>
        <d v="2017-05-17T00:23:00"/>
        <d v="2021-02-02T14:57:00"/>
        <d v="2021-01-29T20:51:00"/>
        <d v="2019-10-07T08:31:00"/>
        <d v="2020-10-15T07:59:00"/>
        <d v="2020-10-06T18:14:00"/>
        <d v="2019-10-07T09:18:00"/>
        <d v="2020-09-04T20:13:00"/>
        <d v="2018-05-30T21:43:00"/>
        <d v="2020-08-25T00:49:00"/>
        <d v="2020-06-03T07:21:00"/>
        <d v="2020-05-27T22:49:00"/>
        <d v="2020-05-28T13:59:00"/>
        <d v="2020-05-27T21:00:00"/>
        <d v="2020-05-15T02:21:00"/>
        <d v="2019-07-09T20:10:00"/>
        <d v="2020-03-31T23:40:00"/>
        <d v="2020-03-27T05:54:00"/>
        <d v="2019-10-15T16:42:00"/>
        <d v="2020-02-08T15:52:00"/>
        <d v="2020-01-30T07:46:00"/>
        <d v="2020-01-16T22:59:00"/>
        <d v="2020-01-17T13:23:00"/>
        <d v="2020-01-13T18:08:00"/>
        <d v="2019-10-03T23:03:00"/>
        <d v="2019-12-19T14:20:00"/>
        <d v="2019-12-08T04:05:00"/>
        <d v="2016-07-21T20:12:00"/>
        <d v="2019-06-05T17:51:00"/>
        <d v="2019-10-07T09:23:00"/>
        <d v="2019-10-07T08:39:00"/>
        <d v="2019-10-07T04:13:00"/>
        <d v="2019-10-03T00:42:00"/>
        <d v="2018-01-31T18:40:00"/>
        <d v="2019-05-29T17:45:00"/>
        <d v="2017-06-27T14:21:00"/>
        <d v="2019-03-14T23:21:00"/>
        <d v="2019-05-18T05:51:00"/>
        <d v="2018-09-10T23:10:00"/>
        <d v="2019-03-10T15:38:00"/>
        <d v="2019-02-21T03:10:00"/>
        <d v="2017-10-04T04:37:00"/>
        <d v="2019-02-21T05:52:00"/>
        <d v="2019-02-04T10:39:00"/>
        <d v="2017-05-17T21:27:00"/>
        <d v="2018-09-04T15:34:00"/>
        <d v="2018-02-15T13:31:00"/>
        <d v="2018-06-15T05:30:00"/>
        <d v="2018-06-07T01:11:00"/>
        <d v="2018-04-06T21:55:00"/>
        <d v="2017-11-20T19:25:00"/>
        <d v="2017-09-28T21:04:00"/>
        <d v="2017-11-06T17:47:00"/>
        <d v="2017-09-14T23:10:00"/>
        <d v="2017-09-20T21:52:00"/>
        <d v="2017-08-23T00:40:00"/>
        <d v="2017-07-28T18:29:00"/>
        <d v="2017-07-26T06:21:00"/>
        <d v="2015-01-15T02:48:00"/>
        <d v="2017-01-13T23:55:00"/>
        <d v="2017-05-31T06:44:00"/>
        <d v="2017-05-19T00:03:00"/>
        <d v="2017-03-27T17:30:00"/>
        <d v="2017-04-03T12:08:00"/>
        <d v="2016-08-25T15:16:00"/>
        <d v="2017-02-16T05:19:00"/>
        <d v="2017-01-06T18:12:00"/>
        <d v="2016-12-24T09:22:00"/>
        <d v="2016-09-16T16:59:00"/>
        <d v="2016-09-17T17:06:00"/>
        <d v="2016-09-17T07:18:00"/>
        <d v="2016-08-12T09:06:00"/>
        <d v="2016-06-21T05:28:00"/>
        <d v="2016-06-15T16:53:00"/>
        <d v="2016-05-24T20:53:00"/>
        <d v="2016-04-13T20:51:00"/>
        <d v="2016-02-23T23:04:00"/>
        <d v="2016-04-18T09:14:00"/>
        <d v="2016-04-18T07:11:00"/>
        <d v="2012-11-02T19:02:00"/>
        <d v="2015-02-07T23:59:00"/>
        <d v="2015-02-07T23:49:00"/>
        <d v="2015-01-07T03:40:00"/>
        <d v="2014-08-19T21:20:00"/>
        <d v="2014-06-06T16:47:00"/>
        <d v="2014-07-12T19:56:00"/>
        <d v="2012-01-10T23:17:00"/>
        <d v="2013-10-23T16:39:00"/>
        <d v="2014-05-06T23:36:00"/>
        <d v="2014-04-03T16:33:00"/>
        <d v="2013-01-04T22:32:00"/>
        <d v="2013-08-06T04:41:00"/>
        <d v="2013-11-21T05:43:00"/>
        <d v="2013-10-31T04:08:00"/>
        <d v="2013-09-18T03:55:00"/>
        <d v="2013-07-29T22:38:00"/>
        <d v="2013-01-29T16:11:00"/>
        <d v="2013-06-13T15:34:00"/>
        <d v="2012-12-06T08:00:00"/>
        <d v="2013-03-08T23:10:00"/>
        <d v="2013-02-20T17:27:00"/>
        <d v="2012-12-18T17:50:00"/>
        <d v="2012-12-06T18:43:00"/>
        <d v="2012-11-08T06:20:00"/>
        <d v="2012-09-13T04:32:00"/>
        <d v="2012-08-25T01:16:00"/>
        <d v="2012-08-25T00:35:00"/>
        <d v="2012-07-12T21:42:00"/>
        <d v="2012-01-13T22:41:00"/>
        <d v="2011-10-24T18:52:00"/>
        <d v="2011-10-19T22:15:00"/>
        <d v="2011-10-06T17:57:00"/>
        <d v="2011-09-30T19:37:00"/>
        <d v="2011-09-17T03:23:00"/>
        <d v="2011-07-19T21:32:00"/>
        <d v="2019-10-17T09:17:00"/>
        <d v="2020-04-09T23:53:00"/>
        <d v="2020-04-08T14:23:00"/>
        <d v="2019-11-19T05:38:00"/>
        <d v="2019-04-05T16:16:00"/>
        <d v="2018-02-20T23:48:00"/>
        <d v="2017-09-14T18:40:00"/>
        <d v="2017-09-07T17:41:00"/>
        <d v="2017-01-13T17:05:00"/>
        <d v="2016-09-16T05:28:00"/>
        <d v="2015-09-01T17:38:00"/>
        <d v="2015-07-09T22:25:00"/>
        <d v="2015-06-16T18:23:00"/>
        <d v="2014-09-16T03:36:00"/>
        <d v="2012-12-16T19:42:00"/>
        <d v="2011-10-12T01:22:00"/>
        <d v="2011-10-06T05:11:00"/>
        <d v="2011-09-10T00:37:00"/>
        <d v="2013-04-04T19:44:00"/>
      </sharedItems>
      <fieldGroup par="5" base="0">
        <rangePr groupBy="months" startDate="2011-07-19T21:32:00" endDate="2021-02-02T14:57:00"/>
        <groupItems count="14">
          <s v="&lt;19.07.2011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2.02.2021"/>
        </groupItems>
      </fieldGroup>
    </cacheField>
    <cacheField name="Add center line" numFmtId="0">
      <sharedItems containsSemiMixedTypes="0" containsString="0" containsNumber="1" containsInteger="1" minValue="4" maxValue="4"/>
    </cacheField>
    <cacheField name="Upper line" numFmtId="0">
      <sharedItems containsSemiMixedTypes="0" containsString="0" containsNumber="1" containsInteger="1" minValue="12" maxValue="12"/>
    </cacheField>
    <cacheField name="Lower line" numFmtId="0">
      <sharedItems containsSemiMixedTypes="0" containsString="0" containsNumber="1" minValue="-3.6" maxValue="-3.6"/>
    </cacheField>
    <cacheField name="Quartale" numFmtId="0" databaseField="0">
      <fieldGroup base="0">
        <rangePr groupBy="quarters" startDate="2011-07-19T21:32:00" endDate="2021-02-02T14:57:00"/>
        <groupItems count="6">
          <s v="&lt;19.07.2011"/>
          <s v="Qrtl1"/>
          <s v="Qrtl2"/>
          <s v="Qrtl3"/>
          <s v="Qrtl4"/>
          <s v="&gt;02.02.2021"/>
        </groupItems>
      </fieldGroup>
    </cacheField>
    <cacheField name="Jahre" numFmtId="0" databaseField="0">
      <fieldGroup base="0">
        <rangePr groupBy="years" startDate="2011-07-19T21:32:00" endDate="2021-02-02T14:57:00"/>
        <groupItems count="13">
          <s v="&lt;19.07.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02.0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">
  <r>
    <x v="0"/>
    <n v="4"/>
    <n v="12"/>
    <n v="-3.6"/>
  </r>
  <r>
    <x v="1"/>
    <n v="4"/>
    <n v="12"/>
    <n v="-3.6"/>
  </r>
  <r>
    <x v="2"/>
    <n v="4"/>
    <n v="12"/>
    <n v="-3.6"/>
  </r>
  <r>
    <x v="3"/>
    <n v="4"/>
    <n v="12"/>
    <n v="-3.6"/>
  </r>
  <r>
    <x v="4"/>
    <n v="4"/>
    <n v="12"/>
    <n v="-3.6"/>
  </r>
  <r>
    <x v="5"/>
    <n v="4"/>
    <n v="12"/>
    <n v="-3.6"/>
  </r>
  <r>
    <x v="6"/>
    <n v="4"/>
    <n v="12"/>
    <n v="-3.6"/>
  </r>
  <r>
    <x v="7"/>
    <n v="4"/>
    <n v="12"/>
    <n v="-3.6"/>
  </r>
  <r>
    <x v="8"/>
    <n v="4"/>
    <n v="12"/>
    <n v="-3.6"/>
  </r>
  <r>
    <x v="9"/>
    <n v="4"/>
    <n v="12"/>
    <n v="-3.6"/>
  </r>
  <r>
    <x v="10"/>
    <n v="4"/>
    <n v="12"/>
    <n v="-3.6"/>
  </r>
  <r>
    <x v="11"/>
    <n v="4"/>
    <n v="12"/>
    <n v="-3.6"/>
  </r>
  <r>
    <x v="12"/>
    <n v="4"/>
    <n v="12"/>
    <n v="-3.6"/>
  </r>
  <r>
    <x v="13"/>
    <n v="4"/>
    <n v="12"/>
    <n v="-3.6"/>
  </r>
  <r>
    <x v="14"/>
    <n v="4"/>
    <n v="12"/>
    <n v="-3.6"/>
  </r>
  <r>
    <x v="15"/>
    <n v="4"/>
    <n v="12"/>
    <n v="-3.6"/>
  </r>
  <r>
    <x v="16"/>
    <n v="4"/>
    <n v="12"/>
    <n v="-3.6"/>
  </r>
  <r>
    <x v="17"/>
    <n v="4"/>
    <n v="12"/>
    <n v="-3.6"/>
  </r>
  <r>
    <x v="18"/>
    <n v="4"/>
    <n v="12"/>
    <n v="-3.6"/>
  </r>
  <r>
    <x v="19"/>
    <n v="4"/>
    <n v="12"/>
    <n v="-3.6"/>
  </r>
  <r>
    <x v="20"/>
    <n v="4"/>
    <n v="12"/>
    <n v="-3.6"/>
  </r>
  <r>
    <x v="21"/>
    <n v="4"/>
    <n v="12"/>
    <n v="-3.6"/>
  </r>
  <r>
    <x v="22"/>
    <n v="4"/>
    <n v="12"/>
    <n v="-3.6"/>
  </r>
  <r>
    <x v="23"/>
    <n v="4"/>
    <n v="12"/>
    <n v="-3.6"/>
  </r>
  <r>
    <x v="24"/>
    <n v="4"/>
    <n v="12"/>
    <n v="-3.6"/>
  </r>
  <r>
    <x v="25"/>
    <n v="4"/>
    <n v="12"/>
    <n v="-3.6"/>
  </r>
  <r>
    <x v="26"/>
    <n v="4"/>
    <n v="12"/>
    <n v="-3.6"/>
  </r>
  <r>
    <x v="27"/>
    <n v="4"/>
    <n v="12"/>
    <n v="-3.6"/>
  </r>
  <r>
    <x v="28"/>
    <n v="4"/>
    <n v="12"/>
    <n v="-3.6"/>
  </r>
  <r>
    <x v="29"/>
    <n v="4"/>
    <n v="12"/>
    <n v="-3.6"/>
  </r>
  <r>
    <x v="30"/>
    <n v="4"/>
    <n v="12"/>
    <n v="-3.6"/>
  </r>
  <r>
    <x v="31"/>
    <n v="4"/>
    <n v="12"/>
    <n v="-3.6"/>
  </r>
  <r>
    <x v="32"/>
    <n v="4"/>
    <n v="12"/>
    <n v="-3.6"/>
  </r>
  <r>
    <x v="33"/>
    <n v="4"/>
    <n v="12"/>
    <n v="-3.6"/>
  </r>
  <r>
    <x v="34"/>
    <n v="4"/>
    <n v="12"/>
    <n v="-3.6"/>
  </r>
  <r>
    <x v="35"/>
    <n v="4"/>
    <n v="12"/>
    <n v="-3.6"/>
  </r>
  <r>
    <x v="36"/>
    <n v="4"/>
    <n v="12"/>
    <n v="-3.6"/>
  </r>
  <r>
    <x v="37"/>
    <n v="4"/>
    <n v="12"/>
    <n v="-3.6"/>
  </r>
  <r>
    <x v="38"/>
    <n v="4"/>
    <n v="12"/>
    <n v="-3.6"/>
  </r>
  <r>
    <x v="39"/>
    <n v="4"/>
    <n v="12"/>
    <n v="-3.6"/>
  </r>
  <r>
    <x v="40"/>
    <n v="4"/>
    <n v="12"/>
    <n v="-3.6"/>
  </r>
  <r>
    <x v="41"/>
    <n v="4"/>
    <n v="12"/>
    <n v="-3.6"/>
  </r>
  <r>
    <x v="42"/>
    <n v="4"/>
    <n v="12"/>
    <n v="-3.6"/>
  </r>
  <r>
    <x v="43"/>
    <n v="4"/>
    <n v="12"/>
    <n v="-3.6"/>
  </r>
  <r>
    <x v="44"/>
    <n v="4"/>
    <n v="12"/>
    <n v="-3.6"/>
  </r>
  <r>
    <x v="45"/>
    <n v="4"/>
    <n v="12"/>
    <n v="-3.6"/>
  </r>
  <r>
    <x v="46"/>
    <n v="4"/>
    <n v="12"/>
    <n v="-3.6"/>
  </r>
  <r>
    <x v="47"/>
    <n v="4"/>
    <n v="12"/>
    <n v="-3.6"/>
  </r>
  <r>
    <x v="48"/>
    <n v="4"/>
    <n v="12"/>
    <n v="-3.6"/>
  </r>
  <r>
    <x v="49"/>
    <n v="4"/>
    <n v="12"/>
    <n v="-3.6"/>
  </r>
  <r>
    <x v="50"/>
    <n v="4"/>
    <n v="12"/>
    <n v="-3.6"/>
  </r>
  <r>
    <x v="51"/>
    <n v="4"/>
    <n v="12"/>
    <n v="-3.6"/>
  </r>
  <r>
    <x v="52"/>
    <n v="4"/>
    <n v="12"/>
    <n v="-3.6"/>
  </r>
  <r>
    <x v="53"/>
    <n v="4"/>
    <n v="12"/>
    <n v="-3.6"/>
  </r>
  <r>
    <x v="54"/>
    <n v="4"/>
    <n v="12"/>
    <n v="-3.6"/>
  </r>
  <r>
    <x v="55"/>
    <n v="4"/>
    <n v="12"/>
    <n v="-3.6"/>
  </r>
  <r>
    <x v="56"/>
    <n v="4"/>
    <n v="12"/>
    <n v="-3.6"/>
  </r>
  <r>
    <x v="57"/>
    <n v="4"/>
    <n v="12"/>
    <n v="-3.6"/>
  </r>
  <r>
    <x v="58"/>
    <n v="4"/>
    <n v="12"/>
    <n v="-3.6"/>
  </r>
  <r>
    <x v="59"/>
    <n v="4"/>
    <n v="12"/>
    <n v="-3.6"/>
  </r>
  <r>
    <x v="60"/>
    <n v="4"/>
    <n v="12"/>
    <n v="-3.6"/>
  </r>
  <r>
    <x v="61"/>
    <n v="4"/>
    <n v="12"/>
    <n v="-3.6"/>
  </r>
  <r>
    <x v="62"/>
    <n v="4"/>
    <n v="12"/>
    <n v="-3.6"/>
  </r>
  <r>
    <x v="63"/>
    <n v="4"/>
    <n v="12"/>
    <n v="-3.6"/>
  </r>
  <r>
    <x v="64"/>
    <n v="4"/>
    <n v="12"/>
    <n v="-3.6"/>
  </r>
  <r>
    <x v="65"/>
    <n v="4"/>
    <n v="12"/>
    <n v="-3.6"/>
  </r>
  <r>
    <x v="66"/>
    <n v="4"/>
    <n v="12"/>
    <n v="-3.6"/>
  </r>
  <r>
    <x v="67"/>
    <n v="4"/>
    <n v="12"/>
    <n v="-3.6"/>
  </r>
  <r>
    <x v="68"/>
    <n v="4"/>
    <n v="12"/>
    <n v="-3.6"/>
  </r>
  <r>
    <x v="69"/>
    <n v="4"/>
    <n v="12"/>
    <n v="-3.6"/>
  </r>
  <r>
    <x v="70"/>
    <n v="4"/>
    <n v="12"/>
    <n v="-3.6"/>
  </r>
  <r>
    <x v="71"/>
    <n v="4"/>
    <n v="12"/>
    <n v="-3.6"/>
  </r>
  <r>
    <x v="72"/>
    <n v="4"/>
    <n v="12"/>
    <n v="-3.6"/>
  </r>
  <r>
    <x v="73"/>
    <n v="4"/>
    <n v="12"/>
    <n v="-3.6"/>
  </r>
  <r>
    <x v="74"/>
    <n v="4"/>
    <n v="12"/>
    <n v="-3.6"/>
  </r>
  <r>
    <x v="75"/>
    <n v="4"/>
    <n v="12"/>
    <n v="-3.6"/>
  </r>
  <r>
    <x v="76"/>
    <n v="4"/>
    <n v="12"/>
    <n v="-3.6"/>
  </r>
  <r>
    <x v="77"/>
    <n v="4"/>
    <n v="12"/>
    <n v="-3.6"/>
  </r>
  <r>
    <x v="78"/>
    <n v="4"/>
    <n v="12"/>
    <n v="-3.6"/>
  </r>
  <r>
    <x v="79"/>
    <n v="4"/>
    <n v="12"/>
    <n v="-3.6"/>
  </r>
  <r>
    <x v="80"/>
    <n v="4"/>
    <n v="12"/>
    <n v="-3.6"/>
  </r>
  <r>
    <x v="81"/>
    <n v="4"/>
    <n v="12"/>
    <n v="-3.6"/>
  </r>
  <r>
    <x v="82"/>
    <n v="4"/>
    <n v="12"/>
    <n v="-3.6"/>
  </r>
  <r>
    <x v="83"/>
    <n v="4"/>
    <n v="12"/>
    <n v="-3.6"/>
  </r>
  <r>
    <x v="84"/>
    <n v="4"/>
    <n v="12"/>
    <n v="-3.6"/>
  </r>
  <r>
    <x v="85"/>
    <n v="4"/>
    <n v="12"/>
    <n v="-3.6"/>
  </r>
  <r>
    <x v="86"/>
    <n v="4"/>
    <n v="12"/>
    <n v="-3.6"/>
  </r>
  <r>
    <x v="87"/>
    <n v="4"/>
    <n v="12"/>
    <n v="-3.6"/>
  </r>
  <r>
    <x v="88"/>
    <n v="4"/>
    <n v="12"/>
    <n v="-3.6"/>
  </r>
  <r>
    <x v="89"/>
    <n v="4"/>
    <n v="12"/>
    <n v="-3.6"/>
  </r>
  <r>
    <x v="90"/>
    <n v="4"/>
    <n v="12"/>
    <n v="-3.6"/>
  </r>
  <r>
    <x v="91"/>
    <n v="4"/>
    <n v="12"/>
    <n v="-3.6"/>
  </r>
  <r>
    <x v="92"/>
    <n v="4"/>
    <n v="12"/>
    <n v="-3.6"/>
  </r>
  <r>
    <x v="93"/>
    <n v="4"/>
    <n v="12"/>
    <n v="-3.6"/>
  </r>
  <r>
    <x v="94"/>
    <n v="4"/>
    <n v="12"/>
    <n v="-3.6"/>
  </r>
  <r>
    <x v="95"/>
    <n v="4"/>
    <n v="12"/>
    <n v="-3.6"/>
  </r>
  <r>
    <x v="96"/>
    <n v="4"/>
    <n v="12"/>
    <n v="-3.6"/>
  </r>
  <r>
    <x v="97"/>
    <n v="4"/>
    <n v="12"/>
    <n v="-3.6"/>
  </r>
  <r>
    <x v="98"/>
    <n v="4"/>
    <n v="12"/>
    <n v="-3.6"/>
  </r>
  <r>
    <x v="99"/>
    <n v="4"/>
    <n v="12"/>
    <n v="-3.6"/>
  </r>
  <r>
    <x v="100"/>
    <n v="4"/>
    <n v="12"/>
    <n v="-3.6"/>
  </r>
  <r>
    <x v="101"/>
    <n v="4"/>
    <n v="12"/>
    <n v="-3.6"/>
  </r>
  <r>
    <x v="102"/>
    <n v="4"/>
    <n v="12"/>
    <n v="-3.6"/>
  </r>
  <r>
    <x v="103"/>
    <n v="4"/>
    <n v="12"/>
    <n v="-3.6"/>
  </r>
  <r>
    <x v="104"/>
    <n v="4"/>
    <n v="12"/>
    <n v="-3.6"/>
  </r>
  <r>
    <x v="105"/>
    <n v="4"/>
    <n v="12"/>
    <n v="-3.6"/>
  </r>
  <r>
    <x v="106"/>
    <n v="4"/>
    <n v="12"/>
    <n v="-3.6"/>
  </r>
  <r>
    <x v="107"/>
    <n v="4"/>
    <n v="12"/>
    <n v="-3.6"/>
  </r>
  <r>
    <x v="108"/>
    <n v="4"/>
    <n v="12"/>
    <n v="-3.6"/>
  </r>
  <r>
    <x v="109"/>
    <n v="4"/>
    <n v="12"/>
    <n v="-3.6"/>
  </r>
  <r>
    <x v="110"/>
    <n v="4"/>
    <n v="12"/>
    <n v="-3.6"/>
  </r>
  <r>
    <x v="111"/>
    <n v="4"/>
    <n v="12"/>
    <n v="-3.6"/>
  </r>
  <r>
    <x v="112"/>
    <n v="4"/>
    <n v="12"/>
    <n v="-3.6"/>
  </r>
  <r>
    <x v="113"/>
    <n v="4"/>
    <n v="12"/>
    <n v="-3.6"/>
  </r>
  <r>
    <x v="114"/>
    <n v="4"/>
    <n v="12"/>
    <n v="-3.6"/>
  </r>
  <r>
    <x v="115"/>
    <n v="4"/>
    <n v="12"/>
    <n v="-3.6"/>
  </r>
  <r>
    <x v="116"/>
    <n v="4"/>
    <n v="12"/>
    <n v="-3.6"/>
  </r>
  <r>
    <x v="117"/>
    <n v="4"/>
    <n v="12"/>
    <n v="-3.6"/>
  </r>
  <r>
    <x v="118"/>
    <n v="4"/>
    <n v="12"/>
    <n v="-3.6"/>
  </r>
  <r>
    <x v="119"/>
    <n v="4"/>
    <n v="12"/>
    <n v="-3.6"/>
  </r>
  <r>
    <x v="120"/>
    <n v="4"/>
    <n v="12"/>
    <n v="-3.6"/>
  </r>
  <r>
    <x v="121"/>
    <n v="4"/>
    <n v="12"/>
    <n v="-3.6"/>
  </r>
  <r>
    <x v="122"/>
    <n v="4"/>
    <n v="12"/>
    <n v="-3.6"/>
  </r>
  <r>
    <x v="123"/>
    <n v="4"/>
    <n v="12"/>
    <n v="-3.6"/>
  </r>
  <r>
    <x v="123"/>
    <n v="4"/>
    <n v="12"/>
    <n v="-3.6"/>
  </r>
  <r>
    <x v="123"/>
    <n v="4"/>
    <n v="12"/>
    <n v="-3.6"/>
  </r>
  <r>
    <x v="123"/>
    <n v="4"/>
    <n v="12"/>
    <n v="-3.6"/>
  </r>
  <r>
    <x v="124"/>
    <n v="4"/>
    <n v="12"/>
    <n v="-3.6"/>
  </r>
  <r>
    <x v="125"/>
    <n v="4"/>
    <n v="12"/>
    <n v="-3.6"/>
  </r>
  <r>
    <x v="126"/>
    <n v="4"/>
    <n v="12"/>
    <n v="-3.6"/>
  </r>
  <r>
    <x v="127"/>
    <n v="4"/>
    <n v="12"/>
    <n v="-3.6"/>
  </r>
  <r>
    <x v="128"/>
    <n v="4"/>
    <n v="12"/>
    <n v="-3.6"/>
  </r>
  <r>
    <x v="129"/>
    <n v="4"/>
    <n v="12"/>
    <n v="-3.6"/>
  </r>
  <r>
    <x v="130"/>
    <n v="4"/>
    <n v="12"/>
    <n v="-3.6"/>
  </r>
  <r>
    <x v="131"/>
    <n v="4"/>
    <n v="12"/>
    <n v="-3.6"/>
  </r>
  <r>
    <x v="132"/>
    <n v="4"/>
    <n v="12"/>
    <n v="-3.6"/>
  </r>
  <r>
    <x v="133"/>
    <n v="4"/>
    <n v="12"/>
    <n v="-3.6"/>
  </r>
  <r>
    <x v="134"/>
    <n v="4"/>
    <n v="12"/>
    <n v="-3.6"/>
  </r>
  <r>
    <x v="135"/>
    <n v="4"/>
    <n v="12"/>
    <n v="-3.6"/>
  </r>
  <r>
    <x v="136"/>
    <n v="4"/>
    <n v="12"/>
    <n v="-3.6"/>
  </r>
  <r>
    <x v="137"/>
    <n v="4"/>
    <n v="12"/>
    <n v="-3.6"/>
  </r>
  <r>
    <x v="138"/>
    <n v="4"/>
    <n v="12"/>
    <n v="-3.6"/>
  </r>
  <r>
    <x v="139"/>
    <n v="4"/>
    <n v="12"/>
    <n v="-3.6"/>
  </r>
  <r>
    <x v="140"/>
    <n v="4"/>
    <n v="12"/>
    <n v="-3.6"/>
  </r>
  <r>
    <x v="141"/>
    <n v="4"/>
    <n v="12"/>
    <n v="-3.6"/>
  </r>
  <r>
    <x v="142"/>
    <n v="4"/>
    <n v="12"/>
    <n v="-3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CD391-3557-4730-854B-B8E0C330C70B}" name="PivotTable1" cacheId="0" applyNumberFormats="0" applyBorderFormats="0" applyFontFormats="0" applyPatternFormats="0" applyAlignmentFormats="0" applyWidthHeightFormats="1" dataCaption="Werte" grandTotalCaption="Totale:" updatedVersion="6" minRefreshableVersion="3" useAutoFormatting="1" itemPrintTitles="1" createdVersion="6" indent="0" outline="1" outlineData="1" multipleFieldFilters="0" chartFormat="2" rowHeaderCaption="Periodo">
  <location ref="A1:E48" firstHeaderRow="0" firstDataRow="1" firstDataCol="1"/>
  <pivotFields count="6">
    <pivotField axis="axisRow" dataField="1"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3">
    <field x="5"/>
    <field x="4"/>
    <field x="0"/>
  </rowFields>
  <rowItems count="47">
    <i>
      <x v="1"/>
    </i>
    <i r="1">
      <x v="3"/>
    </i>
    <i r="1">
      <x v="4"/>
    </i>
    <i>
      <x v="2"/>
    </i>
    <i r="1">
      <x v="1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3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tickets" fld="0" subtotal="count" baseField="0" baseItem="0"/>
    <dataField name="Center" fld="1" subtotal="average" baseField="5" baseItem="1"/>
    <dataField name="Upper" fld="2" subtotal="average" baseField="5" baseItem="1"/>
    <dataField name="Low" fld="3" subtotal="average" baseField="5" baseItem="1"/>
  </dataFields>
  <formats count="3">
    <format dxfId="37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36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35">
      <pivotArea field="5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2F11A82-6907-441A-9028-0D076E3FAAE2}" autoFormatId="16" applyNumberFormats="0" applyBorderFormats="0" applyFontFormats="0" applyPatternFormats="0" applyAlignmentFormats="0" applyWidthHeightFormats="0">
  <queryTableRefresh nextId="219" unboundColumnsRight="3">
    <queryTableFields count="5">
      <queryTableField id="2" name="Issue key" tableColumnId="2"/>
      <queryTableField id="20" name="Resolved" tableColumnId="20"/>
      <queryTableField id="216" dataBound="0" tableColumnId="6"/>
      <queryTableField id="217" dataBound="0" tableColumnId="7"/>
      <queryTableField id="218" dataBound="0" tableColumnId="8"/>
    </queryTableFields>
    <queryTableDeletedFields count="213">
      <deletedField name="Project key"/>
      <deletedField name="Project name"/>
      <deletedField name="Project type"/>
      <deletedField name="Project lead"/>
      <deletedField name="Project description"/>
      <deletedField name="Project url"/>
      <deletedField name="Priority"/>
      <deletedField name="Resolution"/>
      <deletedField name="Assignee"/>
      <deletedField name="Reporter"/>
      <deletedField name="Creator"/>
      <deletedField name="Created"/>
      <deletedField name="Updated"/>
      <deletedField name="Last Viewed"/>
      <deletedField name="Affects Version/s"/>
      <deletedField name="Affects Version/s_1"/>
      <deletedField name="Affects Version/s_2"/>
      <deletedField name="Affects Version/s_3"/>
      <deletedField name="Fix Version/s"/>
      <deletedField name="Fix Version/s_4"/>
      <deletedField name="Fix Version/s_5"/>
      <deletedField name="Component/s"/>
      <deletedField name="Component/s_6"/>
      <deletedField name="Component/s_7"/>
      <deletedField name="Due Date"/>
      <deletedField name="Votes"/>
      <deletedField name="Labels"/>
      <deletedField name="Labels_8"/>
      <deletedField name="Labels_9"/>
      <deletedField name="Description"/>
      <deletedField name="Environment"/>
      <deletedField name="Original Estimate"/>
      <deletedField name="Remaining Estimate"/>
      <deletedField name="Time Spent"/>
      <deletedField name="Work Ratio"/>
      <deletedField name="Î£ Original Estimate"/>
      <deletedField name="Î£ Remaining Estimate"/>
      <deletedField name="Î£ Time Spent"/>
      <deletedField name="Security Level"/>
      <deletedField name="Outward issue link (Blocker)"/>
      <deletedField name="Outward issue link (Blocker)_10"/>
      <deletedField name="Outward issue link (Blocker)_11"/>
      <deletedField name="Outward issue link (Child-Issue)"/>
      <deletedField name="Outward issue link (Cloners)"/>
      <deletedField name="Outward issue link (Completes)"/>
      <deletedField name="Outward issue link (Completes)_12"/>
      <deletedField name="Outward issue link (Container)"/>
      <deletedField name="Outward issue link (Container)_13"/>
      <deletedField name="Outward issue link (Duplicate)"/>
      <deletedField name="Outward issue link (Duplicate)_14"/>
      <deletedField name="Outward issue link (Duplicate)_15"/>
      <deletedField name="Outward issue link (Duplicate)_16"/>
      <deletedField name="Outward issue link (Duplicate)_17"/>
      <deletedField name="Outward issue link (Duplicate)_18"/>
      <deletedField name="Outward issue link (Incorporates)"/>
      <deletedField name="Outward issue link (Incorporates)_19"/>
      <deletedField name="Outward issue link (Reference)"/>
      <deletedField name="Outward issue link (Reference)_20"/>
      <deletedField name="Outward issue link (Reference)_21"/>
      <deletedField name="Outward issue link (Required)"/>
      <deletedField name="Outward issue link (Supercedes)"/>
      <deletedField name="Outward issue link (dependent)"/>
      <deletedField name="Attachment"/>
      <deletedField name="Attachment_22"/>
      <deletedField name="Attachment_23"/>
      <deletedField name="Attachment_24"/>
      <deletedField name="Attachment_25"/>
      <deletedField name="Attachment_26"/>
      <deletedField name="Attachment_27"/>
      <deletedField name="Attachment_28"/>
      <deletedField name="Attachment_29"/>
      <deletedField name="Attachment_30"/>
      <deletedField name="Attachment_31"/>
      <deletedField name="Attachment_32"/>
      <deletedField name="Attachment_33"/>
      <deletedField name="Attachment_34"/>
      <deletedField name="Attachment_35"/>
      <deletedField name="Custom field (Affects version (Component))"/>
      <deletedField name="Custom field (Attachment count)"/>
      <deletedField name="Custom field (Blog - New Blog Administrators)"/>
      <deletedField name="Custom field (Blog - New Blog PMC)"/>
      <deletedField name="Custom field (Blog - Write access)"/>
      <deletedField name="Custom field (Blog Administrator?)"/>
      <deletedField name="Custom field (Blogs - Admin for blog)"/>
      <deletedField name="Custom field (Blogs - Email Address)"/>
      <deletedField name="Custom field (Blogs - Existing Blog Access Level)"/>
      <deletedField name="Custom field (Blogs - Existing Blog Name)"/>
      <deletedField name="Custom field (Blogs - New Blog Write Access)"/>
      <deletedField name="Custom field (Blogs - Username)"/>
      <deletedField name="Custom field (Bug Category)"/>
      <deletedField name="Custom field (Bugzilla - Email Notification Address)"/>
      <deletedField name="Custom field (Bugzilla - List of usernames)"/>
      <deletedField name="Custom field (Bugzilla - PMC Name)"/>
      <deletedField name="Custom field (Bugzilla - Project Name)"/>
      <deletedField name="Custom field (Bugzilla Id)"/>
      <deletedField name="Custom field (Bugzilla Id)_36"/>
      <deletedField name="Custom field (Change Category)"/>
      <deletedField name="Custom field (Complexity)"/>
      <deletedField name="Custom field (Date of First Response)"/>
      <deletedField name="Custom field (Discovered By)"/>
      <deletedField name="Custom field (Docs Text)"/>
      <deletedField name="Custom field (Enable Automatic Patch Review)"/>
      <deletedField name="Custom field (Epic Link)"/>
      <deletedField name="Custom field (Estimated Complexity)"/>
      <deletedField name="Custom field (Evidence Of Open Source Adoption)"/>
      <deletedField name="Custom field (Evidence Of Registration)"/>
      <deletedField name="Custom field (Evidence Of Use On World Wide Web)"/>
      <deletedField name="Custom field (Existing GitBox Approval)"/>
      <deletedField name="Custom field (External issue URL)"/>
      <deletedField name="Custom field (Fix version (Component))"/>
      <deletedField name="Custom field (Flags)"/>
      <deletedField name="Custom field (Flags)_37"/>
      <deletedField name="Custom field (Git Notification Mailing List)"/>
      <deletedField name="Custom field (Git Repository Import Path)"/>
      <deletedField name="Custom field (Git Repository Name)"/>
      <deletedField name="Custom field (Git Repository Type)"/>
      <deletedField name="Custom field (GitHub Options)"/>
      <deletedField name="Custom field (Github Integration)"/>
      <deletedField name="Custom field (Github Integrations - Other)"/>
      <deletedField name="Custom field (Global Rank)"/>
      <deletedField name="Custom field (INFRA - Subversion Repository Path)"/>
      <deletedField name="Custom field (Initial Confluence Contributors)"/>
      <deletedField name="Custom field (Last public comment date)"/>
      <deletedField name="Custom field (Level of effort)"/>
      <deletedField name="Custom field (Machine Readable Info)"/>
      <deletedField name="Custom field (New-TLP-TLPName)"/>
      <deletedField name="Custom field (Priority)"/>
      <deletedField name="Custom field (Project)"/>
      <deletedField name="Custom field (Protected Branch)"/>
      <deletedField name="Custom field (Rank)"/>
      <deletedField name="Custom field (Rank (Obsolete))"/>
      <deletedField name="Custom field (Review Date)"/>
      <deletedField name="Custom field (Reviewer)"/>
      <deletedField name="Custom field (Reviewer)_38"/>
      <deletedField name="Custom field (Severity)"/>
      <deletedField name="Custom field (Severity)_39"/>
      <deletedField name="Custom field (Skill Level)"/>
      <deletedField name="Custom field (Source Control Link)"/>
      <deletedField name="Custom field (Space Description)"/>
      <deletedField name="Custom field (Space Key)"/>
      <deletedField name="Custom field (Space Name)"/>
      <deletedField name="Custom field (Tags)"/>
      <deletedField name="Custom field (Test and Documentation Plan)"/>
      <deletedField name="Custom field (Testcase included)"/>
      <deletedField name="Custom field (Tester)"/>
      <deletedField name="Custom field (Workaround)"/>
      <deletedField name="Comment"/>
      <deletedField name="Comment_40"/>
      <deletedField name="Comment_41"/>
      <deletedField name="Comment_42"/>
      <deletedField name="Comment_43"/>
      <deletedField name="Comment_44"/>
      <deletedField name="Comment_45"/>
      <deletedField name="Comment_46"/>
      <deletedField name="Comment_47"/>
      <deletedField name="Comment_48"/>
      <deletedField name="Comment_49"/>
      <deletedField name="Comment_50"/>
      <deletedField name="Comment_51"/>
      <deletedField name="Comment_52"/>
      <deletedField name="Comment_53"/>
      <deletedField name="Comment_54"/>
      <deletedField name="Comment_55"/>
      <deletedField name="Comment_56"/>
      <deletedField name="Comment_57"/>
      <deletedField name="Comment_58"/>
      <deletedField name="Comment_59"/>
      <deletedField name="Comment_60"/>
      <deletedField name="Comment_61"/>
      <deletedField name="Comment_62"/>
      <deletedField name="Comment_63"/>
      <deletedField name="Comment_64"/>
      <deletedField name="Comment_65"/>
      <deletedField name="Comment_66"/>
      <deletedField name="Comment_67"/>
      <deletedField name="Comment_68"/>
      <deletedField name="Comment_69"/>
      <deletedField name="Comment_70"/>
      <deletedField name="Comment_71"/>
      <deletedField name="Comment_72"/>
      <deletedField name="Comment_73"/>
      <deletedField name="Comment_74"/>
      <deletedField name="Comment_75"/>
      <deletedField name="Comment_76"/>
      <deletedField name="Comment_77"/>
      <deletedField name="Comment_78"/>
      <deletedField name="Comment_79"/>
      <deletedField name="Comment_80"/>
      <deletedField name="Comment_81"/>
      <deletedField name="Comment_82"/>
      <deletedField name="Comment_83"/>
      <deletedField name="Comment_84"/>
      <deletedField name="Comment_85"/>
      <deletedField name="Comment_86"/>
      <deletedField name="Comment_87"/>
      <deletedField name="Comment_88"/>
      <deletedField name="Comment_89"/>
      <deletedField name="Comment_90"/>
      <deletedField name="Comment_91"/>
      <deletedField name="Comment_92"/>
      <deletedField name="Comment_93"/>
      <deletedField name="Comment_94"/>
      <deletedField name="Comment_95"/>
      <deletedField name="Comment_96"/>
      <deletedField name="Comment_97"/>
      <deletedField name="Comment_98"/>
      <deletedField name="Comment_99"/>
      <deletedField name="Comment_100"/>
      <deletedField name="Comment_101"/>
      <deletedField name="Summary"/>
      <deletedField name="Issue id"/>
      <deletedField name="Issue Type"/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3F74B-AE88-4EBD-9A21-CF1315044F27}" name="ASF_JIRA_2021_03_17T08_50_40_0000" displayName="ASF_JIRA_2021_03_17T08_50_40_0000" ref="A1:E147" tableType="queryTable" totalsRowShown="0">
  <autoFilter ref="A1:E147" xr:uid="{4211792D-F3D6-4BA6-A113-BF1244A3B12D}"/>
  <tableColumns count="5">
    <tableColumn id="2" xr3:uid="{C882A012-C4E9-4D84-8839-0E8818CCF2D5}" uniqueName="2" name="Issue key" queryTableFieldId="2" dataDxfId="34"/>
    <tableColumn id="20" xr3:uid="{40561582-C3B2-41C3-8ABF-67FD845E6546}" uniqueName="20" name="Resolved" queryTableFieldId="20" dataDxfId="33"/>
    <tableColumn id="6" xr3:uid="{8A11AFD9-F917-4F5A-AC0C-38A80F4369AA}" uniqueName="6" name="Add center line" queryTableFieldId="216" dataDxfId="32"/>
    <tableColumn id="7" xr3:uid="{E9706D7F-A18C-4E0D-B825-2B4B89B69E99}" uniqueName="7" name="Upper line" queryTableFieldId="217" dataDxfId="31"/>
    <tableColumn id="8" xr3:uid="{24AFECB8-9DFB-4683-8C08-98D8E1E18543}" uniqueName="8" name="Lower line" queryTableFieldId="218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531D-2F6C-4E79-8F8A-816AA3F902B7}">
  <dimension ref="A1:E48"/>
  <sheetViews>
    <sheetView tabSelected="1" workbookViewId="0">
      <selection activeCell="O2" sqref="O2"/>
    </sheetView>
  </sheetViews>
  <sheetFormatPr baseColWidth="10" defaultRowHeight="15" x14ac:dyDescent="0.25"/>
  <cols>
    <col min="1" max="1" width="10.28515625" bestFit="1" customWidth="1"/>
    <col min="2" max="2" width="12.5703125" bestFit="1" customWidth="1"/>
    <col min="3" max="3" width="7" bestFit="1" customWidth="1"/>
    <col min="4" max="4" width="6.5703125" bestFit="1" customWidth="1"/>
    <col min="5" max="5" width="4.7109375" bestFit="1" customWidth="1"/>
  </cols>
  <sheetData>
    <row r="1" spans="1:5" x14ac:dyDescent="0.25">
      <c r="A1" s="1" t="s">
        <v>167</v>
      </c>
      <c r="B1" t="s">
        <v>171</v>
      </c>
      <c r="C1" s="8" t="s">
        <v>170</v>
      </c>
      <c r="D1" s="8" t="s">
        <v>168</v>
      </c>
      <c r="E1" s="8" t="s">
        <v>169</v>
      </c>
    </row>
    <row r="2" spans="1:5" x14ac:dyDescent="0.25">
      <c r="A2" s="3" t="s">
        <v>0</v>
      </c>
      <c r="B2" s="2">
        <v>12</v>
      </c>
      <c r="C2" s="7">
        <v>4</v>
      </c>
      <c r="D2" s="7">
        <v>12</v>
      </c>
      <c r="E2" s="7">
        <v>-3.600000000000001</v>
      </c>
    </row>
    <row r="3" spans="1:5" x14ac:dyDescent="0.25">
      <c r="A3" s="4" t="s">
        <v>158</v>
      </c>
      <c r="B3" s="2">
        <v>7</v>
      </c>
      <c r="C3" s="7">
        <v>4</v>
      </c>
      <c r="D3" s="7">
        <v>12</v>
      </c>
      <c r="E3" s="7">
        <v>-3.6000000000000005</v>
      </c>
    </row>
    <row r="4" spans="1:5" x14ac:dyDescent="0.25">
      <c r="A4" s="4" t="s">
        <v>159</v>
      </c>
      <c r="B4" s="2">
        <v>5</v>
      </c>
      <c r="C4" s="7">
        <v>4</v>
      </c>
      <c r="D4" s="7">
        <v>12</v>
      </c>
      <c r="E4" s="7">
        <v>-3.6</v>
      </c>
    </row>
    <row r="5" spans="1:5" x14ac:dyDescent="0.25">
      <c r="A5" s="3" t="s">
        <v>1</v>
      </c>
      <c r="B5" s="2">
        <v>13</v>
      </c>
      <c r="C5" s="7">
        <v>4</v>
      </c>
      <c r="D5" s="7">
        <v>12</v>
      </c>
      <c r="E5" s="7">
        <v>-3.600000000000001</v>
      </c>
    </row>
    <row r="6" spans="1:5" x14ac:dyDescent="0.25">
      <c r="A6" s="4" t="s">
        <v>160</v>
      </c>
      <c r="B6" s="2">
        <v>2</v>
      </c>
      <c r="C6" s="7">
        <v>4</v>
      </c>
      <c r="D6" s="7">
        <v>12</v>
      </c>
      <c r="E6" s="7">
        <v>-3.6</v>
      </c>
    </row>
    <row r="7" spans="1:5" x14ac:dyDescent="0.25">
      <c r="A7" s="4" t="s">
        <v>158</v>
      </c>
      <c r="B7" s="2">
        <v>4</v>
      </c>
      <c r="C7" s="7">
        <v>4</v>
      </c>
      <c r="D7" s="7">
        <v>12</v>
      </c>
      <c r="E7" s="7">
        <v>-3.6</v>
      </c>
    </row>
    <row r="8" spans="1:5" x14ac:dyDescent="0.25">
      <c r="A8" s="4" t="s">
        <v>159</v>
      </c>
      <c r="B8" s="2">
        <v>7</v>
      </c>
      <c r="C8" s="7">
        <v>4</v>
      </c>
      <c r="D8" s="7">
        <v>12</v>
      </c>
      <c r="E8" s="7">
        <v>-3.6000000000000005</v>
      </c>
    </row>
    <row r="9" spans="1:5" x14ac:dyDescent="0.25">
      <c r="A9" s="3" t="s">
        <v>2</v>
      </c>
      <c r="B9" s="2">
        <v>12</v>
      </c>
      <c r="C9" s="7">
        <v>4</v>
      </c>
      <c r="D9" s="7">
        <v>12</v>
      </c>
      <c r="E9" s="7">
        <v>-3.600000000000001</v>
      </c>
    </row>
    <row r="10" spans="1:5" x14ac:dyDescent="0.25">
      <c r="A10" s="4" t="s">
        <v>160</v>
      </c>
      <c r="B10" s="2">
        <v>4</v>
      </c>
      <c r="C10" s="7">
        <v>4</v>
      </c>
      <c r="D10" s="7">
        <v>12</v>
      </c>
      <c r="E10" s="7">
        <v>-3.6</v>
      </c>
    </row>
    <row r="11" spans="1:5" x14ac:dyDescent="0.25">
      <c r="A11" s="4" t="s">
        <v>161</v>
      </c>
      <c r="B11" s="2">
        <v>2</v>
      </c>
      <c r="C11" s="7">
        <v>4</v>
      </c>
      <c r="D11" s="7">
        <v>12</v>
      </c>
      <c r="E11" s="7">
        <v>-3.6</v>
      </c>
    </row>
    <row r="12" spans="1:5" x14ac:dyDescent="0.25">
      <c r="A12" s="4" t="s">
        <v>158</v>
      </c>
      <c r="B12" s="2">
        <v>3</v>
      </c>
      <c r="C12" s="7">
        <v>4</v>
      </c>
      <c r="D12" s="7">
        <v>12</v>
      </c>
      <c r="E12" s="7">
        <v>-3.6</v>
      </c>
    </row>
    <row r="13" spans="1:5" x14ac:dyDescent="0.25">
      <c r="A13" s="4" t="s">
        <v>159</v>
      </c>
      <c r="B13" s="2">
        <v>3</v>
      </c>
      <c r="C13" s="7">
        <v>4</v>
      </c>
      <c r="D13" s="7">
        <v>12</v>
      </c>
      <c r="E13" s="7">
        <v>-3.6</v>
      </c>
    </row>
    <row r="14" spans="1:5" x14ac:dyDescent="0.25">
      <c r="A14" s="3" t="s">
        <v>3</v>
      </c>
      <c r="B14" s="2">
        <v>7</v>
      </c>
      <c r="C14" s="7">
        <v>4</v>
      </c>
      <c r="D14" s="7">
        <v>12</v>
      </c>
      <c r="E14" s="7">
        <v>-3.6000000000000005</v>
      </c>
    </row>
    <row r="15" spans="1:5" x14ac:dyDescent="0.25">
      <c r="A15" s="4" t="s">
        <v>160</v>
      </c>
      <c r="B15" s="2">
        <v>1</v>
      </c>
      <c r="C15" s="7">
        <v>4</v>
      </c>
      <c r="D15" s="7">
        <v>12</v>
      </c>
      <c r="E15" s="7">
        <v>-3.6</v>
      </c>
    </row>
    <row r="16" spans="1:5" x14ac:dyDescent="0.25">
      <c r="A16" s="4" t="s">
        <v>161</v>
      </c>
      <c r="B16" s="2">
        <v>3</v>
      </c>
      <c r="C16" s="7">
        <v>4</v>
      </c>
      <c r="D16" s="7">
        <v>12</v>
      </c>
      <c r="E16" s="7">
        <v>-3.6</v>
      </c>
    </row>
    <row r="17" spans="1:5" x14ac:dyDescent="0.25">
      <c r="A17" s="4" t="s">
        <v>158</v>
      </c>
      <c r="B17" s="2">
        <v>3</v>
      </c>
      <c r="C17" s="7">
        <v>4</v>
      </c>
      <c r="D17" s="7">
        <v>12</v>
      </c>
      <c r="E17" s="7">
        <v>-3.6</v>
      </c>
    </row>
    <row r="18" spans="1:5" x14ac:dyDescent="0.25">
      <c r="A18" s="3" t="s">
        <v>4</v>
      </c>
      <c r="B18" s="2">
        <v>8</v>
      </c>
      <c r="C18" s="7">
        <v>4</v>
      </c>
      <c r="D18" s="7">
        <v>12</v>
      </c>
      <c r="E18" s="7">
        <v>-3.6000000000000005</v>
      </c>
    </row>
    <row r="19" spans="1:5" x14ac:dyDescent="0.25">
      <c r="A19" s="4" t="s">
        <v>160</v>
      </c>
      <c r="B19" s="2">
        <v>4</v>
      </c>
      <c r="C19" s="7">
        <v>4</v>
      </c>
      <c r="D19" s="7">
        <v>12</v>
      </c>
      <c r="E19" s="7">
        <v>-3.6</v>
      </c>
    </row>
    <row r="20" spans="1:5" x14ac:dyDescent="0.25">
      <c r="A20" s="4" t="s">
        <v>161</v>
      </c>
      <c r="B20" s="2">
        <v>1</v>
      </c>
      <c r="C20" s="7">
        <v>4</v>
      </c>
      <c r="D20" s="7">
        <v>12</v>
      </c>
      <c r="E20" s="7">
        <v>-3.6</v>
      </c>
    </row>
    <row r="21" spans="1:5" x14ac:dyDescent="0.25">
      <c r="A21" s="4" t="s">
        <v>158</v>
      </c>
      <c r="B21" s="2">
        <v>3</v>
      </c>
      <c r="C21" s="7">
        <v>4</v>
      </c>
      <c r="D21" s="7">
        <v>12</v>
      </c>
      <c r="E21" s="7">
        <v>-3.6</v>
      </c>
    </row>
    <row r="22" spans="1:5" x14ac:dyDescent="0.25">
      <c r="A22" s="3" t="s">
        <v>5</v>
      </c>
      <c r="B22" s="2">
        <v>16</v>
      </c>
      <c r="C22" s="7">
        <v>4</v>
      </c>
      <c r="D22" s="7">
        <v>12</v>
      </c>
      <c r="E22" s="7">
        <v>-3.600000000000001</v>
      </c>
    </row>
    <row r="23" spans="1:5" x14ac:dyDescent="0.25">
      <c r="A23" s="4" t="s">
        <v>160</v>
      </c>
      <c r="B23" s="2">
        <v>2</v>
      </c>
      <c r="C23" s="7">
        <v>4</v>
      </c>
      <c r="D23" s="7">
        <v>12</v>
      </c>
      <c r="E23" s="7">
        <v>-3.6</v>
      </c>
    </row>
    <row r="24" spans="1:5" x14ac:dyDescent="0.25">
      <c r="A24" s="4" t="s">
        <v>161</v>
      </c>
      <c r="B24" s="2">
        <v>6</v>
      </c>
      <c r="C24" s="7">
        <v>4</v>
      </c>
      <c r="D24" s="7">
        <v>12</v>
      </c>
      <c r="E24" s="7">
        <v>-3.6</v>
      </c>
    </row>
    <row r="25" spans="1:5" x14ac:dyDescent="0.25">
      <c r="A25" s="4" t="s">
        <v>158</v>
      </c>
      <c r="B25" s="2">
        <v>7</v>
      </c>
      <c r="C25" s="7">
        <v>4</v>
      </c>
      <c r="D25" s="7">
        <v>12</v>
      </c>
      <c r="E25" s="7">
        <v>-3.6000000000000005</v>
      </c>
    </row>
    <row r="26" spans="1:5" x14ac:dyDescent="0.25">
      <c r="A26" s="4" t="s">
        <v>159</v>
      </c>
      <c r="B26" s="2">
        <v>1</v>
      </c>
      <c r="C26" s="7">
        <v>4</v>
      </c>
      <c r="D26" s="7">
        <v>12</v>
      </c>
      <c r="E26" s="7">
        <v>-3.6</v>
      </c>
    </row>
    <row r="27" spans="1:5" x14ac:dyDescent="0.25">
      <c r="A27" s="3" t="s">
        <v>6</v>
      </c>
      <c r="B27" s="2">
        <v>24</v>
      </c>
      <c r="C27" s="7">
        <v>4</v>
      </c>
      <c r="D27" s="7">
        <v>12</v>
      </c>
      <c r="E27" s="7">
        <v>-3.5999999999999992</v>
      </c>
    </row>
    <row r="28" spans="1:5" x14ac:dyDescent="0.25">
      <c r="A28" s="4" t="s">
        <v>160</v>
      </c>
      <c r="B28" s="2">
        <v>5</v>
      </c>
      <c r="C28" s="7">
        <v>4</v>
      </c>
      <c r="D28" s="7">
        <v>12</v>
      </c>
      <c r="E28" s="7">
        <v>-3.6</v>
      </c>
    </row>
    <row r="29" spans="1:5" x14ac:dyDescent="0.25">
      <c r="A29" s="4" t="s">
        <v>161</v>
      </c>
      <c r="B29" s="2">
        <v>8</v>
      </c>
      <c r="C29" s="7">
        <v>4</v>
      </c>
      <c r="D29" s="7">
        <v>12</v>
      </c>
      <c r="E29" s="7">
        <v>-3.6000000000000005</v>
      </c>
    </row>
    <row r="30" spans="1:5" x14ac:dyDescent="0.25">
      <c r="A30" s="4" t="s">
        <v>158</v>
      </c>
      <c r="B30" s="2">
        <v>8</v>
      </c>
      <c r="C30" s="7">
        <v>4</v>
      </c>
      <c r="D30" s="7">
        <v>12</v>
      </c>
      <c r="E30" s="7">
        <v>-3.6000000000000005</v>
      </c>
    </row>
    <row r="31" spans="1:5" x14ac:dyDescent="0.25">
      <c r="A31" s="4" t="s">
        <v>159</v>
      </c>
      <c r="B31" s="2">
        <v>3</v>
      </c>
      <c r="C31" s="7">
        <v>4</v>
      </c>
      <c r="D31" s="7">
        <v>12</v>
      </c>
      <c r="E31" s="7">
        <v>-3.6</v>
      </c>
    </row>
    <row r="32" spans="1:5" x14ac:dyDescent="0.25">
      <c r="A32" s="3" t="s">
        <v>7</v>
      </c>
      <c r="B32" s="2">
        <v>9</v>
      </c>
      <c r="C32" s="7">
        <v>4</v>
      </c>
      <c r="D32" s="7">
        <v>12</v>
      </c>
      <c r="E32" s="7">
        <v>-3.6000000000000005</v>
      </c>
    </row>
    <row r="33" spans="1:5" x14ac:dyDescent="0.25">
      <c r="A33" s="4" t="s">
        <v>160</v>
      </c>
      <c r="B33" s="2">
        <v>3</v>
      </c>
      <c r="C33" s="7">
        <v>4</v>
      </c>
      <c r="D33" s="7">
        <v>12</v>
      </c>
      <c r="E33" s="7">
        <v>-3.6</v>
      </c>
    </row>
    <row r="34" spans="1:5" x14ac:dyDescent="0.25">
      <c r="A34" s="4" t="s">
        <v>161</v>
      </c>
      <c r="B34" s="2">
        <v>4</v>
      </c>
      <c r="C34" s="7">
        <v>4</v>
      </c>
      <c r="D34" s="7">
        <v>12</v>
      </c>
      <c r="E34" s="7">
        <v>-3.6</v>
      </c>
    </row>
    <row r="35" spans="1:5" x14ac:dyDescent="0.25">
      <c r="A35" s="4" t="s">
        <v>158</v>
      </c>
      <c r="B35" s="2">
        <v>2</v>
      </c>
      <c r="C35" s="7">
        <v>4</v>
      </c>
      <c r="D35" s="7">
        <v>12</v>
      </c>
      <c r="E35" s="7">
        <v>-3.6</v>
      </c>
    </row>
    <row r="36" spans="1:5" x14ac:dyDescent="0.25">
      <c r="A36" s="3" t="s">
        <v>8</v>
      </c>
      <c r="B36" s="2">
        <v>23</v>
      </c>
      <c r="C36" s="7">
        <v>4</v>
      </c>
      <c r="D36" s="7">
        <v>12</v>
      </c>
      <c r="E36" s="7">
        <v>-3.5999999999999992</v>
      </c>
    </row>
    <row r="37" spans="1:5" x14ac:dyDescent="0.25">
      <c r="A37" s="4" t="s">
        <v>160</v>
      </c>
      <c r="B37" s="2">
        <v>5</v>
      </c>
      <c r="C37" s="7">
        <v>4</v>
      </c>
      <c r="D37" s="7">
        <v>12</v>
      </c>
      <c r="E37" s="7">
        <v>-3.6</v>
      </c>
    </row>
    <row r="38" spans="1:5" x14ac:dyDescent="0.25">
      <c r="A38" s="4" t="s">
        <v>161</v>
      </c>
      <c r="B38" s="2">
        <v>4</v>
      </c>
      <c r="C38" s="7">
        <v>4</v>
      </c>
      <c r="D38" s="7">
        <v>12</v>
      </c>
      <c r="E38" s="7">
        <v>-3.6</v>
      </c>
    </row>
    <row r="39" spans="1:5" x14ac:dyDescent="0.25">
      <c r="A39" s="4" t="s">
        <v>158</v>
      </c>
      <c r="B39" s="2">
        <v>2</v>
      </c>
      <c r="C39" s="7">
        <v>4</v>
      </c>
      <c r="D39" s="7">
        <v>12</v>
      </c>
      <c r="E39" s="7">
        <v>-3.6</v>
      </c>
    </row>
    <row r="40" spans="1:5" x14ac:dyDescent="0.25">
      <c r="A40" s="4" t="s">
        <v>159</v>
      </c>
      <c r="B40" s="2">
        <v>12</v>
      </c>
      <c r="C40" s="7">
        <v>4</v>
      </c>
      <c r="D40" s="7">
        <v>12</v>
      </c>
      <c r="E40" s="7">
        <v>-3.600000000000001</v>
      </c>
    </row>
    <row r="41" spans="1:5" x14ac:dyDescent="0.25">
      <c r="A41" s="3" t="s">
        <v>9</v>
      </c>
      <c r="B41" s="2">
        <v>20</v>
      </c>
      <c r="C41" s="7">
        <v>4</v>
      </c>
      <c r="D41" s="7">
        <v>12</v>
      </c>
      <c r="E41" s="7">
        <v>-3.6</v>
      </c>
    </row>
    <row r="42" spans="1:5" x14ac:dyDescent="0.25">
      <c r="A42" s="4" t="s">
        <v>160</v>
      </c>
      <c r="B42" s="2">
        <v>9</v>
      </c>
      <c r="C42" s="7">
        <v>4</v>
      </c>
      <c r="D42" s="7">
        <v>12</v>
      </c>
      <c r="E42" s="7">
        <v>-3.6000000000000005</v>
      </c>
    </row>
    <row r="43" spans="1:5" x14ac:dyDescent="0.25">
      <c r="A43" s="4" t="s">
        <v>161</v>
      </c>
      <c r="B43" s="2">
        <v>7</v>
      </c>
      <c r="C43" s="7">
        <v>4</v>
      </c>
      <c r="D43" s="7">
        <v>12</v>
      </c>
      <c r="E43" s="7">
        <v>-3.6000000000000005</v>
      </c>
    </row>
    <row r="44" spans="1:5" x14ac:dyDescent="0.25">
      <c r="A44" s="4" t="s">
        <v>158</v>
      </c>
      <c r="B44" s="2">
        <v>2</v>
      </c>
      <c r="C44" s="7">
        <v>4</v>
      </c>
      <c r="D44" s="7">
        <v>12</v>
      </c>
      <c r="E44" s="7">
        <v>-3.6</v>
      </c>
    </row>
    <row r="45" spans="1:5" x14ac:dyDescent="0.25">
      <c r="A45" s="4" t="s">
        <v>159</v>
      </c>
      <c r="B45" s="2">
        <v>2</v>
      </c>
      <c r="C45" s="7">
        <v>4</v>
      </c>
      <c r="D45" s="7">
        <v>12</v>
      </c>
      <c r="E45" s="7">
        <v>-3.6</v>
      </c>
    </row>
    <row r="46" spans="1:5" x14ac:dyDescent="0.25">
      <c r="A46" s="3" t="s">
        <v>162</v>
      </c>
      <c r="B46" s="2">
        <v>2</v>
      </c>
      <c r="C46" s="7">
        <v>4</v>
      </c>
      <c r="D46" s="7">
        <v>12</v>
      </c>
      <c r="E46" s="7">
        <v>-3.6</v>
      </c>
    </row>
    <row r="47" spans="1:5" x14ac:dyDescent="0.25">
      <c r="A47" s="4" t="s">
        <v>160</v>
      </c>
      <c r="B47" s="2">
        <v>2</v>
      </c>
      <c r="C47" s="7">
        <v>4</v>
      </c>
      <c r="D47" s="7">
        <v>12</v>
      </c>
      <c r="E47" s="7">
        <v>-3.6</v>
      </c>
    </row>
    <row r="48" spans="1:5" x14ac:dyDescent="0.25">
      <c r="A48" s="3" t="s">
        <v>163</v>
      </c>
      <c r="B48" s="2">
        <v>146</v>
      </c>
      <c r="C48" s="9">
        <v>4</v>
      </c>
      <c r="D48" s="9">
        <v>12</v>
      </c>
      <c r="E48" s="9">
        <v>-3.6000000000000094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DD47-55E7-4133-925D-55AB6C0623B1}">
  <dimension ref="A1:E147"/>
  <sheetViews>
    <sheetView workbookViewId="0">
      <selection activeCell="F2" sqref="F2"/>
    </sheetView>
  </sheetViews>
  <sheetFormatPr baseColWidth="10" defaultRowHeight="15" x14ac:dyDescent="0.25"/>
  <cols>
    <col min="1" max="1" width="15.7109375" customWidth="1"/>
    <col min="2" max="2" width="19.7109375" customWidth="1"/>
    <col min="3" max="3" width="11.42578125" customWidth="1"/>
  </cols>
  <sheetData>
    <row r="1" spans="1:5" x14ac:dyDescent="0.25">
      <c r="A1" t="s">
        <v>10</v>
      </c>
      <c r="B1" t="s">
        <v>11</v>
      </c>
      <c r="C1" t="s">
        <v>164</v>
      </c>
      <c r="D1" t="s">
        <v>165</v>
      </c>
      <c r="E1" t="s">
        <v>166</v>
      </c>
    </row>
    <row r="2" spans="1:5" x14ac:dyDescent="0.25">
      <c r="A2" s="2" t="s">
        <v>12</v>
      </c>
      <c r="B2" s="5">
        <v>43873.142361111109</v>
      </c>
      <c r="C2" s="2">
        <v>4</v>
      </c>
      <c r="D2" s="2">
        <v>12</v>
      </c>
      <c r="E2" s="2">
        <v>-3.6</v>
      </c>
    </row>
    <row r="3" spans="1:5" x14ac:dyDescent="0.25">
      <c r="A3" s="2" t="s">
        <v>13</v>
      </c>
      <c r="B3" s="5">
        <v>43737.727777777778</v>
      </c>
      <c r="C3" s="2">
        <v>4</v>
      </c>
      <c r="D3" s="2">
        <v>12</v>
      </c>
      <c r="E3" s="2">
        <v>-3.6</v>
      </c>
    </row>
    <row r="4" spans="1:5" x14ac:dyDescent="0.25">
      <c r="A4" s="2" t="s">
        <v>14</v>
      </c>
      <c r="B4" s="5">
        <v>42276.744444444441</v>
      </c>
      <c r="C4" s="2">
        <v>4</v>
      </c>
      <c r="D4" s="2">
        <v>12</v>
      </c>
      <c r="E4" s="2">
        <v>-3.6</v>
      </c>
    </row>
    <row r="5" spans="1:5" x14ac:dyDescent="0.25">
      <c r="A5" s="2" t="s">
        <v>15</v>
      </c>
      <c r="B5" s="5">
        <v>42446.81527777778</v>
      </c>
      <c r="C5" s="2">
        <v>4</v>
      </c>
      <c r="D5" s="2">
        <v>12</v>
      </c>
      <c r="E5" s="2">
        <v>-3.6</v>
      </c>
    </row>
    <row r="6" spans="1:5" x14ac:dyDescent="0.25">
      <c r="A6" s="2" t="s">
        <v>16</v>
      </c>
      <c r="B6" s="5">
        <v>41677.182638888888</v>
      </c>
      <c r="C6" s="2">
        <v>4</v>
      </c>
      <c r="D6" s="2">
        <v>12</v>
      </c>
      <c r="E6" s="2">
        <v>-3.6</v>
      </c>
    </row>
    <row r="7" spans="1:5" x14ac:dyDescent="0.25">
      <c r="A7" s="2" t="s">
        <v>17</v>
      </c>
      <c r="B7" s="5">
        <v>41228.954861111109</v>
      </c>
      <c r="C7" s="2">
        <v>4</v>
      </c>
      <c r="D7" s="2">
        <v>12</v>
      </c>
      <c r="E7" s="2">
        <v>-3.6</v>
      </c>
    </row>
    <row r="8" spans="1:5" x14ac:dyDescent="0.25">
      <c r="A8" s="2" t="s">
        <v>18</v>
      </c>
      <c r="B8" s="5">
        <v>42854.111111111109</v>
      </c>
      <c r="C8" s="2">
        <v>4</v>
      </c>
      <c r="D8" s="2">
        <v>12</v>
      </c>
      <c r="E8" s="2">
        <v>-3.6</v>
      </c>
    </row>
    <row r="9" spans="1:5" x14ac:dyDescent="0.25">
      <c r="A9" s="2" t="s">
        <v>19</v>
      </c>
      <c r="B9" s="5">
        <v>42873.73541666667</v>
      </c>
      <c r="C9" s="2">
        <v>4</v>
      </c>
      <c r="D9" s="2">
        <v>12</v>
      </c>
      <c r="E9" s="2">
        <v>-3.6</v>
      </c>
    </row>
    <row r="10" spans="1:5" x14ac:dyDescent="0.25">
      <c r="A10" s="2" t="s">
        <v>20</v>
      </c>
      <c r="B10" s="5">
        <v>43838.978472222225</v>
      </c>
      <c r="C10" s="2">
        <v>4</v>
      </c>
      <c r="D10" s="2">
        <v>12</v>
      </c>
      <c r="E10" s="2">
        <v>-3.6</v>
      </c>
    </row>
    <row r="11" spans="1:5" x14ac:dyDescent="0.25">
      <c r="A11" s="2" t="s">
        <v>21</v>
      </c>
      <c r="B11" s="5">
        <v>42872.015972222223</v>
      </c>
      <c r="C11" s="2">
        <v>4</v>
      </c>
      <c r="D11" s="2">
        <v>12</v>
      </c>
      <c r="E11" s="2">
        <v>-3.6</v>
      </c>
    </row>
    <row r="12" spans="1:5" x14ac:dyDescent="0.25">
      <c r="A12" s="2" t="s">
        <v>22</v>
      </c>
      <c r="B12" s="5">
        <v>44229.622916666667</v>
      </c>
      <c r="C12" s="2">
        <v>4</v>
      </c>
      <c r="D12" s="2">
        <v>12</v>
      </c>
      <c r="E12" s="2">
        <v>-3.6</v>
      </c>
    </row>
    <row r="13" spans="1:5" x14ac:dyDescent="0.25">
      <c r="A13" s="2" t="s">
        <v>23</v>
      </c>
      <c r="B13" s="5">
        <v>44225.868750000001</v>
      </c>
      <c r="C13" s="2">
        <v>4</v>
      </c>
      <c r="D13" s="2">
        <v>12</v>
      </c>
      <c r="E13" s="2">
        <v>-3.6</v>
      </c>
    </row>
    <row r="14" spans="1:5" x14ac:dyDescent="0.25">
      <c r="A14" s="2" t="s">
        <v>24</v>
      </c>
      <c r="B14" s="5">
        <v>43745.354861111111</v>
      </c>
      <c r="C14" s="2">
        <v>4</v>
      </c>
      <c r="D14" s="2">
        <v>12</v>
      </c>
      <c r="E14" s="2">
        <v>-3.6</v>
      </c>
    </row>
    <row r="15" spans="1:5" x14ac:dyDescent="0.25">
      <c r="A15" s="2" t="s">
        <v>25</v>
      </c>
      <c r="B15" s="5">
        <v>44119.332638888889</v>
      </c>
      <c r="C15" s="2">
        <v>4</v>
      </c>
      <c r="D15" s="2">
        <v>12</v>
      </c>
      <c r="E15" s="2">
        <v>-3.6</v>
      </c>
    </row>
    <row r="16" spans="1:5" x14ac:dyDescent="0.25">
      <c r="A16" s="2" t="s">
        <v>26</v>
      </c>
      <c r="B16" s="5">
        <v>44110.759722222225</v>
      </c>
      <c r="C16" s="2">
        <v>4</v>
      </c>
      <c r="D16" s="2">
        <v>12</v>
      </c>
      <c r="E16" s="2">
        <v>-3.6</v>
      </c>
    </row>
    <row r="17" spans="1:5" x14ac:dyDescent="0.25">
      <c r="A17" s="2" t="s">
        <v>27</v>
      </c>
      <c r="B17" s="5">
        <v>43745.387499999997</v>
      </c>
      <c r="C17" s="2">
        <v>4</v>
      </c>
      <c r="D17" s="2">
        <v>12</v>
      </c>
      <c r="E17" s="2">
        <v>-3.6</v>
      </c>
    </row>
    <row r="18" spans="1:5" x14ac:dyDescent="0.25">
      <c r="A18" s="2" t="s">
        <v>28</v>
      </c>
      <c r="B18" s="5">
        <v>44078.842361111114</v>
      </c>
      <c r="C18" s="2">
        <v>4</v>
      </c>
      <c r="D18" s="2">
        <v>12</v>
      </c>
      <c r="E18" s="2">
        <v>-3.6</v>
      </c>
    </row>
    <row r="19" spans="1:5" x14ac:dyDescent="0.25">
      <c r="A19" s="2" t="s">
        <v>29</v>
      </c>
      <c r="B19" s="5">
        <v>43250.904861111114</v>
      </c>
      <c r="C19" s="2">
        <v>4</v>
      </c>
      <c r="D19" s="2">
        <v>12</v>
      </c>
      <c r="E19" s="2">
        <v>-3.6</v>
      </c>
    </row>
    <row r="20" spans="1:5" x14ac:dyDescent="0.25">
      <c r="A20" s="2" t="s">
        <v>30</v>
      </c>
      <c r="B20" s="5">
        <v>44068.03402777778</v>
      </c>
      <c r="C20" s="2">
        <v>4</v>
      </c>
      <c r="D20" s="2">
        <v>12</v>
      </c>
      <c r="E20" s="2">
        <v>-3.6</v>
      </c>
    </row>
    <row r="21" spans="1:5" x14ac:dyDescent="0.25">
      <c r="A21" s="2" t="s">
        <v>31</v>
      </c>
      <c r="B21" s="5">
        <v>43985.306250000001</v>
      </c>
      <c r="C21" s="2">
        <v>4</v>
      </c>
      <c r="D21" s="2">
        <v>12</v>
      </c>
      <c r="E21" s="2">
        <v>-3.6</v>
      </c>
    </row>
    <row r="22" spans="1:5" x14ac:dyDescent="0.25">
      <c r="A22" s="2" t="s">
        <v>32</v>
      </c>
      <c r="B22" s="5">
        <v>43978.950694444444</v>
      </c>
      <c r="C22" s="2">
        <v>4</v>
      </c>
      <c r="D22" s="2">
        <v>12</v>
      </c>
      <c r="E22" s="2">
        <v>-3.6</v>
      </c>
    </row>
    <row r="23" spans="1:5" x14ac:dyDescent="0.25">
      <c r="A23" s="2" t="s">
        <v>33</v>
      </c>
      <c r="B23" s="5">
        <v>43979.582638888889</v>
      </c>
      <c r="C23" s="2">
        <v>4</v>
      </c>
      <c r="D23" s="2">
        <v>12</v>
      </c>
      <c r="E23" s="2">
        <v>-3.6</v>
      </c>
    </row>
    <row r="24" spans="1:5" x14ac:dyDescent="0.25">
      <c r="A24" s="2" t="s">
        <v>34</v>
      </c>
      <c r="B24" s="5">
        <v>43978.875</v>
      </c>
      <c r="C24" s="2">
        <v>4</v>
      </c>
      <c r="D24" s="2">
        <v>12</v>
      </c>
      <c r="E24" s="2">
        <v>-3.6</v>
      </c>
    </row>
    <row r="25" spans="1:5" x14ac:dyDescent="0.25">
      <c r="A25" s="2" t="s">
        <v>35</v>
      </c>
      <c r="B25" s="5">
        <v>43966.097916666666</v>
      </c>
      <c r="C25" s="2">
        <v>4</v>
      </c>
      <c r="D25" s="2">
        <v>12</v>
      </c>
      <c r="E25" s="2">
        <v>-3.6</v>
      </c>
    </row>
    <row r="26" spans="1:5" x14ac:dyDescent="0.25">
      <c r="A26" s="2" t="s">
        <v>36</v>
      </c>
      <c r="B26" s="5">
        <v>43655.840277777781</v>
      </c>
      <c r="C26" s="2">
        <v>4</v>
      </c>
      <c r="D26" s="2">
        <v>12</v>
      </c>
      <c r="E26" s="2">
        <v>-3.6</v>
      </c>
    </row>
    <row r="27" spans="1:5" x14ac:dyDescent="0.25">
      <c r="A27" s="2" t="s">
        <v>37</v>
      </c>
      <c r="B27" s="5">
        <v>43921.986111111109</v>
      </c>
      <c r="C27" s="2">
        <v>4</v>
      </c>
      <c r="D27" s="2">
        <v>12</v>
      </c>
      <c r="E27" s="2">
        <v>-3.6</v>
      </c>
    </row>
    <row r="28" spans="1:5" x14ac:dyDescent="0.25">
      <c r="A28" s="2" t="s">
        <v>38</v>
      </c>
      <c r="B28" s="5">
        <v>43917.245833333334</v>
      </c>
      <c r="C28" s="2">
        <v>4</v>
      </c>
      <c r="D28" s="2">
        <v>12</v>
      </c>
      <c r="E28" s="2">
        <v>-3.6</v>
      </c>
    </row>
    <row r="29" spans="1:5" x14ac:dyDescent="0.25">
      <c r="A29" s="2" t="s">
        <v>39</v>
      </c>
      <c r="B29" s="5">
        <v>43753.695833333331</v>
      </c>
      <c r="C29" s="2">
        <v>4</v>
      </c>
      <c r="D29" s="2">
        <v>12</v>
      </c>
      <c r="E29" s="2">
        <v>-3.6</v>
      </c>
    </row>
    <row r="30" spans="1:5" x14ac:dyDescent="0.25">
      <c r="A30" s="2" t="s">
        <v>40</v>
      </c>
      <c r="B30" s="5">
        <v>43869.661111111112</v>
      </c>
      <c r="C30" s="2">
        <v>4</v>
      </c>
      <c r="D30" s="2">
        <v>12</v>
      </c>
      <c r="E30" s="2">
        <v>-3.6</v>
      </c>
    </row>
    <row r="31" spans="1:5" x14ac:dyDescent="0.25">
      <c r="A31" s="2" t="s">
        <v>41</v>
      </c>
      <c r="B31" s="5">
        <v>43860.323611111111</v>
      </c>
      <c r="C31" s="2">
        <v>4</v>
      </c>
      <c r="D31" s="2">
        <v>12</v>
      </c>
      <c r="E31" s="2">
        <v>-3.6</v>
      </c>
    </row>
    <row r="32" spans="1:5" x14ac:dyDescent="0.25">
      <c r="A32" s="2" t="s">
        <v>42</v>
      </c>
      <c r="B32" s="5">
        <v>43846.957638888889</v>
      </c>
      <c r="C32" s="2">
        <v>4</v>
      </c>
      <c r="D32" s="2">
        <v>12</v>
      </c>
      <c r="E32" s="2">
        <v>-3.6</v>
      </c>
    </row>
    <row r="33" spans="1:5" x14ac:dyDescent="0.25">
      <c r="A33" s="2" t="s">
        <v>43</v>
      </c>
      <c r="B33" s="5">
        <v>43847.557638888888</v>
      </c>
      <c r="C33" s="2">
        <v>4</v>
      </c>
      <c r="D33" s="2">
        <v>12</v>
      </c>
      <c r="E33" s="2">
        <v>-3.6</v>
      </c>
    </row>
    <row r="34" spans="1:5" x14ac:dyDescent="0.25">
      <c r="A34" s="2" t="s">
        <v>44</v>
      </c>
      <c r="B34" s="5">
        <v>43843.755555555559</v>
      </c>
      <c r="C34" s="2">
        <v>4</v>
      </c>
      <c r="D34" s="2">
        <v>12</v>
      </c>
      <c r="E34" s="2">
        <v>-3.6</v>
      </c>
    </row>
    <row r="35" spans="1:5" x14ac:dyDescent="0.25">
      <c r="A35" s="2" t="s">
        <v>45</v>
      </c>
      <c r="B35" s="5">
        <v>43741.960416666669</v>
      </c>
      <c r="C35" s="2">
        <v>4</v>
      </c>
      <c r="D35" s="2">
        <v>12</v>
      </c>
      <c r="E35" s="2">
        <v>-3.6</v>
      </c>
    </row>
    <row r="36" spans="1:5" x14ac:dyDescent="0.25">
      <c r="A36" s="2" t="s">
        <v>46</v>
      </c>
      <c r="B36" s="5">
        <v>43818.597222222219</v>
      </c>
      <c r="C36" s="2">
        <v>4</v>
      </c>
      <c r="D36" s="2">
        <v>12</v>
      </c>
      <c r="E36" s="2">
        <v>-3.6</v>
      </c>
    </row>
    <row r="37" spans="1:5" x14ac:dyDescent="0.25">
      <c r="A37" s="2" t="s">
        <v>47</v>
      </c>
      <c r="B37" s="5">
        <v>43807.170138888891</v>
      </c>
      <c r="C37" s="2">
        <v>4</v>
      </c>
      <c r="D37" s="2">
        <v>12</v>
      </c>
      <c r="E37" s="2">
        <v>-3.6</v>
      </c>
    </row>
    <row r="38" spans="1:5" x14ac:dyDescent="0.25">
      <c r="A38" s="2" t="s">
        <v>48</v>
      </c>
      <c r="B38" s="5">
        <v>42572.841666666667</v>
      </c>
      <c r="C38" s="2">
        <v>4</v>
      </c>
      <c r="D38" s="2">
        <v>12</v>
      </c>
      <c r="E38" s="2">
        <v>-3.6</v>
      </c>
    </row>
    <row r="39" spans="1:5" x14ac:dyDescent="0.25">
      <c r="A39" s="2" t="s">
        <v>49</v>
      </c>
      <c r="B39" s="5">
        <v>43621.743750000001</v>
      </c>
      <c r="C39" s="2">
        <v>4</v>
      </c>
      <c r="D39" s="2">
        <v>12</v>
      </c>
      <c r="E39" s="2">
        <v>-3.6</v>
      </c>
    </row>
    <row r="40" spans="1:5" x14ac:dyDescent="0.25">
      <c r="A40" s="2" t="s">
        <v>50</v>
      </c>
      <c r="B40" s="5">
        <v>43745.390972222223</v>
      </c>
      <c r="C40" s="2">
        <v>4</v>
      </c>
      <c r="D40" s="2">
        <v>12</v>
      </c>
      <c r="E40" s="2">
        <v>-3.6</v>
      </c>
    </row>
    <row r="41" spans="1:5" x14ac:dyDescent="0.25">
      <c r="A41" s="2" t="s">
        <v>51</v>
      </c>
      <c r="B41" s="5">
        <v>43745.36041666667</v>
      </c>
      <c r="C41" s="2">
        <v>4</v>
      </c>
      <c r="D41" s="2">
        <v>12</v>
      </c>
      <c r="E41" s="2">
        <v>-3.6</v>
      </c>
    </row>
    <row r="42" spans="1:5" x14ac:dyDescent="0.25">
      <c r="A42" s="2" t="s">
        <v>52</v>
      </c>
      <c r="B42" s="5">
        <v>43745.175694444442</v>
      </c>
      <c r="C42" s="2">
        <v>4</v>
      </c>
      <c r="D42" s="2">
        <v>12</v>
      </c>
      <c r="E42" s="2">
        <v>-3.6</v>
      </c>
    </row>
    <row r="43" spans="1:5" x14ac:dyDescent="0.25">
      <c r="A43" s="2" t="s">
        <v>53</v>
      </c>
      <c r="B43" s="5">
        <v>43741.029166666667</v>
      </c>
      <c r="C43" s="2">
        <v>4</v>
      </c>
      <c r="D43" s="2">
        <v>12</v>
      </c>
      <c r="E43" s="2">
        <v>-3.6</v>
      </c>
    </row>
    <row r="44" spans="1:5" x14ac:dyDescent="0.25">
      <c r="A44" s="2" t="s">
        <v>54</v>
      </c>
      <c r="B44" s="5">
        <v>43131.777777777781</v>
      </c>
      <c r="C44" s="2">
        <v>4</v>
      </c>
      <c r="D44" s="2">
        <v>12</v>
      </c>
      <c r="E44" s="2">
        <v>-3.6</v>
      </c>
    </row>
    <row r="45" spans="1:5" x14ac:dyDescent="0.25">
      <c r="A45" s="2" t="s">
        <v>55</v>
      </c>
      <c r="B45" s="5">
        <v>43614.739583333336</v>
      </c>
      <c r="C45" s="2">
        <v>4</v>
      </c>
      <c r="D45" s="2">
        <v>12</v>
      </c>
      <c r="E45" s="2">
        <v>-3.6</v>
      </c>
    </row>
    <row r="46" spans="1:5" x14ac:dyDescent="0.25">
      <c r="A46" s="2" t="s">
        <v>56</v>
      </c>
      <c r="B46" s="5">
        <v>42913.597916666666</v>
      </c>
      <c r="C46" s="2">
        <v>4</v>
      </c>
      <c r="D46" s="2">
        <v>12</v>
      </c>
      <c r="E46" s="2">
        <v>-3.6</v>
      </c>
    </row>
    <row r="47" spans="1:5" x14ac:dyDescent="0.25">
      <c r="A47" s="2" t="s">
        <v>57</v>
      </c>
      <c r="B47" s="5">
        <v>43538.972916666666</v>
      </c>
      <c r="C47" s="2">
        <v>4</v>
      </c>
      <c r="D47" s="2">
        <v>12</v>
      </c>
      <c r="E47" s="2">
        <v>-3.6</v>
      </c>
    </row>
    <row r="48" spans="1:5" x14ac:dyDescent="0.25">
      <c r="A48" s="2" t="s">
        <v>58</v>
      </c>
      <c r="B48" s="5">
        <v>43603.243750000001</v>
      </c>
      <c r="C48" s="2">
        <v>4</v>
      </c>
      <c r="D48" s="2">
        <v>12</v>
      </c>
      <c r="E48" s="2">
        <v>-3.6</v>
      </c>
    </row>
    <row r="49" spans="1:5" x14ac:dyDescent="0.25">
      <c r="A49" s="2" t="s">
        <v>59</v>
      </c>
      <c r="B49" s="5">
        <v>43353.965277777781</v>
      </c>
      <c r="C49" s="2">
        <v>4</v>
      </c>
      <c r="D49" s="2">
        <v>12</v>
      </c>
      <c r="E49" s="2">
        <v>-3.6</v>
      </c>
    </row>
    <row r="50" spans="1:5" x14ac:dyDescent="0.25">
      <c r="A50" s="2" t="s">
        <v>60</v>
      </c>
      <c r="B50" s="5">
        <v>43534.651388888888</v>
      </c>
      <c r="C50" s="2">
        <v>4</v>
      </c>
      <c r="D50" s="2">
        <v>12</v>
      </c>
      <c r="E50" s="2">
        <v>-3.6</v>
      </c>
    </row>
    <row r="51" spans="1:5" x14ac:dyDescent="0.25">
      <c r="A51" s="2" t="s">
        <v>61</v>
      </c>
      <c r="B51" s="5">
        <v>43517.131944444445</v>
      </c>
      <c r="C51" s="2">
        <v>4</v>
      </c>
      <c r="D51" s="2">
        <v>12</v>
      </c>
      <c r="E51" s="2">
        <v>-3.6</v>
      </c>
    </row>
    <row r="52" spans="1:5" x14ac:dyDescent="0.25">
      <c r="A52" s="2" t="s">
        <v>62</v>
      </c>
      <c r="B52" s="5">
        <v>43012.192361111112</v>
      </c>
      <c r="C52" s="2">
        <v>4</v>
      </c>
      <c r="D52" s="2">
        <v>12</v>
      </c>
      <c r="E52" s="2">
        <v>-3.6</v>
      </c>
    </row>
    <row r="53" spans="1:5" x14ac:dyDescent="0.25">
      <c r="A53" s="2" t="s">
        <v>63</v>
      </c>
      <c r="B53" s="5">
        <v>43517.244444444441</v>
      </c>
      <c r="C53" s="2">
        <v>4</v>
      </c>
      <c r="D53" s="2">
        <v>12</v>
      </c>
      <c r="E53" s="2">
        <v>-3.6</v>
      </c>
    </row>
    <row r="54" spans="1:5" x14ac:dyDescent="0.25">
      <c r="A54" s="2" t="s">
        <v>64</v>
      </c>
      <c r="B54" s="5">
        <v>43500.443749999999</v>
      </c>
      <c r="C54" s="2">
        <v>4</v>
      </c>
      <c r="D54" s="2">
        <v>12</v>
      </c>
      <c r="E54" s="2">
        <v>-3.6</v>
      </c>
    </row>
    <row r="55" spans="1:5" x14ac:dyDescent="0.25">
      <c r="A55" s="2" t="s">
        <v>65</v>
      </c>
      <c r="B55" s="5">
        <v>42872.893750000003</v>
      </c>
      <c r="C55" s="2">
        <v>4</v>
      </c>
      <c r="D55" s="2">
        <v>12</v>
      </c>
      <c r="E55" s="2">
        <v>-3.6</v>
      </c>
    </row>
    <row r="56" spans="1:5" x14ac:dyDescent="0.25">
      <c r="A56" s="2" t="s">
        <v>66</v>
      </c>
      <c r="B56" s="5">
        <v>43347.648611111108</v>
      </c>
      <c r="C56" s="2">
        <v>4</v>
      </c>
      <c r="D56" s="2">
        <v>12</v>
      </c>
      <c r="E56" s="2">
        <v>-3.6</v>
      </c>
    </row>
    <row r="57" spans="1:5" x14ac:dyDescent="0.25">
      <c r="A57" s="2" t="s">
        <v>67</v>
      </c>
      <c r="B57" s="5">
        <v>43146.563194444447</v>
      </c>
      <c r="C57" s="2">
        <v>4</v>
      </c>
      <c r="D57" s="2">
        <v>12</v>
      </c>
      <c r="E57" s="2">
        <v>-3.6</v>
      </c>
    </row>
    <row r="58" spans="1:5" x14ac:dyDescent="0.25">
      <c r="A58" s="2" t="s">
        <v>68</v>
      </c>
      <c r="B58" s="5">
        <v>43266.229166666664</v>
      </c>
      <c r="C58" s="2">
        <v>4</v>
      </c>
      <c r="D58" s="2">
        <v>12</v>
      </c>
      <c r="E58" s="2">
        <v>-3.6</v>
      </c>
    </row>
    <row r="59" spans="1:5" x14ac:dyDescent="0.25">
      <c r="A59" s="2" t="s">
        <v>69</v>
      </c>
      <c r="B59" s="5">
        <v>43258.049305555556</v>
      </c>
      <c r="C59" s="2">
        <v>4</v>
      </c>
      <c r="D59" s="2">
        <v>12</v>
      </c>
      <c r="E59" s="2">
        <v>-3.6</v>
      </c>
    </row>
    <row r="60" spans="1:5" x14ac:dyDescent="0.25">
      <c r="A60" s="2" t="s">
        <v>70</v>
      </c>
      <c r="B60" s="5">
        <v>43196.913194444445</v>
      </c>
      <c r="C60" s="2">
        <v>4</v>
      </c>
      <c r="D60" s="2">
        <v>12</v>
      </c>
      <c r="E60" s="2">
        <v>-3.6</v>
      </c>
    </row>
    <row r="61" spans="1:5" x14ac:dyDescent="0.25">
      <c r="A61" s="2" t="s">
        <v>71</v>
      </c>
      <c r="B61" s="5">
        <v>43059.809027777781</v>
      </c>
      <c r="C61" s="2">
        <v>4</v>
      </c>
      <c r="D61" s="2">
        <v>12</v>
      </c>
      <c r="E61" s="2">
        <v>-3.6</v>
      </c>
    </row>
    <row r="62" spans="1:5" x14ac:dyDescent="0.25">
      <c r="A62" s="2" t="s">
        <v>72</v>
      </c>
      <c r="B62" s="5">
        <v>43006.87777777778</v>
      </c>
      <c r="C62" s="2">
        <v>4</v>
      </c>
      <c r="D62" s="2">
        <v>12</v>
      </c>
      <c r="E62" s="2">
        <v>-3.6</v>
      </c>
    </row>
    <row r="63" spans="1:5" x14ac:dyDescent="0.25">
      <c r="A63" s="2" t="s">
        <v>73</v>
      </c>
      <c r="B63" s="5">
        <v>43045.740972222222</v>
      </c>
      <c r="C63" s="2">
        <v>4</v>
      </c>
      <c r="D63" s="2">
        <v>12</v>
      </c>
      <c r="E63" s="2">
        <v>-3.6</v>
      </c>
    </row>
    <row r="64" spans="1:5" x14ac:dyDescent="0.25">
      <c r="A64" s="2" t="s">
        <v>74</v>
      </c>
      <c r="B64" s="5">
        <v>42992.965277777781</v>
      </c>
      <c r="C64" s="2">
        <v>4</v>
      </c>
      <c r="D64" s="2">
        <v>12</v>
      </c>
      <c r="E64" s="2">
        <v>-3.6</v>
      </c>
    </row>
    <row r="65" spans="1:5" x14ac:dyDescent="0.25">
      <c r="A65" s="2" t="s">
        <v>75</v>
      </c>
      <c r="B65" s="5">
        <v>42998.911111111112</v>
      </c>
      <c r="C65" s="2">
        <v>4</v>
      </c>
      <c r="D65" s="2">
        <v>12</v>
      </c>
      <c r="E65" s="2">
        <v>-3.6</v>
      </c>
    </row>
    <row r="66" spans="1:5" x14ac:dyDescent="0.25">
      <c r="A66" s="2" t="s">
        <v>76</v>
      </c>
      <c r="B66" s="5">
        <v>42970.027777777781</v>
      </c>
      <c r="C66" s="2">
        <v>4</v>
      </c>
      <c r="D66" s="2">
        <v>12</v>
      </c>
      <c r="E66" s="2">
        <v>-3.6</v>
      </c>
    </row>
    <row r="67" spans="1:5" x14ac:dyDescent="0.25">
      <c r="A67" s="2" t="s">
        <v>77</v>
      </c>
      <c r="B67" s="5">
        <v>42944.770138888889</v>
      </c>
      <c r="C67" s="2">
        <v>4</v>
      </c>
      <c r="D67" s="2">
        <v>12</v>
      </c>
      <c r="E67" s="2">
        <v>-3.6</v>
      </c>
    </row>
    <row r="68" spans="1:5" x14ac:dyDescent="0.25">
      <c r="A68" s="2" t="s">
        <v>78</v>
      </c>
      <c r="B68" s="5">
        <v>42942.26458333333</v>
      </c>
      <c r="C68" s="2">
        <v>4</v>
      </c>
      <c r="D68" s="2">
        <v>12</v>
      </c>
      <c r="E68" s="2">
        <v>-3.6</v>
      </c>
    </row>
    <row r="69" spans="1:5" x14ac:dyDescent="0.25">
      <c r="A69" s="2" t="s">
        <v>79</v>
      </c>
      <c r="B69" s="5">
        <v>42019.116666666669</v>
      </c>
      <c r="C69" s="2">
        <v>4</v>
      </c>
      <c r="D69" s="2">
        <v>12</v>
      </c>
      <c r="E69" s="2">
        <v>-3.6</v>
      </c>
    </row>
    <row r="70" spans="1:5" x14ac:dyDescent="0.25">
      <c r="A70" s="2" t="s">
        <v>80</v>
      </c>
      <c r="B70" s="5">
        <v>42748.996527777781</v>
      </c>
      <c r="C70" s="2">
        <v>4</v>
      </c>
      <c r="D70" s="2">
        <v>12</v>
      </c>
      <c r="E70" s="2">
        <v>-3.6</v>
      </c>
    </row>
    <row r="71" spans="1:5" x14ac:dyDescent="0.25">
      <c r="A71" s="2" t="s">
        <v>81</v>
      </c>
      <c r="B71" s="5">
        <v>42886.280555555553</v>
      </c>
      <c r="C71" s="2">
        <v>4</v>
      </c>
      <c r="D71" s="2">
        <v>12</v>
      </c>
      <c r="E71" s="2">
        <v>-3.6</v>
      </c>
    </row>
    <row r="72" spans="1:5" x14ac:dyDescent="0.25">
      <c r="A72" s="2" t="s">
        <v>82</v>
      </c>
      <c r="B72" s="5">
        <v>42874.002083333333</v>
      </c>
      <c r="C72" s="2">
        <v>4</v>
      </c>
      <c r="D72" s="2">
        <v>12</v>
      </c>
      <c r="E72" s="2">
        <v>-3.6</v>
      </c>
    </row>
    <row r="73" spans="1:5" x14ac:dyDescent="0.25">
      <c r="A73" s="2" t="s">
        <v>83</v>
      </c>
      <c r="B73" s="5">
        <v>42821.729166666664</v>
      </c>
      <c r="C73" s="2">
        <v>4</v>
      </c>
      <c r="D73" s="2">
        <v>12</v>
      </c>
      <c r="E73" s="2">
        <v>-3.6</v>
      </c>
    </row>
    <row r="74" spans="1:5" x14ac:dyDescent="0.25">
      <c r="A74" s="2" t="s">
        <v>84</v>
      </c>
      <c r="B74" s="5">
        <v>42828.505555555559</v>
      </c>
      <c r="C74" s="2">
        <v>4</v>
      </c>
      <c r="D74" s="2">
        <v>12</v>
      </c>
      <c r="E74" s="2">
        <v>-3.6</v>
      </c>
    </row>
    <row r="75" spans="1:5" x14ac:dyDescent="0.25">
      <c r="A75" s="2" t="s">
        <v>85</v>
      </c>
      <c r="B75" s="5">
        <v>42607.636111111111</v>
      </c>
      <c r="C75" s="2">
        <v>4</v>
      </c>
      <c r="D75" s="2">
        <v>12</v>
      </c>
      <c r="E75" s="2">
        <v>-3.6</v>
      </c>
    </row>
    <row r="76" spans="1:5" x14ac:dyDescent="0.25">
      <c r="A76" s="2" t="s">
        <v>86</v>
      </c>
      <c r="B76" s="5">
        <v>42782.22152777778</v>
      </c>
      <c r="C76" s="2">
        <v>4</v>
      </c>
      <c r="D76" s="2">
        <v>12</v>
      </c>
      <c r="E76" s="2">
        <v>-3.6</v>
      </c>
    </row>
    <row r="77" spans="1:5" x14ac:dyDescent="0.25">
      <c r="A77" s="2" t="s">
        <v>87</v>
      </c>
      <c r="B77" s="5">
        <v>42741.758333333331</v>
      </c>
      <c r="C77" s="2">
        <v>4</v>
      </c>
      <c r="D77" s="2">
        <v>12</v>
      </c>
      <c r="E77" s="2">
        <v>-3.6</v>
      </c>
    </row>
    <row r="78" spans="1:5" x14ac:dyDescent="0.25">
      <c r="A78" s="2" t="s">
        <v>88</v>
      </c>
      <c r="B78" s="5">
        <v>42728.390277777777</v>
      </c>
      <c r="C78" s="2">
        <v>4</v>
      </c>
      <c r="D78" s="2">
        <v>12</v>
      </c>
      <c r="E78" s="2">
        <v>-3.6</v>
      </c>
    </row>
    <row r="79" spans="1:5" x14ac:dyDescent="0.25">
      <c r="A79" s="2" t="s">
        <v>89</v>
      </c>
      <c r="B79" s="5">
        <v>42629.707638888889</v>
      </c>
      <c r="C79" s="2">
        <v>4</v>
      </c>
      <c r="D79" s="2">
        <v>12</v>
      </c>
      <c r="E79" s="2">
        <v>-3.6</v>
      </c>
    </row>
    <row r="80" spans="1:5" x14ac:dyDescent="0.25">
      <c r="A80" s="2" t="s">
        <v>90</v>
      </c>
      <c r="B80" s="5">
        <v>42630.712500000001</v>
      </c>
      <c r="C80" s="2">
        <v>4</v>
      </c>
      <c r="D80" s="2">
        <v>12</v>
      </c>
      <c r="E80" s="2">
        <v>-3.6</v>
      </c>
    </row>
    <row r="81" spans="1:5" x14ac:dyDescent="0.25">
      <c r="A81" s="2" t="s">
        <v>91</v>
      </c>
      <c r="B81" s="5">
        <v>42630.304166666669</v>
      </c>
      <c r="C81" s="2">
        <v>4</v>
      </c>
      <c r="D81" s="2">
        <v>12</v>
      </c>
      <c r="E81" s="2">
        <v>-3.6</v>
      </c>
    </row>
    <row r="82" spans="1:5" x14ac:dyDescent="0.25">
      <c r="A82" s="2" t="s">
        <v>92</v>
      </c>
      <c r="B82" s="5">
        <v>42594.379166666666</v>
      </c>
      <c r="C82" s="2">
        <v>4</v>
      </c>
      <c r="D82" s="2">
        <v>12</v>
      </c>
      <c r="E82" s="2">
        <v>-3.6</v>
      </c>
    </row>
    <row r="83" spans="1:5" x14ac:dyDescent="0.25">
      <c r="A83" s="2" t="s">
        <v>93</v>
      </c>
      <c r="B83" s="5">
        <v>42542.227777777778</v>
      </c>
      <c r="C83" s="2">
        <v>4</v>
      </c>
      <c r="D83" s="2">
        <v>12</v>
      </c>
      <c r="E83" s="2">
        <v>-3.6</v>
      </c>
    </row>
    <row r="84" spans="1:5" x14ac:dyDescent="0.25">
      <c r="A84" s="2" t="s">
        <v>94</v>
      </c>
      <c r="B84" s="5">
        <v>42536.703472222223</v>
      </c>
      <c r="C84" s="2">
        <v>4</v>
      </c>
      <c r="D84" s="2">
        <v>12</v>
      </c>
      <c r="E84" s="2">
        <v>-3.6</v>
      </c>
    </row>
    <row r="85" spans="1:5" x14ac:dyDescent="0.25">
      <c r="A85" s="2" t="s">
        <v>95</v>
      </c>
      <c r="B85" s="5">
        <v>42514.870138888888</v>
      </c>
      <c r="C85" s="2">
        <v>4</v>
      </c>
      <c r="D85" s="2">
        <v>12</v>
      </c>
      <c r="E85" s="2">
        <v>-3.6</v>
      </c>
    </row>
    <row r="86" spans="1:5" x14ac:dyDescent="0.25">
      <c r="A86" s="2" t="s">
        <v>96</v>
      </c>
      <c r="B86" s="5">
        <v>42473.868750000001</v>
      </c>
      <c r="C86" s="2">
        <v>4</v>
      </c>
      <c r="D86" s="2">
        <v>12</v>
      </c>
      <c r="E86" s="2">
        <v>-3.6</v>
      </c>
    </row>
    <row r="87" spans="1:5" x14ac:dyDescent="0.25">
      <c r="A87" s="2" t="s">
        <v>97</v>
      </c>
      <c r="B87" s="5">
        <v>42423.961111111108</v>
      </c>
      <c r="C87" s="2">
        <v>4</v>
      </c>
      <c r="D87" s="2">
        <v>12</v>
      </c>
      <c r="E87" s="2">
        <v>-3.6</v>
      </c>
    </row>
    <row r="88" spans="1:5" x14ac:dyDescent="0.25">
      <c r="A88" s="2" t="s">
        <v>98</v>
      </c>
      <c r="B88" s="5">
        <v>42478.384722222225</v>
      </c>
      <c r="C88" s="2">
        <v>4</v>
      </c>
      <c r="D88" s="2">
        <v>12</v>
      </c>
      <c r="E88" s="2">
        <v>-3.6</v>
      </c>
    </row>
    <row r="89" spans="1:5" x14ac:dyDescent="0.25">
      <c r="A89" s="2" t="s">
        <v>99</v>
      </c>
      <c r="B89" s="5">
        <v>42478.299305555556</v>
      </c>
      <c r="C89" s="2">
        <v>4</v>
      </c>
      <c r="D89" s="2">
        <v>12</v>
      </c>
      <c r="E89" s="2">
        <v>-3.6</v>
      </c>
    </row>
    <row r="90" spans="1:5" x14ac:dyDescent="0.25">
      <c r="A90" s="2" t="s">
        <v>100</v>
      </c>
      <c r="B90" s="5">
        <v>41215.793055555558</v>
      </c>
      <c r="C90" s="2">
        <v>4</v>
      </c>
      <c r="D90" s="2">
        <v>12</v>
      </c>
      <c r="E90" s="2">
        <v>-3.6</v>
      </c>
    </row>
    <row r="91" spans="1:5" x14ac:dyDescent="0.25">
      <c r="A91" s="2" t="s">
        <v>101</v>
      </c>
      <c r="B91" s="5">
        <v>42042.999305555553</v>
      </c>
      <c r="C91" s="2">
        <v>4</v>
      </c>
      <c r="D91" s="2">
        <v>12</v>
      </c>
      <c r="E91" s="2">
        <v>-3.6</v>
      </c>
    </row>
    <row r="92" spans="1:5" x14ac:dyDescent="0.25">
      <c r="A92" s="2" t="s">
        <v>102</v>
      </c>
      <c r="B92" s="5">
        <v>42042.992361111108</v>
      </c>
      <c r="C92" s="2">
        <v>4</v>
      </c>
      <c r="D92" s="2">
        <v>12</v>
      </c>
      <c r="E92" s="2">
        <v>-3.6</v>
      </c>
    </row>
    <row r="93" spans="1:5" x14ac:dyDescent="0.25">
      <c r="A93" s="2" t="s">
        <v>103</v>
      </c>
      <c r="B93" s="5">
        <v>42011.152777777781</v>
      </c>
      <c r="C93" s="2">
        <v>4</v>
      </c>
      <c r="D93" s="2">
        <v>12</v>
      </c>
      <c r="E93" s="2">
        <v>-3.6</v>
      </c>
    </row>
    <row r="94" spans="1:5" x14ac:dyDescent="0.25">
      <c r="A94" s="2" t="s">
        <v>104</v>
      </c>
      <c r="B94" s="5">
        <v>41870.888888888891</v>
      </c>
      <c r="C94" s="2">
        <v>4</v>
      </c>
      <c r="D94" s="2">
        <v>12</v>
      </c>
      <c r="E94" s="2">
        <v>-3.6</v>
      </c>
    </row>
    <row r="95" spans="1:5" x14ac:dyDescent="0.25">
      <c r="A95" s="2" t="s">
        <v>105</v>
      </c>
      <c r="B95" s="5">
        <v>41796.699305555558</v>
      </c>
      <c r="C95" s="2">
        <v>4</v>
      </c>
      <c r="D95" s="2">
        <v>12</v>
      </c>
      <c r="E95" s="2">
        <v>-3.6</v>
      </c>
    </row>
    <row r="96" spans="1:5" x14ac:dyDescent="0.25">
      <c r="A96" s="2" t="s">
        <v>106</v>
      </c>
      <c r="B96" s="5">
        <v>41832.830555555556</v>
      </c>
      <c r="C96" s="2">
        <v>4</v>
      </c>
      <c r="D96" s="2">
        <v>12</v>
      </c>
      <c r="E96" s="2">
        <v>-3.6</v>
      </c>
    </row>
    <row r="97" spans="1:5" x14ac:dyDescent="0.25">
      <c r="A97" s="2" t="s">
        <v>107</v>
      </c>
      <c r="B97" s="5">
        <v>40918.970138888886</v>
      </c>
      <c r="C97" s="2">
        <v>4</v>
      </c>
      <c r="D97" s="2">
        <v>12</v>
      </c>
      <c r="E97" s="2">
        <v>-3.6</v>
      </c>
    </row>
    <row r="98" spans="1:5" x14ac:dyDescent="0.25">
      <c r="A98" s="2" t="s">
        <v>108</v>
      </c>
      <c r="B98" s="5">
        <v>41570.693749999999</v>
      </c>
      <c r="C98" s="2">
        <v>4</v>
      </c>
      <c r="D98" s="2">
        <v>12</v>
      </c>
      <c r="E98" s="2">
        <v>-3.6</v>
      </c>
    </row>
    <row r="99" spans="1:5" x14ac:dyDescent="0.25">
      <c r="A99" s="2" t="s">
        <v>109</v>
      </c>
      <c r="B99" s="5">
        <v>41765.98333333333</v>
      </c>
      <c r="C99" s="2">
        <v>4</v>
      </c>
      <c r="D99" s="2">
        <v>12</v>
      </c>
      <c r="E99" s="2">
        <v>-3.6</v>
      </c>
    </row>
    <row r="100" spans="1:5" x14ac:dyDescent="0.25">
      <c r="A100" s="2" t="s">
        <v>110</v>
      </c>
      <c r="B100" s="5">
        <v>41732.689583333333</v>
      </c>
      <c r="C100" s="2">
        <v>4</v>
      </c>
      <c r="D100" s="2">
        <v>12</v>
      </c>
      <c r="E100" s="2">
        <v>-3.6</v>
      </c>
    </row>
    <row r="101" spans="1:5" x14ac:dyDescent="0.25">
      <c r="A101" s="2" t="s">
        <v>111</v>
      </c>
      <c r="B101" s="5">
        <v>41278.938888888886</v>
      </c>
      <c r="C101" s="2">
        <v>4</v>
      </c>
      <c r="D101" s="2">
        <v>12</v>
      </c>
      <c r="E101" s="2">
        <v>-3.6</v>
      </c>
    </row>
    <row r="102" spans="1:5" x14ac:dyDescent="0.25">
      <c r="A102" s="2" t="s">
        <v>112</v>
      </c>
      <c r="B102" s="5">
        <v>41492.195138888892</v>
      </c>
      <c r="C102" s="2">
        <v>4</v>
      </c>
      <c r="D102" s="2">
        <v>12</v>
      </c>
      <c r="E102" s="2">
        <v>-3.6</v>
      </c>
    </row>
    <row r="103" spans="1:5" x14ac:dyDescent="0.25">
      <c r="A103" s="2" t="s">
        <v>113</v>
      </c>
      <c r="B103" s="5">
        <v>41599.238194444442</v>
      </c>
      <c r="C103" s="2">
        <v>4</v>
      </c>
      <c r="D103" s="2">
        <v>12</v>
      </c>
      <c r="E103" s="2">
        <v>-3.6</v>
      </c>
    </row>
    <row r="104" spans="1:5" x14ac:dyDescent="0.25">
      <c r="A104" s="2" t="s">
        <v>114</v>
      </c>
      <c r="B104" s="5">
        <v>41578.172222222223</v>
      </c>
      <c r="C104" s="2">
        <v>4</v>
      </c>
      <c r="D104" s="2">
        <v>12</v>
      </c>
      <c r="E104" s="2">
        <v>-3.6</v>
      </c>
    </row>
    <row r="105" spans="1:5" x14ac:dyDescent="0.25">
      <c r="A105" s="2" t="s">
        <v>115</v>
      </c>
      <c r="B105" s="5">
        <v>41535.163194444445</v>
      </c>
      <c r="C105" s="2">
        <v>4</v>
      </c>
      <c r="D105" s="2">
        <v>12</v>
      </c>
      <c r="E105" s="2">
        <v>-3.6</v>
      </c>
    </row>
    <row r="106" spans="1:5" x14ac:dyDescent="0.25">
      <c r="A106" s="2" t="s">
        <v>116</v>
      </c>
      <c r="B106" s="5">
        <v>41484.943055555559</v>
      </c>
      <c r="C106" s="2">
        <v>4</v>
      </c>
      <c r="D106" s="2">
        <v>12</v>
      </c>
      <c r="E106" s="2">
        <v>-3.6</v>
      </c>
    </row>
    <row r="107" spans="1:5" x14ac:dyDescent="0.25">
      <c r="A107" s="2" t="s">
        <v>117</v>
      </c>
      <c r="B107" s="5">
        <v>41303.674305555556</v>
      </c>
      <c r="C107" s="2">
        <v>4</v>
      </c>
      <c r="D107" s="2">
        <v>12</v>
      </c>
      <c r="E107" s="2">
        <v>-3.6</v>
      </c>
    </row>
    <row r="108" spans="1:5" x14ac:dyDescent="0.25">
      <c r="A108" s="2" t="s">
        <v>118</v>
      </c>
      <c r="B108" s="5">
        <v>41438.648611111108</v>
      </c>
      <c r="C108" s="2">
        <v>4</v>
      </c>
      <c r="D108" s="2">
        <v>12</v>
      </c>
      <c r="E108" s="2">
        <v>-3.6</v>
      </c>
    </row>
    <row r="109" spans="1:5" x14ac:dyDescent="0.25">
      <c r="A109" s="2" t="s">
        <v>119</v>
      </c>
      <c r="B109" s="5">
        <v>41249.333333333336</v>
      </c>
      <c r="C109" s="2">
        <v>4</v>
      </c>
      <c r="D109" s="2">
        <v>12</v>
      </c>
      <c r="E109" s="2">
        <v>-3.6</v>
      </c>
    </row>
    <row r="110" spans="1:5" x14ac:dyDescent="0.25">
      <c r="A110" s="2" t="s">
        <v>120</v>
      </c>
      <c r="B110" s="5">
        <v>41341.965277777781</v>
      </c>
      <c r="C110" s="2">
        <v>4</v>
      </c>
      <c r="D110" s="2">
        <v>12</v>
      </c>
      <c r="E110" s="2">
        <v>-3.6</v>
      </c>
    </row>
    <row r="111" spans="1:5" x14ac:dyDescent="0.25">
      <c r="A111" s="2" t="s">
        <v>121</v>
      </c>
      <c r="B111" s="5">
        <v>41325.727083333331</v>
      </c>
      <c r="C111" s="2">
        <v>4</v>
      </c>
      <c r="D111" s="2">
        <v>12</v>
      </c>
      <c r="E111" s="2">
        <v>-3.6</v>
      </c>
    </row>
    <row r="112" spans="1:5" x14ac:dyDescent="0.25">
      <c r="A112" s="2" t="s">
        <v>122</v>
      </c>
      <c r="B112" s="5">
        <v>41261.743055555555</v>
      </c>
      <c r="C112" s="2">
        <v>4</v>
      </c>
      <c r="D112" s="2">
        <v>12</v>
      </c>
      <c r="E112" s="2">
        <v>-3.6</v>
      </c>
    </row>
    <row r="113" spans="1:5" x14ac:dyDescent="0.25">
      <c r="A113" s="2" t="s">
        <v>123</v>
      </c>
      <c r="B113" s="5">
        <v>41249.779861111114</v>
      </c>
      <c r="C113" s="2">
        <v>4</v>
      </c>
      <c r="D113" s="2">
        <v>12</v>
      </c>
      <c r="E113" s="2">
        <v>-3.6</v>
      </c>
    </row>
    <row r="114" spans="1:5" x14ac:dyDescent="0.25">
      <c r="A114" s="2" t="s">
        <v>124</v>
      </c>
      <c r="B114" s="5">
        <v>41221.263888888891</v>
      </c>
      <c r="C114" s="2">
        <v>4</v>
      </c>
      <c r="D114" s="2">
        <v>12</v>
      </c>
      <c r="E114" s="2">
        <v>-3.6</v>
      </c>
    </row>
    <row r="115" spans="1:5" x14ac:dyDescent="0.25">
      <c r="A115" s="2" t="s">
        <v>125</v>
      </c>
      <c r="B115" s="5">
        <v>41165.188888888886</v>
      </c>
      <c r="C115" s="2">
        <v>4</v>
      </c>
      <c r="D115" s="2">
        <v>12</v>
      </c>
      <c r="E115" s="2">
        <v>-3.6</v>
      </c>
    </row>
    <row r="116" spans="1:5" x14ac:dyDescent="0.25">
      <c r="A116" s="2" t="s">
        <v>126</v>
      </c>
      <c r="B116" s="5">
        <v>41146.052777777775</v>
      </c>
      <c r="C116" s="2">
        <v>4</v>
      </c>
      <c r="D116" s="2">
        <v>12</v>
      </c>
      <c r="E116" s="2">
        <v>-3.6</v>
      </c>
    </row>
    <row r="117" spans="1:5" x14ac:dyDescent="0.25">
      <c r="A117" s="2" t="s">
        <v>127</v>
      </c>
      <c r="B117" s="5">
        <v>41146.024305555555</v>
      </c>
      <c r="C117" s="2">
        <v>4</v>
      </c>
      <c r="D117" s="2">
        <v>12</v>
      </c>
      <c r="E117" s="2">
        <v>-3.6</v>
      </c>
    </row>
    <row r="118" spans="1:5" x14ac:dyDescent="0.25">
      <c r="A118" s="2" t="s">
        <v>128</v>
      </c>
      <c r="B118" s="5">
        <v>41102.904166666667</v>
      </c>
      <c r="C118" s="2">
        <v>4</v>
      </c>
      <c r="D118" s="2">
        <v>12</v>
      </c>
      <c r="E118" s="2">
        <v>-3.6</v>
      </c>
    </row>
    <row r="119" spans="1:5" x14ac:dyDescent="0.25">
      <c r="A119" s="2" t="s">
        <v>129</v>
      </c>
      <c r="B119" s="5">
        <v>40921.945138888892</v>
      </c>
      <c r="C119" s="2">
        <v>4</v>
      </c>
      <c r="D119" s="2">
        <v>12</v>
      </c>
      <c r="E119" s="2">
        <v>-3.6</v>
      </c>
    </row>
    <row r="120" spans="1:5" x14ac:dyDescent="0.25">
      <c r="A120" s="2" t="s">
        <v>130</v>
      </c>
      <c r="B120" s="5">
        <v>40840.786111111112</v>
      </c>
      <c r="C120" s="2">
        <v>4</v>
      </c>
      <c r="D120" s="2">
        <v>12</v>
      </c>
      <c r="E120" s="2">
        <v>-3.6</v>
      </c>
    </row>
    <row r="121" spans="1:5" x14ac:dyDescent="0.25">
      <c r="A121" s="2" t="s">
        <v>131</v>
      </c>
      <c r="B121" s="5">
        <v>40835.927083333336</v>
      </c>
      <c r="C121" s="2">
        <v>4</v>
      </c>
      <c r="D121" s="2">
        <v>12</v>
      </c>
      <c r="E121" s="2">
        <v>-3.6</v>
      </c>
    </row>
    <row r="122" spans="1:5" x14ac:dyDescent="0.25">
      <c r="A122" s="2" t="s">
        <v>132</v>
      </c>
      <c r="B122" s="5">
        <v>40822.747916666667</v>
      </c>
      <c r="C122" s="2">
        <v>4</v>
      </c>
      <c r="D122" s="2">
        <v>12</v>
      </c>
      <c r="E122" s="2">
        <v>-3.6</v>
      </c>
    </row>
    <row r="123" spans="1:5" x14ac:dyDescent="0.25">
      <c r="A123" s="2" t="s">
        <v>133</v>
      </c>
      <c r="B123" s="5">
        <v>40816.817361111112</v>
      </c>
      <c r="C123" s="2">
        <v>4</v>
      </c>
      <c r="D123" s="2">
        <v>12</v>
      </c>
      <c r="E123" s="2">
        <v>-3.6</v>
      </c>
    </row>
    <row r="124" spans="1:5" x14ac:dyDescent="0.25">
      <c r="A124" s="2" t="s">
        <v>134</v>
      </c>
      <c r="B124" s="5">
        <v>40803.140972222223</v>
      </c>
      <c r="C124" s="2">
        <v>4</v>
      </c>
      <c r="D124" s="2">
        <v>12</v>
      </c>
      <c r="E124" s="2">
        <v>-3.6</v>
      </c>
    </row>
    <row r="125" spans="1:5" x14ac:dyDescent="0.25">
      <c r="A125" s="2" t="s">
        <v>135</v>
      </c>
      <c r="B125" s="5">
        <v>40743.897222222222</v>
      </c>
      <c r="C125" s="2">
        <v>4</v>
      </c>
      <c r="D125" s="2">
        <v>12</v>
      </c>
      <c r="E125" s="2">
        <v>-3.6</v>
      </c>
    </row>
    <row r="126" spans="1:5" x14ac:dyDescent="0.25">
      <c r="A126" s="2" t="s">
        <v>136</v>
      </c>
      <c r="B126" s="5">
        <v>40743.897222222222</v>
      </c>
      <c r="C126" s="2">
        <v>4</v>
      </c>
      <c r="D126" s="2">
        <v>12</v>
      </c>
      <c r="E126" s="2">
        <v>-3.6</v>
      </c>
    </row>
    <row r="127" spans="1:5" x14ac:dyDescent="0.25">
      <c r="A127" s="2" t="s">
        <v>137</v>
      </c>
      <c r="B127" s="5">
        <v>40743.897222222222</v>
      </c>
      <c r="C127" s="2">
        <v>4</v>
      </c>
      <c r="D127" s="2">
        <v>12</v>
      </c>
      <c r="E127" s="2">
        <v>-3.6</v>
      </c>
    </row>
    <row r="128" spans="1:5" x14ac:dyDescent="0.25">
      <c r="A128" s="2" t="s">
        <v>138</v>
      </c>
      <c r="B128" s="5">
        <v>40743.897222222222</v>
      </c>
      <c r="C128" s="2">
        <v>4</v>
      </c>
      <c r="D128" s="2">
        <v>12</v>
      </c>
      <c r="E128" s="2">
        <v>-3.6</v>
      </c>
    </row>
    <row r="129" spans="1:5" x14ac:dyDescent="0.25">
      <c r="A129" s="2" t="s">
        <v>139</v>
      </c>
      <c r="B129" s="5">
        <v>43755.386805555558</v>
      </c>
      <c r="C129" s="2">
        <v>4</v>
      </c>
      <c r="D129" s="2">
        <v>12</v>
      </c>
      <c r="E129" s="2">
        <v>-3.6</v>
      </c>
    </row>
    <row r="130" spans="1:5" x14ac:dyDescent="0.25">
      <c r="A130" s="2" t="s">
        <v>140</v>
      </c>
      <c r="B130" s="5">
        <v>43930.995138888888</v>
      </c>
      <c r="C130" s="2">
        <v>4</v>
      </c>
      <c r="D130" s="2">
        <v>12</v>
      </c>
      <c r="E130" s="2">
        <v>-3.6</v>
      </c>
    </row>
    <row r="131" spans="1:5" x14ac:dyDescent="0.25">
      <c r="A131" s="2" t="s">
        <v>141</v>
      </c>
      <c r="B131" s="5">
        <v>43929.599305555559</v>
      </c>
      <c r="C131" s="2">
        <v>4</v>
      </c>
      <c r="D131" s="2">
        <v>12</v>
      </c>
      <c r="E131" s="2">
        <v>-3.6</v>
      </c>
    </row>
    <row r="132" spans="1:5" x14ac:dyDescent="0.25">
      <c r="A132" s="2" t="s">
        <v>142</v>
      </c>
      <c r="B132" s="5">
        <v>43788.234722222223</v>
      </c>
      <c r="C132" s="2">
        <v>4</v>
      </c>
      <c r="D132" s="2">
        <v>12</v>
      </c>
      <c r="E132" s="2">
        <v>-3.6</v>
      </c>
    </row>
    <row r="133" spans="1:5" x14ac:dyDescent="0.25">
      <c r="A133" s="2" t="s">
        <v>143</v>
      </c>
      <c r="B133" s="5">
        <v>43560.677777777775</v>
      </c>
      <c r="C133" s="2">
        <v>4</v>
      </c>
      <c r="D133" s="2">
        <v>12</v>
      </c>
      <c r="E133" s="2">
        <v>-3.6</v>
      </c>
    </row>
    <row r="134" spans="1:5" x14ac:dyDescent="0.25">
      <c r="A134" s="2" t="s">
        <v>144</v>
      </c>
      <c r="B134" s="5">
        <v>43151.991666666669</v>
      </c>
      <c r="C134" s="2">
        <v>4</v>
      </c>
      <c r="D134" s="2">
        <v>12</v>
      </c>
      <c r="E134" s="2">
        <v>-3.6</v>
      </c>
    </row>
    <row r="135" spans="1:5" x14ac:dyDescent="0.25">
      <c r="A135" s="2" t="s">
        <v>145</v>
      </c>
      <c r="B135" s="5">
        <v>42992.777777777781</v>
      </c>
      <c r="C135" s="2">
        <v>4</v>
      </c>
      <c r="D135" s="2">
        <v>12</v>
      </c>
      <c r="E135" s="2">
        <v>-3.6</v>
      </c>
    </row>
    <row r="136" spans="1:5" x14ac:dyDescent="0.25">
      <c r="A136" s="2" t="s">
        <v>146</v>
      </c>
      <c r="B136" s="5">
        <v>42985.736805555556</v>
      </c>
      <c r="C136" s="2">
        <v>4</v>
      </c>
      <c r="D136" s="2">
        <v>12</v>
      </c>
      <c r="E136" s="2">
        <v>-3.6</v>
      </c>
    </row>
    <row r="137" spans="1:5" x14ac:dyDescent="0.25">
      <c r="A137" s="2" t="s">
        <v>147</v>
      </c>
      <c r="B137" s="5">
        <v>42748.711805555555</v>
      </c>
      <c r="C137" s="2">
        <v>4</v>
      </c>
      <c r="D137" s="2">
        <v>12</v>
      </c>
      <c r="E137" s="2">
        <v>-3.6</v>
      </c>
    </row>
    <row r="138" spans="1:5" x14ac:dyDescent="0.25">
      <c r="A138" s="2" t="s">
        <v>148</v>
      </c>
      <c r="B138" s="5">
        <v>42629.227777777778</v>
      </c>
      <c r="C138" s="2">
        <v>4</v>
      </c>
      <c r="D138" s="2">
        <v>12</v>
      </c>
      <c r="E138" s="2">
        <v>-3.6</v>
      </c>
    </row>
    <row r="139" spans="1:5" x14ac:dyDescent="0.25">
      <c r="A139" s="2" t="s">
        <v>149</v>
      </c>
      <c r="B139" s="5">
        <v>42248.734722222223</v>
      </c>
      <c r="C139" s="2">
        <v>4</v>
      </c>
      <c r="D139" s="2">
        <v>12</v>
      </c>
      <c r="E139" s="2">
        <v>-3.6</v>
      </c>
    </row>
    <row r="140" spans="1:5" x14ac:dyDescent="0.25">
      <c r="A140" s="2" t="s">
        <v>150</v>
      </c>
      <c r="B140" s="5">
        <v>42194.934027777781</v>
      </c>
      <c r="C140" s="2">
        <v>4</v>
      </c>
      <c r="D140" s="2">
        <v>12</v>
      </c>
      <c r="E140" s="2">
        <v>-3.6</v>
      </c>
    </row>
    <row r="141" spans="1:5" x14ac:dyDescent="0.25">
      <c r="A141" s="2" t="s">
        <v>151</v>
      </c>
      <c r="B141" s="5">
        <v>42171.765972222223</v>
      </c>
      <c r="C141" s="2">
        <v>4</v>
      </c>
      <c r="D141" s="2">
        <v>12</v>
      </c>
      <c r="E141" s="2">
        <v>-3.6</v>
      </c>
    </row>
    <row r="142" spans="1:5" x14ac:dyDescent="0.25">
      <c r="A142" s="2" t="s">
        <v>152</v>
      </c>
      <c r="B142" s="5">
        <v>41898.15</v>
      </c>
      <c r="C142" s="2">
        <v>4</v>
      </c>
      <c r="D142" s="2">
        <v>12</v>
      </c>
      <c r="E142" s="2">
        <v>-3.6</v>
      </c>
    </row>
    <row r="143" spans="1:5" x14ac:dyDescent="0.25">
      <c r="A143" s="2" t="s">
        <v>153</v>
      </c>
      <c r="B143" s="5">
        <v>41259.820833333331</v>
      </c>
      <c r="C143" s="2">
        <v>4</v>
      </c>
      <c r="D143" s="2">
        <v>12</v>
      </c>
      <c r="E143" s="2">
        <v>-3.6</v>
      </c>
    </row>
    <row r="144" spans="1:5" x14ac:dyDescent="0.25">
      <c r="A144" s="2" t="s">
        <v>154</v>
      </c>
      <c r="B144" s="5">
        <v>40828.056944444441</v>
      </c>
      <c r="C144" s="2">
        <v>4</v>
      </c>
      <c r="D144" s="2">
        <v>12</v>
      </c>
      <c r="E144" s="2">
        <v>-3.6</v>
      </c>
    </row>
    <row r="145" spans="1:5" x14ac:dyDescent="0.25">
      <c r="A145" s="2" t="s">
        <v>155</v>
      </c>
      <c r="B145" s="5">
        <v>40822.21597222222</v>
      </c>
      <c r="C145" s="2">
        <v>4</v>
      </c>
      <c r="D145" s="2">
        <v>12</v>
      </c>
      <c r="E145" s="2">
        <v>-3.6</v>
      </c>
    </row>
    <row r="146" spans="1:5" x14ac:dyDescent="0.25">
      <c r="A146" s="2" t="s">
        <v>156</v>
      </c>
      <c r="B146" s="5">
        <v>40796.025694444441</v>
      </c>
      <c r="C146" s="2">
        <v>4</v>
      </c>
      <c r="D146" s="2">
        <v>12</v>
      </c>
      <c r="E146" s="2">
        <v>-3.6</v>
      </c>
    </row>
    <row r="147" spans="1:5" x14ac:dyDescent="0.25">
      <c r="A147" s="2" t="s">
        <v>157</v>
      </c>
      <c r="B147" s="5">
        <v>41368.822222222225</v>
      </c>
      <c r="C147" s="2">
        <v>4</v>
      </c>
      <c r="D147" s="2">
        <v>12</v>
      </c>
      <c r="E147" s="2">
        <v>-3.6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C0EB-F89D-4D79-9E9E-852A82D37D65}">
  <dimension ref="A1:E36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172</v>
      </c>
      <c r="B1" t="s">
        <v>173</v>
      </c>
      <c r="C1" t="s">
        <v>174</v>
      </c>
      <c r="D1" t="s">
        <v>168</v>
      </c>
      <c r="E1" t="s">
        <v>175</v>
      </c>
    </row>
    <row r="2" spans="1:5" x14ac:dyDescent="0.25">
      <c r="A2" s="6">
        <v>7</v>
      </c>
      <c r="B2">
        <f>AVERAGE(A2:A36)</f>
        <v>4.1714285714285717</v>
      </c>
      <c r="C2">
        <f>STDEVA(A2:A36)</f>
        <v>2.5950826155466813</v>
      </c>
      <c r="D2">
        <f>B2+3*C2</f>
        <v>11.956676418068614</v>
      </c>
      <c r="E2">
        <f>B2-3*C2</f>
        <v>-3.6138192752114717</v>
      </c>
    </row>
    <row r="3" spans="1:5" x14ac:dyDescent="0.25">
      <c r="A3" s="6">
        <v>5</v>
      </c>
    </row>
    <row r="4" spans="1:5" x14ac:dyDescent="0.25">
      <c r="A4" s="6">
        <v>2</v>
      </c>
    </row>
    <row r="5" spans="1:5" x14ac:dyDescent="0.25">
      <c r="A5" s="6">
        <v>4</v>
      </c>
    </row>
    <row r="6" spans="1:5" x14ac:dyDescent="0.25">
      <c r="A6" s="6">
        <v>7</v>
      </c>
    </row>
    <row r="7" spans="1:5" x14ac:dyDescent="0.25">
      <c r="A7" s="6">
        <v>4</v>
      </c>
    </row>
    <row r="8" spans="1:5" x14ac:dyDescent="0.25">
      <c r="A8" s="6">
        <v>2</v>
      </c>
    </row>
    <row r="9" spans="1:5" x14ac:dyDescent="0.25">
      <c r="A9" s="6">
        <v>3</v>
      </c>
    </row>
    <row r="10" spans="1:5" x14ac:dyDescent="0.25">
      <c r="A10" s="6">
        <v>3</v>
      </c>
    </row>
    <row r="11" spans="1:5" x14ac:dyDescent="0.25">
      <c r="A11" s="6">
        <v>1</v>
      </c>
    </row>
    <row r="12" spans="1:5" x14ac:dyDescent="0.25">
      <c r="A12" s="6">
        <v>3</v>
      </c>
    </row>
    <row r="13" spans="1:5" x14ac:dyDescent="0.25">
      <c r="A13" s="6">
        <v>3</v>
      </c>
    </row>
    <row r="14" spans="1:5" x14ac:dyDescent="0.25">
      <c r="A14" s="6">
        <v>4</v>
      </c>
    </row>
    <row r="15" spans="1:5" x14ac:dyDescent="0.25">
      <c r="A15" s="6">
        <v>1</v>
      </c>
    </row>
    <row r="16" spans="1:5" x14ac:dyDescent="0.25">
      <c r="A16" s="6">
        <v>3</v>
      </c>
    </row>
    <row r="17" spans="1:1" x14ac:dyDescent="0.25">
      <c r="A17" s="6">
        <v>2</v>
      </c>
    </row>
    <row r="18" spans="1:1" x14ac:dyDescent="0.25">
      <c r="A18" s="6">
        <v>6</v>
      </c>
    </row>
    <row r="19" spans="1:1" x14ac:dyDescent="0.25">
      <c r="A19" s="6">
        <v>7</v>
      </c>
    </row>
    <row r="20" spans="1:1" x14ac:dyDescent="0.25">
      <c r="A20" s="6">
        <v>1</v>
      </c>
    </row>
    <row r="21" spans="1:1" x14ac:dyDescent="0.25">
      <c r="A21" s="6">
        <v>5</v>
      </c>
    </row>
    <row r="22" spans="1:1" x14ac:dyDescent="0.25">
      <c r="A22" s="6">
        <v>8</v>
      </c>
    </row>
    <row r="23" spans="1:1" x14ac:dyDescent="0.25">
      <c r="A23" s="6">
        <v>8</v>
      </c>
    </row>
    <row r="24" spans="1:1" x14ac:dyDescent="0.25">
      <c r="A24" s="6">
        <v>3</v>
      </c>
    </row>
    <row r="25" spans="1:1" x14ac:dyDescent="0.25">
      <c r="A25" s="6">
        <v>3</v>
      </c>
    </row>
    <row r="26" spans="1:1" x14ac:dyDescent="0.25">
      <c r="A26" s="6">
        <v>4</v>
      </c>
    </row>
    <row r="27" spans="1:1" x14ac:dyDescent="0.25">
      <c r="A27" s="6">
        <v>2</v>
      </c>
    </row>
    <row r="28" spans="1:1" x14ac:dyDescent="0.25">
      <c r="A28" s="6">
        <v>5</v>
      </c>
    </row>
    <row r="29" spans="1:1" x14ac:dyDescent="0.25">
      <c r="A29" s="6">
        <v>4</v>
      </c>
    </row>
    <row r="30" spans="1:1" x14ac:dyDescent="0.25">
      <c r="A30" s="6">
        <v>2</v>
      </c>
    </row>
    <row r="31" spans="1:1" x14ac:dyDescent="0.25">
      <c r="A31" s="6">
        <v>12</v>
      </c>
    </row>
    <row r="32" spans="1:1" x14ac:dyDescent="0.25">
      <c r="A32" s="6">
        <v>9</v>
      </c>
    </row>
    <row r="33" spans="1:1" x14ac:dyDescent="0.25">
      <c r="A33" s="6">
        <v>7</v>
      </c>
    </row>
    <row r="34" spans="1:1" x14ac:dyDescent="0.25">
      <c r="A34" s="6">
        <v>2</v>
      </c>
    </row>
    <row r="35" spans="1:1" x14ac:dyDescent="0.25">
      <c r="A35" s="6">
        <v>2</v>
      </c>
    </row>
    <row r="36" spans="1:1" x14ac:dyDescent="0.25">
      <c r="A36" s="6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6FCAC-DA5F-4218-AA2F-C96DD6E54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Kafka chart</vt:lpstr>
      <vt:lpstr>Kafka exported data</vt:lpstr>
      <vt:lpstr>Compute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2021-03-25T16:09:05Z</dcterms:modified>
</cp:coreProperties>
</file>