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nxinnansha.sharepoint.com/sites/CTB_/Shared Documents/General/陪伴活动/陪伴观察表汇总/"/>
    </mc:Choice>
  </mc:AlternateContent>
  <xr:revisionPtr revIDLastSave="2213" documentId="8_{63E15D8B-1B97-C040-9254-D5C5392F0D4E}" xr6:coauthVersionLast="47" xr6:coauthVersionMax="47" xr10:uidLastSave="{0829F840-31F2-834B-B082-07FC9C8297EC}"/>
  <bookViews>
    <workbookView xWindow="0" yWindow="0" windowWidth="33600" windowHeight="21000" activeTab="1" xr2:uid="{3D141C2E-1332-6D42-9867-B52546792689}"/>
  </bookViews>
  <sheets>
    <sheet name="问题对应编号" sheetId="9" r:id="rId1"/>
    <sheet name="匿名化对应" sheetId="22" r:id="rId2"/>
    <sheet name="ALL" sheetId="20" r:id="rId3"/>
    <sheet name="ALL-陪伴组" sheetId="23" r:id="rId4"/>
    <sheet name="ALL-对照组" sheetId="24" r:id="rId5"/>
    <sheet name="时间+EXAMPLE" sheetId="1" r:id="rId6"/>
    <sheet name="时间+Day1" sheetId="12" r:id="rId7"/>
    <sheet name="时间+Day2" sheetId="13" r:id="rId8"/>
    <sheet name="时间+Day3" sheetId="14" r:id="rId9"/>
    <sheet name="时间+Day4" sheetId="15" r:id="rId10"/>
    <sheet name="时间+Day5" sheetId="16" r:id="rId11"/>
    <sheet name="Sheet21" sheetId="21" r:id="rId12"/>
  </sheets>
  <definedNames>
    <definedName name="_xlnm._FilterDatabase" localSheetId="2" hidden="1">ALL!$A$1:$AL$51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2" i="24" l="1"/>
  <c r="AJ22" i="24"/>
  <c r="AE22" i="24"/>
  <c r="X22" i="24"/>
  <c r="M22" i="24"/>
  <c r="AL21" i="24"/>
  <c r="AJ21" i="24"/>
  <c r="AE21" i="24"/>
  <c r="X21" i="24"/>
  <c r="M21" i="24"/>
  <c r="AL20" i="24"/>
  <c r="AJ20" i="24"/>
  <c r="AE20" i="24"/>
  <c r="X20" i="24"/>
  <c r="M20" i="24"/>
  <c r="AL19" i="24"/>
  <c r="AJ19" i="24"/>
  <c r="AE19" i="24"/>
  <c r="X19" i="24"/>
  <c r="M19" i="24"/>
  <c r="AL18" i="24"/>
  <c r="AJ18" i="24"/>
  <c r="AE18" i="24"/>
  <c r="X18" i="24"/>
  <c r="M18" i="24"/>
  <c r="AL17" i="24"/>
  <c r="AJ17" i="24"/>
  <c r="AE17" i="24"/>
  <c r="X17" i="24"/>
  <c r="M17" i="24"/>
  <c r="AL16" i="24"/>
  <c r="AJ16" i="24"/>
  <c r="AE16" i="24"/>
  <c r="X16" i="24"/>
  <c r="M16" i="24"/>
  <c r="AL15" i="24"/>
  <c r="AJ15" i="24"/>
  <c r="AE15" i="24"/>
  <c r="X15" i="24"/>
  <c r="M15" i="24"/>
  <c r="AL14" i="24"/>
  <c r="AJ14" i="24"/>
  <c r="AE14" i="24"/>
  <c r="X14" i="24"/>
  <c r="M14" i="24"/>
  <c r="AL13" i="24"/>
  <c r="AJ13" i="24"/>
  <c r="AE13" i="24"/>
  <c r="X13" i="24"/>
  <c r="M13" i="24"/>
  <c r="AL12" i="24"/>
  <c r="AJ12" i="24"/>
  <c r="AE12" i="24"/>
  <c r="X12" i="24"/>
  <c r="M12" i="24"/>
  <c r="AL11" i="24"/>
  <c r="AJ11" i="24"/>
  <c r="AE11" i="24"/>
  <c r="X11" i="24"/>
  <c r="M11" i="24"/>
  <c r="AL10" i="24"/>
  <c r="AJ10" i="24"/>
  <c r="AE10" i="24"/>
  <c r="X10" i="24"/>
  <c r="M10" i="24"/>
  <c r="AL9" i="24"/>
  <c r="AJ9" i="24"/>
  <c r="AE9" i="24"/>
  <c r="X9" i="24"/>
  <c r="M9" i="24"/>
  <c r="AL8" i="24"/>
  <c r="AM8" i="24" s="1"/>
  <c r="AJ8" i="24"/>
  <c r="AE8" i="24"/>
  <c r="X8" i="24"/>
  <c r="M8" i="24"/>
  <c r="AL7" i="24"/>
  <c r="AJ7" i="24"/>
  <c r="AE7" i="24"/>
  <c r="X7" i="24"/>
  <c r="M7" i="24"/>
  <c r="AL6" i="24"/>
  <c r="AJ6" i="24"/>
  <c r="AE6" i="24"/>
  <c r="X6" i="24"/>
  <c r="M6" i="24"/>
  <c r="AL5" i="24"/>
  <c r="AJ5" i="24"/>
  <c r="AE5" i="24"/>
  <c r="X5" i="24"/>
  <c r="M5" i="24"/>
  <c r="AL4" i="24"/>
  <c r="AJ4" i="24"/>
  <c r="AE4" i="24"/>
  <c r="X4" i="24"/>
  <c r="M4" i="24"/>
  <c r="AL3" i="24"/>
  <c r="AJ3" i="24"/>
  <c r="AE3" i="24"/>
  <c r="X3" i="24"/>
  <c r="M3" i="24"/>
  <c r="AL2" i="24"/>
  <c r="AJ2" i="24"/>
  <c r="AE2" i="24"/>
  <c r="X2" i="24"/>
  <c r="M2" i="24"/>
  <c r="AL30" i="23"/>
  <c r="AJ30" i="23"/>
  <c r="AE30" i="23"/>
  <c r="X30" i="23"/>
  <c r="M30" i="23"/>
  <c r="AL29" i="23"/>
  <c r="AJ29" i="23"/>
  <c r="AE29" i="23"/>
  <c r="X29" i="23"/>
  <c r="M29" i="23"/>
  <c r="AL28" i="23"/>
  <c r="AJ28" i="23"/>
  <c r="AE28" i="23"/>
  <c r="X28" i="23"/>
  <c r="M28" i="23"/>
  <c r="AL27" i="23"/>
  <c r="AJ27" i="23"/>
  <c r="AE27" i="23"/>
  <c r="X27" i="23"/>
  <c r="M27" i="23"/>
  <c r="AL26" i="23"/>
  <c r="AJ26" i="23"/>
  <c r="AE26" i="23"/>
  <c r="X26" i="23"/>
  <c r="M26" i="23"/>
  <c r="AM25" i="23"/>
  <c r="AL25" i="23"/>
  <c r="AJ25" i="23"/>
  <c r="AE25" i="23"/>
  <c r="X25" i="23"/>
  <c r="M25" i="23"/>
  <c r="AL24" i="23"/>
  <c r="AJ24" i="23"/>
  <c r="AE24" i="23"/>
  <c r="X24" i="23"/>
  <c r="M24" i="23"/>
  <c r="AL23" i="23"/>
  <c r="AJ23" i="23"/>
  <c r="AE23" i="23"/>
  <c r="X23" i="23"/>
  <c r="M23" i="23"/>
  <c r="AL22" i="23"/>
  <c r="AJ22" i="23"/>
  <c r="AE22" i="23"/>
  <c r="X22" i="23"/>
  <c r="M22" i="23"/>
  <c r="AL21" i="23"/>
  <c r="AJ21" i="23"/>
  <c r="AE21" i="23"/>
  <c r="X21" i="23"/>
  <c r="M21" i="23"/>
  <c r="AM20" i="23"/>
  <c r="AL20" i="23"/>
  <c r="AJ20" i="23"/>
  <c r="AE20" i="23"/>
  <c r="X20" i="23"/>
  <c r="M20" i="23"/>
  <c r="AL19" i="23"/>
  <c r="AJ19" i="23"/>
  <c r="AE19" i="23"/>
  <c r="X19" i="23"/>
  <c r="M19" i="23"/>
  <c r="AL18" i="23"/>
  <c r="AJ18" i="23"/>
  <c r="AE18" i="23"/>
  <c r="X18" i="23"/>
  <c r="M18" i="23"/>
  <c r="AL17" i="23"/>
  <c r="AJ17" i="23"/>
  <c r="AE17" i="23"/>
  <c r="X17" i="23"/>
  <c r="M17" i="23"/>
  <c r="AL16" i="23"/>
  <c r="AJ16" i="23"/>
  <c r="AE16" i="23"/>
  <c r="X16" i="23"/>
  <c r="M16" i="23"/>
  <c r="AM15" i="23"/>
  <c r="AL15" i="23"/>
  <c r="AJ15" i="23"/>
  <c r="AE15" i="23"/>
  <c r="X15" i="23"/>
  <c r="M15" i="23"/>
  <c r="AL14" i="23"/>
  <c r="AJ14" i="23"/>
  <c r="AE14" i="23"/>
  <c r="X14" i="23"/>
  <c r="M14" i="23"/>
  <c r="AL13" i="23"/>
  <c r="AJ13" i="23"/>
  <c r="AE13" i="23"/>
  <c r="X13" i="23"/>
  <c r="M13" i="23"/>
  <c r="AL12" i="23"/>
  <c r="AJ12" i="23"/>
  <c r="AE12" i="23"/>
  <c r="X12" i="23"/>
  <c r="M12" i="23"/>
  <c r="AL11" i="23"/>
  <c r="AJ11" i="23"/>
  <c r="AE11" i="23"/>
  <c r="X11" i="23"/>
  <c r="M11" i="23"/>
  <c r="AM10" i="23"/>
  <c r="AL10" i="23"/>
  <c r="AJ10" i="23"/>
  <c r="AE10" i="23"/>
  <c r="X10" i="23"/>
  <c r="M10" i="23"/>
  <c r="AL9" i="23"/>
  <c r="AJ9" i="23"/>
  <c r="AE9" i="23"/>
  <c r="X9" i="23"/>
  <c r="M9" i="23"/>
  <c r="AL8" i="23"/>
  <c r="AJ8" i="23"/>
  <c r="AE8" i="23"/>
  <c r="X8" i="23"/>
  <c r="M8" i="23"/>
  <c r="AL7" i="23"/>
  <c r="AJ7" i="23"/>
  <c r="AE7" i="23"/>
  <c r="X7" i="23"/>
  <c r="M7" i="23"/>
  <c r="AL6" i="23"/>
  <c r="AJ6" i="23"/>
  <c r="AE6" i="23"/>
  <c r="X6" i="23"/>
  <c r="M6" i="23"/>
  <c r="AL5" i="23"/>
  <c r="AJ5" i="23"/>
  <c r="AE5" i="23"/>
  <c r="X5" i="23"/>
  <c r="M5" i="23"/>
  <c r="AL4" i="23"/>
  <c r="AJ4" i="23"/>
  <c r="AE4" i="23"/>
  <c r="X4" i="23"/>
  <c r="M4" i="23"/>
  <c r="AL3" i="23"/>
  <c r="AJ3" i="23"/>
  <c r="AE3" i="23"/>
  <c r="X3" i="23"/>
  <c r="M3" i="23"/>
  <c r="AL2" i="23"/>
  <c r="AJ2" i="23"/>
  <c r="AE2" i="23"/>
  <c r="X2" i="23"/>
  <c r="M2" i="23"/>
  <c r="AL51" i="20"/>
  <c r="AJ51" i="20"/>
  <c r="AE51" i="20"/>
  <c r="X51" i="20"/>
  <c r="M51" i="20"/>
  <c r="AL46" i="20"/>
  <c r="AJ46" i="20"/>
  <c r="AE46" i="20"/>
  <c r="X46" i="20"/>
  <c r="M46" i="20"/>
  <c r="AL42" i="20"/>
  <c r="AJ42" i="20"/>
  <c r="AE42" i="20"/>
  <c r="X42" i="20"/>
  <c r="M42" i="20"/>
  <c r="AL30" i="20"/>
  <c r="AJ30" i="20"/>
  <c r="AE30" i="20"/>
  <c r="X30" i="20"/>
  <c r="M30" i="20"/>
  <c r="AL25" i="20"/>
  <c r="AJ25" i="20"/>
  <c r="AE25" i="20"/>
  <c r="X25" i="20"/>
  <c r="M25" i="20"/>
  <c r="AL20" i="20"/>
  <c r="AJ20" i="20"/>
  <c r="AE20" i="20"/>
  <c r="X20" i="20"/>
  <c r="M20" i="20"/>
  <c r="AL15" i="20"/>
  <c r="AJ15" i="20"/>
  <c r="AE15" i="20"/>
  <c r="X15" i="20"/>
  <c r="M15" i="20"/>
  <c r="AL10" i="20"/>
  <c r="AJ10" i="20"/>
  <c r="AE10" i="20"/>
  <c r="X10" i="20"/>
  <c r="M10" i="20"/>
  <c r="AL5" i="20"/>
  <c r="AJ5" i="20"/>
  <c r="AE5" i="20"/>
  <c r="X5" i="20"/>
  <c r="M5" i="20"/>
  <c r="AL50" i="20"/>
  <c r="AJ50" i="20"/>
  <c r="AE50" i="20"/>
  <c r="X50" i="20"/>
  <c r="M50" i="20"/>
  <c r="AL45" i="20"/>
  <c r="AJ45" i="20"/>
  <c r="AE45" i="20"/>
  <c r="X45" i="20"/>
  <c r="M45" i="20"/>
  <c r="AL41" i="20"/>
  <c r="AJ41" i="20"/>
  <c r="AE41" i="20"/>
  <c r="X41" i="20"/>
  <c r="M41" i="20"/>
  <c r="AL37" i="20"/>
  <c r="AJ37" i="20"/>
  <c r="AE37" i="20"/>
  <c r="X37" i="20"/>
  <c r="M37" i="20"/>
  <c r="AL34" i="20"/>
  <c r="AJ34" i="20"/>
  <c r="AE34" i="20"/>
  <c r="X34" i="20"/>
  <c r="M34" i="20"/>
  <c r="AL29" i="20"/>
  <c r="AJ29" i="20"/>
  <c r="AE29" i="20"/>
  <c r="X29" i="20"/>
  <c r="M29" i="20"/>
  <c r="AL24" i="20"/>
  <c r="AJ24" i="20"/>
  <c r="AE24" i="20"/>
  <c r="X24" i="20"/>
  <c r="M24" i="20"/>
  <c r="AL19" i="20"/>
  <c r="AJ19" i="20"/>
  <c r="AE19" i="20"/>
  <c r="X19" i="20"/>
  <c r="M19" i="20"/>
  <c r="AL14" i="20"/>
  <c r="AJ14" i="20"/>
  <c r="AE14" i="20"/>
  <c r="X14" i="20"/>
  <c r="M14" i="20"/>
  <c r="AL9" i="20"/>
  <c r="AJ9" i="20"/>
  <c r="AE9" i="20"/>
  <c r="X9" i="20"/>
  <c r="M9" i="20"/>
  <c r="AL4" i="20"/>
  <c r="AJ4" i="20"/>
  <c r="AE4" i="20"/>
  <c r="X4" i="20"/>
  <c r="M4" i="20"/>
  <c r="AL49" i="20"/>
  <c r="AJ49" i="20"/>
  <c r="AE49" i="20"/>
  <c r="X49" i="20"/>
  <c r="M49" i="20"/>
  <c r="AL40" i="20"/>
  <c r="AJ40" i="20"/>
  <c r="AE40" i="20"/>
  <c r="X40" i="20"/>
  <c r="M40" i="20"/>
  <c r="AL33" i="20"/>
  <c r="AJ33" i="20"/>
  <c r="AE33" i="20"/>
  <c r="X33" i="20"/>
  <c r="M33" i="20"/>
  <c r="AL28" i="20"/>
  <c r="AJ28" i="20"/>
  <c r="AE28" i="20"/>
  <c r="X28" i="20"/>
  <c r="M28" i="20"/>
  <c r="AL23" i="20"/>
  <c r="AJ23" i="20"/>
  <c r="AE23" i="20"/>
  <c r="X23" i="20"/>
  <c r="M23" i="20"/>
  <c r="AL18" i="20"/>
  <c r="AJ18" i="20"/>
  <c r="AE18" i="20"/>
  <c r="X18" i="20"/>
  <c r="M18" i="20"/>
  <c r="AL13" i="20"/>
  <c r="AJ13" i="20"/>
  <c r="AE13" i="20"/>
  <c r="X13" i="20"/>
  <c r="M13" i="20"/>
  <c r="AL8" i="20"/>
  <c r="AJ8" i="20"/>
  <c r="AE8" i="20"/>
  <c r="X8" i="20"/>
  <c r="M8" i="20"/>
  <c r="AL48" i="20"/>
  <c r="AJ48" i="20"/>
  <c r="AE48" i="20"/>
  <c r="X48" i="20"/>
  <c r="M48" i="20"/>
  <c r="AL44" i="20"/>
  <c r="AJ44" i="20"/>
  <c r="AE44" i="20"/>
  <c r="X44" i="20"/>
  <c r="M44" i="20"/>
  <c r="AL39" i="20"/>
  <c r="AJ39" i="20"/>
  <c r="AE39" i="20"/>
  <c r="X39" i="20"/>
  <c r="M39" i="20"/>
  <c r="AL36" i="20"/>
  <c r="AJ36" i="20"/>
  <c r="AE36" i="20"/>
  <c r="X36" i="20"/>
  <c r="M36" i="20"/>
  <c r="AL32" i="20"/>
  <c r="AJ32" i="20"/>
  <c r="AE32" i="20"/>
  <c r="X32" i="20"/>
  <c r="M32" i="20"/>
  <c r="AL27" i="20"/>
  <c r="AJ27" i="20"/>
  <c r="AE27" i="20"/>
  <c r="X27" i="20"/>
  <c r="M27" i="20"/>
  <c r="AL22" i="20"/>
  <c r="AJ22" i="20"/>
  <c r="AE22" i="20"/>
  <c r="X22" i="20"/>
  <c r="M22" i="20"/>
  <c r="AL17" i="20"/>
  <c r="AJ17" i="20"/>
  <c r="AE17" i="20"/>
  <c r="X17" i="20"/>
  <c r="M17" i="20"/>
  <c r="AL12" i="20"/>
  <c r="AJ12" i="20"/>
  <c r="AE12" i="20"/>
  <c r="X12" i="20"/>
  <c r="M12" i="20"/>
  <c r="AL7" i="20"/>
  <c r="AJ7" i="20"/>
  <c r="AE7" i="20"/>
  <c r="X7" i="20"/>
  <c r="M7" i="20"/>
  <c r="AL3" i="20"/>
  <c r="AJ3" i="20"/>
  <c r="AE3" i="20"/>
  <c r="X3" i="20"/>
  <c r="M3" i="20"/>
  <c r="AL47" i="20"/>
  <c r="AJ47" i="20"/>
  <c r="AE47" i="20"/>
  <c r="X47" i="20"/>
  <c r="M47" i="20"/>
  <c r="AL43" i="20"/>
  <c r="AJ43" i="20"/>
  <c r="AE43" i="20"/>
  <c r="X43" i="20"/>
  <c r="M43" i="20"/>
  <c r="AL38" i="20"/>
  <c r="AJ38" i="20"/>
  <c r="AE38" i="20"/>
  <c r="X38" i="20"/>
  <c r="M38" i="20"/>
  <c r="AL35" i="20"/>
  <c r="AJ35" i="20"/>
  <c r="AE35" i="20"/>
  <c r="X35" i="20"/>
  <c r="M35" i="20"/>
  <c r="AL31" i="20"/>
  <c r="AJ31" i="20"/>
  <c r="AE31" i="20"/>
  <c r="X31" i="20"/>
  <c r="M31" i="20"/>
  <c r="AL26" i="20"/>
  <c r="AJ26" i="20"/>
  <c r="AE26" i="20"/>
  <c r="X26" i="20"/>
  <c r="M26" i="20"/>
  <c r="AL21" i="20"/>
  <c r="AJ21" i="20"/>
  <c r="AE21" i="20"/>
  <c r="X21" i="20"/>
  <c r="M21" i="20"/>
  <c r="AL16" i="20"/>
  <c r="AJ16" i="20"/>
  <c r="AE16" i="20"/>
  <c r="X16" i="20"/>
  <c r="M16" i="20"/>
  <c r="AL11" i="20"/>
  <c r="AJ11" i="20"/>
  <c r="AE11" i="20"/>
  <c r="X11" i="20"/>
  <c r="M11" i="20"/>
  <c r="AL6" i="20"/>
  <c r="AJ6" i="20"/>
  <c r="AE6" i="20"/>
  <c r="X6" i="20"/>
  <c r="M6" i="20"/>
  <c r="AL2" i="20"/>
  <c r="AQ6" i="20" s="1"/>
  <c r="AJ2" i="20"/>
  <c r="AE2" i="20"/>
  <c r="AY6" i="20" s="1"/>
  <c r="X2" i="20"/>
  <c r="M2" i="20"/>
  <c r="AM12" i="16"/>
  <c r="AK12" i="16"/>
  <c r="AF12" i="16"/>
  <c r="Y12" i="16"/>
  <c r="N12" i="16"/>
  <c r="AM11" i="16"/>
  <c r="AK11" i="16"/>
  <c r="AF11" i="16"/>
  <c r="Y11" i="16"/>
  <c r="N11" i="16"/>
  <c r="AM10" i="16"/>
  <c r="AK10" i="16"/>
  <c r="AF10" i="16"/>
  <c r="Y10" i="16"/>
  <c r="N10" i="16"/>
  <c r="AM9" i="16"/>
  <c r="AK9" i="16"/>
  <c r="AF9" i="16"/>
  <c r="Y9" i="16"/>
  <c r="N9" i="16"/>
  <c r="AM8" i="16"/>
  <c r="AK8" i="16"/>
  <c r="AF8" i="16"/>
  <c r="Y8" i="16"/>
  <c r="N8" i="16"/>
  <c r="AM7" i="16"/>
  <c r="AK7" i="16"/>
  <c r="AF7" i="16"/>
  <c r="Y7" i="16"/>
  <c r="N7" i="16"/>
  <c r="AM6" i="16"/>
  <c r="AK6" i="16"/>
  <c r="AF6" i="16"/>
  <c r="Y6" i="16"/>
  <c r="N6" i="16"/>
  <c r="AM5" i="16"/>
  <c r="AK5" i="16"/>
  <c r="AF5" i="16"/>
  <c r="Y5" i="16"/>
  <c r="N5" i="16"/>
  <c r="AM4" i="16"/>
  <c r="AK4" i="16"/>
  <c r="AF4" i="16"/>
  <c r="Y4" i="16"/>
  <c r="N4" i="16"/>
  <c r="AM3" i="16"/>
  <c r="AK3" i="16"/>
  <c r="AF3" i="16"/>
  <c r="Y3" i="16"/>
  <c r="N3" i="16"/>
  <c r="AM2" i="16"/>
  <c r="AK2" i="16"/>
  <c r="AF2" i="16"/>
  <c r="Y2" i="16"/>
  <c r="N2" i="16"/>
  <c r="AM12" i="15"/>
  <c r="AK12" i="15"/>
  <c r="AF12" i="15"/>
  <c r="Y12" i="15"/>
  <c r="N12" i="15"/>
  <c r="AM11" i="15"/>
  <c r="AK11" i="15"/>
  <c r="AF11" i="15"/>
  <c r="Y11" i="15"/>
  <c r="N11" i="15"/>
  <c r="AM10" i="15"/>
  <c r="AK10" i="15"/>
  <c r="AF10" i="15"/>
  <c r="Y10" i="15"/>
  <c r="N10" i="15"/>
  <c r="AM9" i="15"/>
  <c r="AK9" i="15"/>
  <c r="AF9" i="15"/>
  <c r="Y9" i="15"/>
  <c r="N9" i="15"/>
  <c r="AM8" i="15"/>
  <c r="AK8" i="15"/>
  <c r="AF8" i="15"/>
  <c r="Y8" i="15"/>
  <c r="N8" i="15"/>
  <c r="AM7" i="15"/>
  <c r="AK7" i="15"/>
  <c r="AF7" i="15"/>
  <c r="Y7" i="15"/>
  <c r="N7" i="15"/>
  <c r="AM6" i="15"/>
  <c r="AK6" i="15"/>
  <c r="AF6" i="15"/>
  <c r="Y6" i="15"/>
  <c r="N6" i="15"/>
  <c r="AM5" i="15"/>
  <c r="AK5" i="15"/>
  <c r="AF5" i="15"/>
  <c r="Y5" i="15"/>
  <c r="N5" i="15"/>
  <c r="AM4" i="15"/>
  <c r="AK4" i="15"/>
  <c r="AF4" i="15"/>
  <c r="Y4" i="15"/>
  <c r="N4" i="15"/>
  <c r="AM3" i="15"/>
  <c r="AK3" i="15"/>
  <c r="AF3" i="15"/>
  <c r="Y3" i="15"/>
  <c r="N3" i="15"/>
  <c r="AM2" i="15"/>
  <c r="AK2" i="15"/>
  <c r="AF2" i="15"/>
  <c r="Y2" i="15"/>
  <c r="N2" i="15"/>
  <c r="N9" i="14"/>
  <c r="Y9" i="14"/>
  <c r="AF9" i="14"/>
  <c r="AK9" i="14"/>
  <c r="AM9" i="14"/>
  <c r="AM12" i="14"/>
  <c r="AM11" i="14"/>
  <c r="AM10" i="14"/>
  <c r="AM8" i="14"/>
  <c r="AM7" i="14"/>
  <c r="AM6" i="14"/>
  <c r="AM5" i="14"/>
  <c r="AM4" i="14"/>
  <c r="AM3" i="14"/>
  <c r="AM2" i="14"/>
  <c r="AM12" i="13"/>
  <c r="AM11" i="13"/>
  <c r="AM10" i="13"/>
  <c r="AM9" i="13"/>
  <c r="AM8" i="13"/>
  <c r="AM7" i="13"/>
  <c r="AM6" i="13"/>
  <c r="AM5" i="13"/>
  <c r="AM4" i="13"/>
  <c r="AM3" i="13"/>
  <c r="AM2" i="13"/>
  <c r="AM12" i="12"/>
  <c r="AM11" i="12"/>
  <c r="AM10" i="12"/>
  <c r="AM9" i="12"/>
  <c r="AM8" i="12"/>
  <c r="AM7" i="12"/>
  <c r="AM6" i="12"/>
  <c r="AM5" i="12"/>
  <c r="AM4" i="12"/>
  <c r="AM3" i="12"/>
  <c r="AM2" i="12"/>
  <c r="AM3" i="1"/>
  <c r="AM4" i="1"/>
  <c r="AM5" i="1"/>
  <c r="AM6" i="1"/>
  <c r="AM7" i="1"/>
  <c r="AM8" i="1"/>
  <c r="AM9" i="1"/>
  <c r="AM10" i="1"/>
  <c r="AM11" i="1"/>
  <c r="AM12" i="1"/>
  <c r="AM2" i="1"/>
  <c r="AK12" i="14"/>
  <c r="AF12" i="14"/>
  <c r="Y12" i="14"/>
  <c r="N12" i="14"/>
  <c r="AK11" i="14"/>
  <c r="AF11" i="14"/>
  <c r="Y11" i="14"/>
  <c r="N11" i="14"/>
  <c r="AK10" i="14"/>
  <c r="AF10" i="14"/>
  <c r="Y10" i="14"/>
  <c r="N10" i="14"/>
  <c r="AK8" i="14"/>
  <c r="AF8" i="14"/>
  <c r="Y8" i="14"/>
  <c r="N8" i="14"/>
  <c r="AK7" i="14"/>
  <c r="AF7" i="14"/>
  <c r="Y7" i="14"/>
  <c r="N7" i="14"/>
  <c r="AK6" i="14"/>
  <c r="AF6" i="14"/>
  <c r="Y6" i="14"/>
  <c r="N6" i="14"/>
  <c r="AK5" i="14"/>
  <c r="AF5" i="14"/>
  <c r="Y5" i="14"/>
  <c r="N5" i="14"/>
  <c r="AK4" i="14"/>
  <c r="AF4" i="14"/>
  <c r="Y4" i="14"/>
  <c r="N4" i="14"/>
  <c r="AK3" i="14"/>
  <c r="AF3" i="14"/>
  <c r="Y3" i="14"/>
  <c r="N3" i="14"/>
  <c r="AK2" i="14"/>
  <c r="AF2" i="14"/>
  <c r="Y2" i="14"/>
  <c r="N2" i="14"/>
  <c r="AK3" i="13"/>
  <c r="AK12" i="13"/>
  <c r="AF12" i="13"/>
  <c r="Y12" i="13"/>
  <c r="N12" i="13"/>
  <c r="AK11" i="13"/>
  <c r="AF11" i="13"/>
  <c r="Y11" i="13"/>
  <c r="N11" i="13"/>
  <c r="AK10" i="13"/>
  <c r="AF10" i="13"/>
  <c r="Y10" i="13"/>
  <c r="N10" i="13"/>
  <c r="AK9" i="13"/>
  <c r="AF9" i="13"/>
  <c r="Y9" i="13"/>
  <c r="N9" i="13"/>
  <c r="AK8" i="13"/>
  <c r="AF8" i="13"/>
  <c r="Y8" i="13"/>
  <c r="N8" i="13"/>
  <c r="AK7" i="13"/>
  <c r="AF7" i="13"/>
  <c r="Y7" i="13"/>
  <c r="N7" i="13"/>
  <c r="AK6" i="13"/>
  <c r="AF6" i="13"/>
  <c r="Y6" i="13"/>
  <c r="N6" i="13"/>
  <c r="AK5" i="13"/>
  <c r="AF5" i="13"/>
  <c r="Y5" i="13"/>
  <c r="N5" i="13"/>
  <c r="AK4" i="13"/>
  <c r="AF4" i="13"/>
  <c r="Y4" i="13"/>
  <c r="N4" i="13"/>
  <c r="AF3" i="13"/>
  <c r="Y3" i="13"/>
  <c r="N3" i="13"/>
  <c r="AK2" i="13"/>
  <c r="AF2" i="13"/>
  <c r="Y2" i="13"/>
  <c r="N2" i="13"/>
  <c r="AK12" i="12"/>
  <c r="AF12" i="12"/>
  <c r="Y12" i="12"/>
  <c r="N12" i="12"/>
  <c r="AK11" i="12"/>
  <c r="AF11" i="12"/>
  <c r="Y11" i="12"/>
  <c r="N11" i="12"/>
  <c r="AK10" i="12"/>
  <c r="AF10" i="12"/>
  <c r="Y10" i="12"/>
  <c r="N10" i="12"/>
  <c r="AK9" i="12"/>
  <c r="AF9" i="12"/>
  <c r="Y9" i="12"/>
  <c r="N9" i="12"/>
  <c r="AK8" i="12"/>
  <c r="AF8" i="12"/>
  <c r="Y8" i="12"/>
  <c r="N8" i="12"/>
  <c r="AK7" i="12"/>
  <c r="AF7" i="12"/>
  <c r="Y7" i="12"/>
  <c r="N7" i="12"/>
  <c r="AK6" i="12"/>
  <c r="AF6" i="12"/>
  <c r="Y6" i="12"/>
  <c r="N6" i="12"/>
  <c r="AK5" i="12"/>
  <c r="AF5" i="12"/>
  <c r="Y5" i="12"/>
  <c r="N5" i="12"/>
  <c r="AK4" i="12"/>
  <c r="AF4" i="12"/>
  <c r="Y4" i="12"/>
  <c r="N4" i="12"/>
  <c r="AK3" i="12"/>
  <c r="AF3" i="12"/>
  <c r="Y3" i="12"/>
  <c r="N3" i="12"/>
  <c r="AK2" i="12"/>
  <c r="AF2" i="12"/>
  <c r="Y2" i="12"/>
  <c r="N2" i="12"/>
  <c r="AK12" i="1"/>
  <c r="AF12" i="1"/>
  <c r="Y12" i="1"/>
  <c r="N12" i="1"/>
  <c r="AK11" i="1"/>
  <c r="AF11" i="1"/>
  <c r="Y11" i="1"/>
  <c r="N11" i="1"/>
  <c r="AK10" i="1"/>
  <c r="AF10" i="1"/>
  <c r="Y10" i="1"/>
  <c r="N10" i="1"/>
  <c r="AK9" i="1"/>
  <c r="AF9" i="1"/>
  <c r="Y9" i="1"/>
  <c r="N9" i="1"/>
  <c r="AK8" i="1"/>
  <c r="AF8" i="1"/>
  <c r="Y8" i="1"/>
  <c r="N8" i="1"/>
  <c r="AK3" i="1"/>
  <c r="AK4" i="1"/>
  <c r="AK5" i="1"/>
  <c r="AK6" i="1"/>
  <c r="AK7" i="1"/>
  <c r="AF3" i="1"/>
  <c r="AF4" i="1"/>
  <c r="AF5" i="1"/>
  <c r="AF6" i="1"/>
  <c r="AF7" i="1"/>
  <c r="Y3" i="1"/>
  <c r="Y4" i="1"/>
  <c r="Y5" i="1"/>
  <c r="Y6" i="1"/>
  <c r="Y7" i="1"/>
  <c r="N3" i="1"/>
  <c r="N4" i="1"/>
  <c r="N5" i="1"/>
  <c r="N6" i="1"/>
  <c r="N7" i="1"/>
  <c r="AK2" i="1"/>
  <c r="AF2" i="1"/>
  <c r="Y2" i="1"/>
  <c r="N2" i="1"/>
  <c r="AM5" i="23" l="1"/>
  <c r="AM30" i="23"/>
  <c r="AM5" i="24"/>
  <c r="AM13" i="24"/>
  <c r="AM17" i="24"/>
  <c r="AM22" i="24"/>
  <c r="AM15" i="20"/>
  <c r="AM42" i="20"/>
  <c r="AU6" i="20"/>
  <c r="AM34" i="20"/>
  <c r="AM20" i="20"/>
  <c r="AM46" i="20"/>
  <c r="AW5" i="20"/>
  <c r="AM10" i="20"/>
  <c r="AM30" i="20"/>
  <c r="AM37" i="20"/>
  <c r="AM5" i="20"/>
  <c r="AS6" i="20" s="1"/>
  <c r="AM25" i="20"/>
  <c r="AM51" i="20"/>
  <c r="AQ5" i="20"/>
  <c r="AW6" i="20"/>
  <c r="AU5" i="20"/>
  <c r="AY5" i="20"/>
  <c r="AS5" i="20" l="1"/>
</calcChain>
</file>

<file path=xl/sharedStrings.xml><?xml version="1.0" encoding="utf-8"?>
<sst xmlns="http://schemas.openxmlformats.org/spreadsheetml/2006/main" count="640" uniqueCount="114">
  <si>
    <t>姓名</t>
    <phoneticPr fontId="1" type="noConversion"/>
  </si>
  <si>
    <t>日期</t>
    <phoneticPr fontId="1" type="noConversion"/>
  </si>
  <si>
    <t>填写者</t>
    <phoneticPr fontId="1" type="noConversion"/>
  </si>
  <si>
    <t>在课程开始前准备好学习用品？</t>
  </si>
  <si>
    <t>在课程开始时保持安静，等待教师指示？</t>
  </si>
  <si>
    <t>在学习活动中避免随意离座或分心？</t>
  </si>
  <si>
    <t>在学习中能够避免打断老师或同学？</t>
  </si>
  <si>
    <t>当课程时间、内容或顺序发生变化时，能够保 持情绪稳定？</t>
  </si>
  <si>
    <t>面对突发事件，能尝试遵守规则而非表现出明 显焦虑？</t>
  </si>
  <si>
    <t>能在独立完成任务时维持一定的专注力？</t>
  </si>
  <si>
    <t>能够根据教师的指令完成任务？</t>
  </si>
  <si>
    <t>学习行为与课堂适应</t>
  </si>
  <si>
    <t>学习行为与课堂适应 均分</t>
    <phoneticPr fontId="1" type="noConversion"/>
  </si>
  <si>
    <t>主动与教师打招呼或通过点头、微笑示意</t>
  </si>
  <si>
    <t>在课间尝试与同伴接触（主动加入活动、谈话）</t>
  </si>
  <si>
    <t>能根据场景调整语气、距离和动作（如不过于靠近他人）？</t>
  </si>
  <si>
    <t>当其他人表达情绪（如开心或生气）时，能正确识别对方的感受？</t>
  </si>
  <si>
    <t>尝试通过表情或动作回应同伴的情绪（如安慰或微笑回应）？</t>
  </si>
  <si>
    <t>尝试使用礼貌用语（如“谢谢”“对不起”）？</t>
  </si>
  <si>
    <t>避免在公众场合做出不恰当行为（如挖鼻子、大声喧哗）？</t>
  </si>
  <si>
    <t>能与他人进行简单对话并保持话题连贯性？</t>
  </si>
  <si>
    <t>能避免直接批评他人或在不适当的情境中表现出不恰当的情绪（如笑场）？</t>
  </si>
  <si>
    <t>能用简单词汇描述自己的情绪状态（如“我很生气”）？</t>
  </si>
  <si>
    <t>能在被批评时尝试接受意见，而非直接抗拒？</t>
  </si>
  <si>
    <t>社交互动</t>
  </si>
  <si>
    <t>社交互动 均分</t>
    <phoneticPr fontId="1" type="noConversion"/>
  </si>
  <si>
    <t>面对吵闹或混乱环境时，尝试运用策略（如掩 耳、深呼吸）来安抚自己？</t>
  </si>
  <si>
    <t>能在被同伴无意碰撞后避免过度反应（如尖叫 或发怒）？</t>
  </si>
  <si>
    <t>情绪调控 均分</t>
    <phoneticPr fontId="1" type="noConversion"/>
  </si>
  <si>
    <t>能够避免出现重复动作（如摇晃身体、拍手）？</t>
  </si>
  <si>
    <t>重复行为与兴趣专注</t>
  </si>
  <si>
    <t>重复行为与兴趣专注 均分</t>
    <phoneticPr fontId="1" type="noConversion"/>
  </si>
  <si>
    <t>与参与者的熟悉程度</t>
  </si>
  <si>
    <t>陈碧珊</t>
  </si>
  <si>
    <t>陈碧珊</t>
    <phoneticPr fontId="1" type="noConversion"/>
  </si>
  <si>
    <t>王浩丞</t>
  </si>
  <si>
    <t>王浩丞</t>
    <phoneticPr fontId="1" type="noConversion"/>
  </si>
  <si>
    <t>丁梓超</t>
  </si>
  <si>
    <t>丁梓超</t>
    <phoneticPr fontId="1" type="noConversion"/>
  </si>
  <si>
    <t>孙亦成</t>
  </si>
  <si>
    <t>孙亦成</t>
    <phoneticPr fontId="1" type="noConversion"/>
  </si>
  <si>
    <t>潘乐扬</t>
  </si>
  <si>
    <t>潘乐扬</t>
    <phoneticPr fontId="1" type="noConversion"/>
  </si>
  <si>
    <t>邓嘉恰</t>
  </si>
  <si>
    <t>邓嘉怡</t>
    <phoneticPr fontId="1" type="noConversion"/>
  </si>
  <si>
    <t>方佳鑫</t>
  </si>
  <si>
    <t>方佳鑫</t>
    <phoneticPr fontId="1" type="noConversion"/>
  </si>
  <si>
    <t xml:space="preserve">缪宇轩 </t>
  </si>
  <si>
    <t>王希赫</t>
  </si>
  <si>
    <t>王希赫</t>
    <phoneticPr fontId="1" type="noConversion"/>
  </si>
  <si>
    <t>王琳</t>
  </si>
  <si>
    <t>王琳</t>
    <phoneticPr fontId="1" type="noConversion"/>
  </si>
  <si>
    <t>冯敏君</t>
  </si>
  <si>
    <t>冯敏君</t>
    <phoneticPr fontId="1" type="noConversion"/>
  </si>
  <si>
    <t>陪伴同学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</si>
  <si>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</si>
  <si>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</si>
  <si>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</si>
  <si>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</si>
  <si>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</si>
  <si>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Q6</t>
    <phoneticPr fontId="1" type="noConversion"/>
  </si>
  <si>
    <t>Q7</t>
    <phoneticPr fontId="1" type="noConversion"/>
  </si>
  <si>
    <t>Q8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</si>
  <si>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</si>
  <si>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</si>
  <si>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</si>
  <si>
    <t>Q12</t>
    <phoneticPr fontId="1" type="noConversion"/>
  </si>
  <si>
    <t>Q13</t>
    <phoneticPr fontId="1" type="noConversion"/>
  </si>
  <si>
    <t>Q14</t>
    <phoneticPr fontId="1" type="noConversion"/>
  </si>
  <si>
    <t>Q15</t>
    <phoneticPr fontId="1" type="noConversion"/>
  </si>
  <si>
    <t>Q16</t>
    <phoneticPr fontId="1" type="noConversion"/>
  </si>
  <si>
    <t>Q17</t>
    <phoneticPr fontId="1" type="noConversion"/>
  </si>
  <si>
    <t>Q18</t>
    <phoneticPr fontId="1" type="noConversion"/>
  </si>
  <si>
    <t>Q19</t>
    <phoneticPr fontId="1" type="noConversion"/>
  </si>
  <si>
    <t>Q20</t>
    <phoneticPr fontId="1" type="noConversion"/>
  </si>
  <si>
    <t>Q21</t>
    <phoneticPr fontId="1" type="noConversion"/>
  </si>
  <si>
    <t>Q22</t>
    <phoneticPr fontId="1" type="noConversion"/>
  </si>
  <si>
    <t>Q23</t>
    <phoneticPr fontId="1" type="noConversion"/>
  </si>
  <si>
    <t>Q24</t>
    <phoneticPr fontId="1" type="noConversion"/>
  </si>
  <si>
    <t>Q25</t>
    <phoneticPr fontId="1" type="noConversion"/>
  </si>
  <si>
    <t>Q26</t>
    <phoneticPr fontId="1" type="noConversion"/>
  </si>
  <si>
    <t>Q27</t>
    <phoneticPr fontId="1" type="noConversion"/>
  </si>
  <si>
    <t>Q28</t>
    <phoneticPr fontId="1" type="noConversion"/>
  </si>
  <si>
    <t>Q29</t>
    <phoneticPr fontId="1" type="noConversion"/>
  </si>
  <si>
    <t>对教师的指示作出及时反应？（如语言、动作 等）</t>
  </si>
  <si>
    <t>在互动中避免不恰当的行为（如追逐同伴或突 然拥抱）？</t>
  </si>
  <si>
    <t>能通过表情、语调或动作表达适当的情绪强度？</t>
    <phoneticPr fontId="1" type="noConversion"/>
  </si>
  <si>
    <t>当任务失败（如回答错误）时，能控制情绪而避免发脾气？</t>
    <phoneticPr fontId="1" type="noConversion"/>
  </si>
  <si>
    <t>能够避免出现重复语言（如模仿他人或反复提 问同一问题）？</t>
  </si>
  <si>
    <t>能在特定活动中避免表现出兴趣狭窄（如只谈 论一个话题）？</t>
  </si>
  <si>
    <t>能够避免过度专注于某件事（如绘画、阅读） 而忽略他人的指令？</t>
  </si>
  <si>
    <t>情绪调控</t>
    <phoneticPr fontId="1" type="noConversion"/>
  </si>
  <si>
    <t>分组</t>
    <phoneticPr fontId="1" type="noConversion"/>
  </si>
  <si>
    <t>对照组</t>
    <phoneticPr fontId="1" type="noConversion"/>
  </si>
  <si>
    <t>陪伴组</t>
    <phoneticPr fontId="1" type="noConversion"/>
  </si>
  <si>
    <t>全天表现均分</t>
    <phoneticPr fontId="1" type="noConversion"/>
  </si>
  <si>
    <t>∂</t>
    <phoneticPr fontId="1" type="noConversion"/>
  </si>
  <si>
    <t>天数</t>
    <phoneticPr fontId="1" type="noConversion"/>
  </si>
  <si>
    <t>A</t>
    <phoneticPr fontId="1" type="noConversion"/>
  </si>
  <si>
    <t>B</t>
    <phoneticPr fontId="1" type="noConversion"/>
  </si>
  <si>
    <t>参与者</t>
    <phoneticPr fontId="1" type="noConversion"/>
  </si>
  <si>
    <t>编号</t>
    <phoneticPr fontId="1" type="noConversion"/>
  </si>
  <si>
    <t>组别</t>
    <phoneticPr fontId="1" type="noConversion"/>
  </si>
  <si>
    <t>F</t>
    <phoneticPr fontId="1" type="noConversion"/>
  </si>
  <si>
    <t>缪宇轩</t>
  </si>
  <si>
    <t>参与者编号</t>
    <phoneticPr fontId="1" type="noConversion"/>
  </si>
  <si>
    <t>表现均分前后差异</t>
    <phoneticPr fontId="1" type="noConversion"/>
  </si>
  <si>
    <t>T</t>
    <phoneticPr fontId="1" type="noConversion"/>
  </si>
  <si>
    <t>全天均分 P</t>
    <phoneticPr fontId="1" type="noConversion"/>
  </si>
  <si>
    <t>均分前后差异 P</t>
    <phoneticPr fontId="1" type="noConversion"/>
  </si>
  <si>
    <t>学习均分 P</t>
    <phoneticPr fontId="1" type="noConversion"/>
  </si>
  <si>
    <t>社交均分 P</t>
    <phoneticPr fontId="1" type="noConversion"/>
  </si>
  <si>
    <t>情绪均分P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</si>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</sst>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mbria Math"/>
      <family val="2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58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210364</xdr:colOff>
      <xdr:row>6</xdr:row>
      <xdr:rowOff>35331</xdr:rowOff>
    </xdr:from>
    <xdr:ext cx="65" cy="172098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1138AA46-9505-EE09-AB30-DE0F25775DB0}"/>
            </a:ext>
          </a:extLst>
        </xdr:cNvPr>
        <xdr:cNvSpPr txBox="1"/>
      </xdr:nvSpPr>
      <xdr:spPr>
        <a:xfrm>
          <a:off x="6218441" y="2778857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 kern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210364</xdr:colOff>
      <xdr:row>6</xdr:row>
      <xdr:rowOff>35331</xdr:rowOff>
    </xdr:from>
    <xdr:ext cx="65" cy="172098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9D6C2B7-643E-D547-B765-2A813CD76FC8}"/>
            </a:ext>
          </a:extLst>
        </xdr:cNvPr>
        <xdr:cNvSpPr txBox="1"/>
      </xdr:nvSpPr>
      <xdr:spPr>
        <a:xfrm>
          <a:off x="5785664" y="1356131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6ADD-2438-E747-99F0-B6E9DC7D3420}">
  <dimension ref="A1:B33"/>
  <sheetViews>
    <sheetView zoomScale="105" workbookViewId="0">
      <selection activeCell="A29" sqref="A29:B29"/>
    </sheetView>
  </sheetViews>
  <sheetFormatPr baseColWidth="10" defaultRowHeight="16"/>
  <cols>
    <col min="2" max="2" width="68.6640625" customWidth="1"/>
  </cols>
  <sheetData>
    <row r="1" spans="1:2">
      <c r="A1" s="12" t="s">
        <v>11</v>
      </c>
      <c r="B1" s="12"/>
    </row>
    <row r="2" spans="1:2">
      <c r="A2" s="2" t="s">
        <v>55</v>
      </c>
      <c r="B2" s="2" t="s">
        <v>3</v>
      </c>
    </row>
    <row r="3" spans="1:2">
      <c r="A3" s="2" t="s">
        <v>56</v>
      </c>
      <c r="B3" s="2" t="s">
        <v>4</v>
      </c>
    </row>
    <row r="4" spans="1:2">
      <c r="A4" s="2" t="s">
        <v>57</v>
      </c>
      <c r="B4" s="2" t="s">
        <v>84</v>
      </c>
    </row>
    <row r="5" spans="1:2">
      <c r="A5" s="2" t="s">
        <v>58</v>
      </c>
      <c r="B5" s="2" t="s">
        <v>5</v>
      </c>
    </row>
    <row r="6" spans="1:2">
      <c r="A6" s="2" t="s">
        <v>59</v>
      </c>
      <c r="B6" s="2" t="s">
        <v>6</v>
      </c>
    </row>
    <row r="7" spans="1:2">
      <c r="A7" s="2" t="s">
        <v>60</v>
      </c>
      <c r="B7" s="2" t="s">
        <v>7</v>
      </c>
    </row>
    <row r="8" spans="1:2">
      <c r="A8" s="2" t="s">
        <v>61</v>
      </c>
      <c r="B8" s="2" t="s">
        <v>8</v>
      </c>
    </row>
    <row r="9" spans="1:2">
      <c r="A9" s="2" t="s">
        <v>62</v>
      </c>
      <c r="B9" s="2" t="s">
        <v>9</v>
      </c>
    </row>
    <row r="10" spans="1:2">
      <c r="A10" s="2" t="s">
        <v>63</v>
      </c>
      <c r="B10" s="2" t="s">
        <v>10</v>
      </c>
    </row>
    <row r="11" spans="1:2">
      <c r="A11" s="12" t="s">
        <v>24</v>
      </c>
      <c r="B11" s="12"/>
    </row>
    <row r="12" spans="1:2">
      <c r="A12" s="2" t="s">
        <v>64</v>
      </c>
      <c r="B12" s="2" t="s">
        <v>13</v>
      </c>
    </row>
    <row r="13" spans="1:2">
      <c r="A13" s="2" t="s">
        <v>65</v>
      </c>
      <c r="B13" s="2" t="s">
        <v>14</v>
      </c>
    </row>
    <row r="14" spans="1:2">
      <c r="A14" s="2" t="s">
        <v>66</v>
      </c>
      <c r="B14" s="2" t="s">
        <v>85</v>
      </c>
    </row>
    <row r="15" spans="1:2">
      <c r="A15" s="2" t="s">
        <v>67</v>
      </c>
      <c r="B15" s="2" t="s">
        <v>15</v>
      </c>
    </row>
    <row r="16" spans="1:2">
      <c r="A16" s="2" t="s">
        <v>68</v>
      </c>
      <c r="B16" s="2" t="s">
        <v>16</v>
      </c>
    </row>
    <row r="17" spans="1:2">
      <c r="A17" s="2" t="s">
        <v>69</v>
      </c>
      <c r="B17" s="2" t="s">
        <v>17</v>
      </c>
    </row>
    <row r="18" spans="1:2">
      <c r="A18" s="2" t="s">
        <v>70</v>
      </c>
      <c r="B18" s="2" t="s">
        <v>18</v>
      </c>
    </row>
    <row r="19" spans="1:2">
      <c r="A19" s="2" t="s">
        <v>71</v>
      </c>
      <c r="B19" s="2" t="s">
        <v>19</v>
      </c>
    </row>
    <row r="20" spans="1:2">
      <c r="A20" s="2" t="s">
        <v>72</v>
      </c>
      <c r="B20" s="2" t="s">
        <v>20</v>
      </c>
    </row>
    <row r="21" spans="1:2">
      <c r="A21" s="13" t="s">
        <v>91</v>
      </c>
      <c r="B21" s="14"/>
    </row>
    <row r="22" spans="1:2">
      <c r="A22" s="2" t="s">
        <v>73</v>
      </c>
      <c r="B22" s="2" t="s">
        <v>21</v>
      </c>
    </row>
    <row r="23" spans="1:2">
      <c r="A23" s="2" t="s">
        <v>74</v>
      </c>
      <c r="B23" s="2" t="s">
        <v>22</v>
      </c>
    </row>
    <row r="24" spans="1:2">
      <c r="A24" s="2" t="s">
        <v>75</v>
      </c>
      <c r="B24" s="2" t="s">
        <v>86</v>
      </c>
    </row>
    <row r="25" spans="1:2">
      <c r="A25" s="2" t="s">
        <v>76</v>
      </c>
      <c r="B25" s="2" t="s">
        <v>87</v>
      </c>
    </row>
    <row r="26" spans="1:2">
      <c r="A26" s="2" t="s">
        <v>77</v>
      </c>
      <c r="B26" s="2" t="s">
        <v>23</v>
      </c>
    </row>
    <row r="27" spans="1:2">
      <c r="A27" s="2" t="s">
        <v>78</v>
      </c>
      <c r="B27" s="2" t="s">
        <v>26</v>
      </c>
    </row>
    <row r="28" spans="1:2">
      <c r="A28" s="2" t="s">
        <v>79</v>
      </c>
      <c r="B28" s="2" t="s">
        <v>27</v>
      </c>
    </row>
    <row r="29" spans="1:2">
      <c r="A29" s="12" t="s">
        <v>30</v>
      </c>
      <c r="B29" s="12"/>
    </row>
    <row r="30" spans="1:2">
      <c r="A30" s="2" t="s">
        <v>80</v>
      </c>
      <c r="B30" s="2" t="s">
        <v>29</v>
      </c>
    </row>
    <row r="31" spans="1:2">
      <c r="A31" s="2" t="s">
        <v>81</v>
      </c>
      <c r="B31" s="2" t="s">
        <v>88</v>
      </c>
    </row>
    <row r="32" spans="1:2">
      <c r="A32" s="2" t="s">
        <v>82</v>
      </c>
      <c r="B32" s="2" t="s">
        <v>89</v>
      </c>
    </row>
    <row r="33" spans="1:2">
      <c r="A33" s="2" t="s">
        <v>83</v>
      </c>
      <c r="B33" s="2" t="s">
        <v>90</v>
      </c>
    </row>
  </sheetData>
  <mergeCells count="4">
    <mergeCell ref="A29:B29"/>
    <mergeCell ref="A11:B11"/>
    <mergeCell ref="A1:B1"/>
    <mergeCell ref="A21:B2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0766-461D-564C-A1AD-9FBC1DAAC0F7}">
  <dimension ref="A1:AM12"/>
  <sheetViews>
    <sheetView topLeftCell="AE1" zoomScale="135" workbookViewId="0">
      <selection activeCell="AK5" sqref="AK5"/>
    </sheetView>
  </sheetViews>
  <sheetFormatPr baseColWidth="10" defaultRowHeight="16"/>
  <cols>
    <col min="1" max="1" width="7.1640625" customWidth="1"/>
    <col min="2" max="2" width="10.1640625" bestFit="1" customWidth="1"/>
    <col min="3" max="3" width="6.33203125" customWidth="1"/>
    <col min="4" max="4" width="8.33203125" bestFit="1" customWidth="1"/>
    <col min="5" max="13" width="5" bestFit="1" customWidth="1"/>
    <col min="14" max="14" width="26.33203125" bestFit="1" customWidth="1"/>
    <col min="15" max="24" width="6" bestFit="1" customWidth="1"/>
    <col min="25" max="25" width="15" bestFit="1" customWidth="1"/>
    <col min="26" max="31" width="6" bestFit="1" customWidth="1"/>
    <col min="32" max="32" width="15" bestFit="1" customWidth="1"/>
    <col min="33" max="36" width="6" bestFit="1" customWidth="1"/>
    <col min="37" max="37" width="26.33203125" bestFit="1" customWidth="1"/>
    <col min="38" max="38" width="21.1640625" bestFit="1" customWidth="1"/>
    <col min="39" max="39" width="14" customWidth="1"/>
  </cols>
  <sheetData>
    <row r="1" spans="1:39" ht="24" customHeight="1">
      <c r="A1" s="4" t="s">
        <v>0</v>
      </c>
      <c r="B1" s="5" t="s">
        <v>97</v>
      </c>
      <c r="C1" s="5" t="s">
        <v>92</v>
      </c>
      <c r="D1" s="5" t="s">
        <v>2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62</v>
      </c>
      <c r="M1" s="6" t="s">
        <v>63</v>
      </c>
      <c r="N1" s="5" t="s">
        <v>12</v>
      </c>
      <c r="O1" s="6" t="s">
        <v>64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6" t="s">
        <v>72</v>
      </c>
      <c r="X1" s="6" t="s">
        <v>73</v>
      </c>
      <c r="Y1" s="5" t="s">
        <v>25</v>
      </c>
      <c r="Z1" s="6" t="s">
        <v>74</v>
      </c>
      <c r="AA1" s="6" t="s">
        <v>75</v>
      </c>
      <c r="AB1" s="6" t="s">
        <v>76</v>
      </c>
      <c r="AC1" s="6" t="s">
        <v>77</v>
      </c>
      <c r="AD1" s="6" t="s">
        <v>78</v>
      </c>
      <c r="AE1" s="6" t="s">
        <v>79</v>
      </c>
      <c r="AF1" s="5" t="s">
        <v>28</v>
      </c>
      <c r="AG1" s="6" t="s">
        <v>80</v>
      </c>
      <c r="AH1" s="6" t="s">
        <v>81</v>
      </c>
      <c r="AI1" s="6" t="s">
        <v>82</v>
      </c>
      <c r="AJ1" s="6" t="s">
        <v>83</v>
      </c>
      <c r="AK1" s="5" t="s">
        <v>31</v>
      </c>
      <c r="AL1" s="5" t="s">
        <v>32</v>
      </c>
      <c r="AM1" s="5" t="s">
        <v>95</v>
      </c>
    </row>
    <row r="2" spans="1:39">
      <c r="A2" s="3" t="s">
        <v>36</v>
      </c>
      <c r="B2" s="3">
        <v>4</v>
      </c>
      <c r="C2" s="7" t="s">
        <v>98</v>
      </c>
      <c r="D2" s="3" t="s">
        <v>54</v>
      </c>
      <c r="E2" s="3"/>
      <c r="F2" s="3"/>
      <c r="G2" s="3">
        <v>8</v>
      </c>
      <c r="H2" s="3"/>
      <c r="I2" s="3"/>
      <c r="J2" s="3"/>
      <c r="K2" s="3"/>
      <c r="L2" s="3">
        <v>8</v>
      </c>
      <c r="M2" s="3">
        <v>8</v>
      </c>
      <c r="N2" s="3">
        <f>AVERAGE(E2:M2)</f>
        <v>8</v>
      </c>
      <c r="O2" s="3">
        <v>7</v>
      </c>
      <c r="P2" s="3"/>
      <c r="Q2" s="3">
        <v>9</v>
      </c>
      <c r="R2" s="3">
        <v>8</v>
      </c>
      <c r="S2" s="3"/>
      <c r="T2" s="3"/>
      <c r="U2" s="3">
        <v>4</v>
      </c>
      <c r="V2" s="3">
        <v>8</v>
      </c>
      <c r="W2" s="3">
        <v>9</v>
      </c>
      <c r="X2" s="3"/>
      <c r="Y2" s="3">
        <f>AVERAGE(O2:X2)</f>
        <v>7.5</v>
      </c>
      <c r="Z2" s="3"/>
      <c r="AA2" s="3"/>
      <c r="AB2" s="3"/>
      <c r="AC2" s="3">
        <v>9</v>
      </c>
      <c r="AD2" s="3"/>
      <c r="AE2" s="3">
        <v>10</v>
      </c>
      <c r="AF2" s="3">
        <f>AVERAGE(Z2:AE2)</f>
        <v>9.5</v>
      </c>
      <c r="AG2" s="3">
        <v>5</v>
      </c>
      <c r="AH2" s="3">
        <v>8</v>
      </c>
      <c r="AI2" s="3"/>
      <c r="AJ2" s="3">
        <v>8</v>
      </c>
      <c r="AK2" s="3">
        <f>AVERAGE(AG2:AJ2)</f>
        <v>7</v>
      </c>
      <c r="AL2" s="3">
        <v>7</v>
      </c>
      <c r="AM2" s="3">
        <f>AVERAGE(E2:M2,O2:X2,Z2:AE2,AG2:AJ2)</f>
        <v>7.7857142857142856</v>
      </c>
    </row>
    <row r="3" spans="1:39">
      <c r="A3" s="3" t="s">
        <v>38</v>
      </c>
      <c r="B3" s="3">
        <v>4</v>
      </c>
      <c r="C3" s="7" t="s">
        <v>98</v>
      </c>
      <c r="D3" s="3" t="s">
        <v>54</v>
      </c>
      <c r="E3" s="3">
        <v>9</v>
      </c>
      <c r="F3" s="3">
        <v>7</v>
      </c>
      <c r="G3" s="3">
        <v>6</v>
      </c>
      <c r="H3" s="3">
        <v>3</v>
      </c>
      <c r="I3" s="3">
        <v>8</v>
      </c>
      <c r="J3" s="3">
        <v>9</v>
      </c>
      <c r="K3" s="3"/>
      <c r="L3" s="3">
        <v>5</v>
      </c>
      <c r="M3" s="3">
        <v>7</v>
      </c>
      <c r="N3" s="3">
        <f t="shared" ref="N3:N7" si="0">AVERAGE(E3:M3)</f>
        <v>6.75</v>
      </c>
      <c r="O3" s="3">
        <v>2</v>
      </c>
      <c r="P3" s="3">
        <v>3</v>
      </c>
      <c r="Q3" s="3">
        <v>8</v>
      </c>
      <c r="R3" s="3">
        <v>5</v>
      </c>
      <c r="S3" s="3"/>
      <c r="T3" s="3">
        <v>4</v>
      </c>
      <c r="U3" s="3">
        <v>6</v>
      </c>
      <c r="V3" s="3">
        <v>5</v>
      </c>
      <c r="W3" s="3">
        <v>7</v>
      </c>
      <c r="X3" s="3">
        <v>4</v>
      </c>
      <c r="Y3" s="3">
        <f t="shared" ref="Y3:Y7" si="1">AVERAGE(O3:X3)</f>
        <v>4.8888888888888893</v>
      </c>
      <c r="Z3" s="3">
        <v>3</v>
      </c>
      <c r="AA3" s="3">
        <v>3</v>
      </c>
      <c r="AB3" s="3">
        <v>6</v>
      </c>
      <c r="AC3" s="3">
        <v>6</v>
      </c>
      <c r="AD3" s="3"/>
      <c r="AE3" s="3">
        <v>9</v>
      </c>
      <c r="AF3" s="3">
        <f t="shared" ref="AF3:AF7" si="2">AVERAGE(Z3:AE3)</f>
        <v>5.4</v>
      </c>
      <c r="AG3" s="3">
        <v>3</v>
      </c>
      <c r="AH3" s="3">
        <v>3</v>
      </c>
      <c r="AI3" s="3">
        <v>6</v>
      </c>
      <c r="AJ3" s="3">
        <v>3</v>
      </c>
      <c r="AK3" s="3">
        <f t="shared" ref="AK3:AK7" si="3">AVERAGE(AG3:AJ3)</f>
        <v>3.75</v>
      </c>
      <c r="AL3" s="3">
        <v>7</v>
      </c>
      <c r="AM3" s="3">
        <f t="shared" ref="AM3:AM12" si="4">AVERAGE(E3:M3,O3:X3,Z3:AE3,AG3:AJ3)</f>
        <v>5.384615384615385</v>
      </c>
    </row>
    <row r="4" spans="1:39">
      <c r="A4" s="3" t="s">
        <v>40</v>
      </c>
      <c r="B4" s="3">
        <v>4</v>
      </c>
      <c r="C4" s="7" t="s">
        <v>98</v>
      </c>
      <c r="D4" s="3" t="s">
        <v>54</v>
      </c>
      <c r="E4" s="3">
        <v>7</v>
      </c>
      <c r="F4" s="3">
        <v>9</v>
      </c>
      <c r="G4" s="3">
        <v>5</v>
      </c>
      <c r="H4" s="3">
        <v>7</v>
      </c>
      <c r="I4" s="3">
        <v>9</v>
      </c>
      <c r="J4" s="3"/>
      <c r="K4" s="3"/>
      <c r="L4" s="3">
        <v>8</v>
      </c>
      <c r="M4" s="3">
        <v>9</v>
      </c>
      <c r="N4" s="3">
        <f t="shared" si="0"/>
        <v>7.7142857142857144</v>
      </c>
      <c r="O4" s="3">
        <v>6</v>
      </c>
      <c r="P4" s="3">
        <v>10</v>
      </c>
      <c r="Q4" s="3">
        <v>7</v>
      </c>
      <c r="R4" s="3">
        <v>7</v>
      </c>
      <c r="S4" s="3">
        <v>6</v>
      </c>
      <c r="T4" s="3">
        <v>9</v>
      </c>
      <c r="U4" s="3">
        <v>7</v>
      </c>
      <c r="V4" s="3">
        <v>10</v>
      </c>
      <c r="W4" s="3">
        <v>8</v>
      </c>
      <c r="X4" s="3"/>
      <c r="Y4" s="3">
        <f t="shared" si="1"/>
        <v>7.7777777777777777</v>
      </c>
      <c r="Z4" s="3"/>
      <c r="AA4" s="3">
        <v>7</v>
      </c>
      <c r="AB4" s="3"/>
      <c r="AC4" s="3">
        <v>10</v>
      </c>
      <c r="AD4" s="3"/>
      <c r="AE4" s="3">
        <v>7</v>
      </c>
      <c r="AF4" s="3">
        <f t="shared" si="2"/>
        <v>8</v>
      </c>
      <c r="AG4" s="3">
        <v>6</v>
      </c>
      <c r="AH4" s="3">
        <v>8</v>
      </c>
      <c r="AI4" s="3">
        <v>7</v>
      </c>
      <c r="AJ4" s="3">
        <v>9</v>
      </c>
      <c r="AK4" s="3">
        <f t="shared" si="3"/>
        <v>7.5</v>
      </c>
      <c r="AL4" s="3">
        <v>7</v>
      </c>
      <c r="AM4" s="3">
        <f t="shared" si="4"/>
        <v>7.7391304347826084</v>
      </c>
    </row>
    <row r="5" spans="1:39">
      <c r="A5" s="3" t="s">
        <v>42</v>
      </c>
      <c r="B5" s="3">
        <v>4</v>
      </c>
      <c r="C5" s="7" t="s">
        <v>98</v>
      </c>
      <c r="D5" s="3" t="s">
        <v>54</v>
      </c>
      <c r="E5" s="3">
        <v>7</v>
      </c>
      <c r="F5" s="3">
        <v>8</v>
      </c>
      <c r="G5" s="3">
        <v>7</v>
      </c>
      <c r="H5" s="3">
        <v>6</v>
      </c>
      <c r="I5" s="3">
        <v>8</v>
      </c>
      <c r="J5" s="3">
        <v>6</v>
      </c>
      <c r="K5" s="3"/>
      <c r="L5" s="3">
        <v>7</v>
      </c>
      <c r="M5" s="3">
        <v>7</v>
      </c>
      <c r="N5" s="3">
        <f t="shared" si="0"/>
        <v>7</v>
      </c>
      <c r="O5" s="3">
        <v>6</v>
      </c>
      <c r="P5" s="3">
        <v>7</v>
      </c>
      <c r="Q5" s="3">
        <v>7</v>
      </c>
      <c r="R5" s="3">
        <v>6</v>
      </c>
      <c r="S5" s="3">
        <v>5</v>
      </c>
      <c r="T5" s="3">
        <v>4</v>
      </c>
      <c r="U5" s="3">
        <v>5</v>
      </c>
      <c r="V5" s="3">
        <v>6</v>
      </c>
      <c r="W5" s="3">
        <v>5</v>
      </c>
      <c r="X5" s="3">
        <v>8</v>
      </c>
      <c r="Y5" s="3">
        <f t="shared" si="1"/>
        <v>5.9</v>
      </c>
      <c r="Z5" s="3">
        <v>6</v>
      </c>
      <c r="AA5" s="3">
        <v>5</v>
      </c>
      <c r="AB5" s="3">
        <v>7</v>
      </c>
      <c r="AC5" s="3">
        <v>10</v>
      </c>
      <c r="AD5" s="3">
        <v>10</v>
      </c>
      <c r="AE5" s="3">
        <v>10</v>
      </c>
      <c r="AF5" s="3">
        <f t="shared" si="2"/>
        <v>8</v>
      </c>
      <c r="AG5" s="3">
        <v>3</v>
      </c>
      <c r="AH5" s="3">
        <v>5</v>
      </c>
      <c r="AI5" s="3">
        <v>4</v>
      </c>
      <c r="AJ5" s="3">
        <v>4</v>
      </c>
      <c r="AK5" s="3">
        <f t="shared" si="3"/>
        <v>4</v>
      </c>
      <c r="AL5" s="3">
        <v>6</v>
      </c>
      <c r="AM5" s="3">
        <f t="shared" si="4"/>
        <v>6.3928571428571432</v>
      </c>
    </row>
    <row r="6" spans="1:39">
      <c r="A6" s="3" t="s">
        <v>44</v>
      </c>
      <c r="B6" s="3">
        <v>4</v>
      </c>
      <c r="C6" s="7" t="s">
        <v>98</v>
      </c>
      <c r="D6" s="3" t="s">
        <v>54</v>
      </c>
      <c r="E6" s="3">
        <v>10</v>
      </c>
      <c r="F6" s="3">
        <v>7</v>
      </c>
      <c r="G6" s="3">
        <v>9</v>
      </c>
      <c r="H6" s="3">
        <v>7</v>
      </c>
      <c r="I6" s="3">
        <v>5</v>
      </c>
      <c r="J6" s="3">
        <v>7</v>
      </c>
      <c r="K6" s="3">
        <v>7</v>
      </c>
      <c r="L6" s="3">
        <v>7</v>
      </c>
      <c r="M6" s="3">
        <v>10</v>
      </c>
      <c r="N6" s="3">
        <f t="shared" si="0"/>
        <v>7.666666666666667</v>
      </c>
      <c r="O6" s="3">
        <v>10</v>
      </c>
      <c r="P6" s="3">
        <v>8</v>
      </c>
      <c r="Q6" s="3">
        <v>8</v>
      </c>
      <c r="R6" s="3">
        <v>6</v>
      </c>
      <c r="S6" s="3">
        <v>5</v>
      </c>
      <c r="T6" s="3">
        <v>7</v>
      </c>
      <c r="U6" s="3">
        <v>10</v>
      </c>
      <c r="V6" s="3">
        <v>10</v>
      </c>
      <c r="W6" s="3">
        <v>9</v>
      </c>
      <c r="X6" s="3">
        <v>5</v>
      </c>
      <c r="Y6" s="3">
        <f t="shared" si="1"/>
        <v>7.8</v>
      </c>
      <c r="Z6" s="3">
        <v>9</v>
      </c>
      <c r="AA6" s="3">
        <v>9</v>
      </c>
      <c r="AB6" s="3">
        <v>10</v>
      </c>
      <c r="AC6" s="3">
        <v>9</v>
      </c>
      <c r="AD6" s="3">
        <v>7</v>
      </c>
      <c r="AE6" s="3">
        <v>8</v>
      </c>
      <c r="AF6" s="3">
        <f t="shared" si="2"/>
        <v>8.6666666666666661</v>
      </c>
      <c r="AG6" s="3">
        <v>10</v>
      </c>
      <c r="AH6" s="3">
        <v>10</v>
      </c>
      <c r="AI6" s="3">
        <v>7</v>
      </c>
      <c r="AJ6" s="3">
        <v>7</v>
      </c>
      <c r="AK6" s="3">
        <f t="shared" si="3"/>
        <v>8.5</v>
      </c>
      <c r="AL6" s="3">
        <v>8</v>
      </c>
      <c r="AM6" s="3">
        <f t="shared" si="4"/>
        <v>8.0344827586206904</v>
      </c>
    </row>
    <row r="7" spans="1:39">
      <c r="A7" s="3" t="s">
        <v>34</v>
      </c>
      <c r="B7" s="3">
        <v>4</v>
      </c>
      <c r="C7" s="7" t="s">
        <v>98</v>
      </c>
      <c r="D7" s="3" t="s">
        <v>54</v>
      </c>
      <c r="E7" s="3">
        <v>10</v>
      </c>
      <c r="F7" s="3">
        <v>7</v>
      </c>
      <c r="G7" s="3">
        <v>5</v>
      </c>
      <c r="H7" s="3">
        <v>0</v>
      </c>
      <c r="I7" s="3">
        <v>2</v>
      </c>
      <c r="J7" s="3"/>
      <c r="K7" s="3">
        <v>0</v>
      </c>
      <c r="L7" s="3">
        <v>5</v>
      </c>
      <c r="M7" s="3">
        <v>3</v>
      </c>
      <c r="N7" s="3">
        <f t="shared" si="0"/>
        <v>4</v>
      </c>
      <c r="O7" s="3">
        <v>1</v>
      </c>
      <c r="P7" s="3">
        <v>0</v>
      </c>
      <c r="Q7" s="3">
        <v>3</v>
      </c>
      <c r="R7" s="3">
        <v>7</v>
      </c>
      <c r="S7" s="3">
        <v>6</v>
      </c>
      <c r="T7" s="3">
        <v>3</v>
      </c>
      <c r="U7" s="3">
        <v>7</v>
      </c>
      <c r="V7" s="3">
        <v>0</v>
      </c>
      <c r="W7" s="3">
        <v>5</v>
      </c>
      <c r="X7" s="3">
        <v>10</v>
      </c>
      <c r="Y7" s="3">
        <f t="shared" si="1"/>
        <v>4.2</v>
      </c>
      <c r="Z7" s="3">
        <v>1</v>
      </c>
      <c r="AA7" s="3">
        <v>6</v>
      </c>
      <c r="AB7" s="3">
        <v>5</v>
      </c>
      <c r="AC7" s="3">
        <v>8</v>
      </c>
      <c r="AD7" s="3">
        <v>8</v>
      </c>
      <c r="AE7" s="3"/>
      <c r="AF7" s="3">
        <f t="shared" si="2"/>
        <v>5.6</v>
      </c>
      <c r="AG7" s="3">
        <v>1</v>
      </c>
      <c r="AH7" s="3">
        <v>1</v>
      </c>
      <c r="AI7" s="3">
        <v>0</v>
      </c>
      <c r="AJ7" s="3">
        <v>1</v>
      </c>
      <c r="AK7" s="3">
        <f t="shared" si="3"/>
        <v>0.75</v>
      </c>
      <c r="AL7" s="3">
        <v>4</v>
      </c>
      <c r="AM7" s="3">
        <f t="shared" si="4"/>
        <v>3.8888888888888888</v>
      </c>
    </row>
    <row r="8" spans="1:39">
      <c r="A8" s="3" t="s">
        <v>46</v>
      </c>
      <c r="B8" s="3">
        <v>4</v>
      </c>
      <c r="C8" s="7" t="s">
        <v>99</v>
      </c>
      <c r="D8" s="3" t="s">
        <v>54</v>
      </c>
      <c r="E8" s="3">
        <v>9</v>
      </c>
      <c r="F8" s="3">
        <v>5</v>
      </c>
      <c r="G8" s="3">
        <v>5</v>
      </c>
      <c r="H8" s="3">
        <v>4</v>
      </c>
      <c r="I8" s="3">
        <v>5</v>
      </c>
      <c r="J8" s="3"/>
      <c r="K8" s="3"/>
      <c r="L8" s="3">
        <v>5</v>
      </c>
      <c r="M8" s="3">
        <v>7</v>
      </c>
      <c r="N8" s="3">
        <f>AVERAGE(E8:M8)</f>
        <v>5.7142857142857144</v>
      </c>
      <c r="O8" s="3">
        <v>1</v>
      </c>
      <c r="P8" s="3">
        <v>7</v>
      </c>
      <c r="Q8" s="3">
        <v>5</v>
      </c>
      <c r="R8" s="3">
        <v>4</v>
      </c>
      <c r="S8" s="3">
        <v>6</v>
      </c>
      <c r="T8" s="3">
        <v>6</v>
      </c>
      <c r="U8" s="3">
        <v>0</v>
      </c>
      <c r="V8" s="3">
        <v>2</v>
      </c>
      <c r="W8" s="3">
        <v>6</v>
      </c>
      <c r="X8" s="3">
        <v>7</v>
      </c>
      <c r="Y8" s="3">
        <f>AVERAGE(O8:X8)</f>
        <v>4.4000000000000004</v>
      </c>
      <c r="Z8" s="3">
        <v>6</v>
      </c>
      <c r="AA8" s="3">
        <v>8</v>
      </c>
      <c r="AB8" s="3">
        <v>4</v>
      </c>
      <c r="AC8" s="3">
        <v>7</v>
      </c>
      <c r="AD8" s="3">
        <v>3</v>
      </c>
      <c r="AE8" s="3"/>
      <c r="AF8" s="3">
        <f>AVERAGE(Z8:AE8)</f>
        <v>5.6</v>
      </c>
      <c r="AG8" s="3">
        <v>3</v>
      </c>
      <c r="AH8" s="3">
        <v>7</v>
      </c>
      <c r="AI8" s="3"/>
      <c r="AJ8" s="3">
        <v>6</v>
      </c>
      <c r="AK8" s="3">
        <f>AVERAGE(AG8:AJ8)</f>
        <v>5.333333333333333</v>
      </c>
      <c r="AL8" s="3">
        <v>1</v>
      </c>
      <c r="AM8" s="3">
        <f t="shared" si="4"/>
        <v>5.12</v>
      </c>
    </row>
    <row r="9" spans="1:39">
      <c r="A9" s="3" t="s">
        <v>47</v>
      </c>
      <c r="B9" s="3">
        <v>4</v>
      </c>
      <c r="C9" s="7" t="s">
        <v>99</v>
      </c>
      <c r="D9" s="3" t="s">
        <v>54</v>
      </c>
      <c r="E9" s="3">
        <v>8</v>
      </c>
      <c r="F9" s="3">
        <v>7</v>
      </c>
      <c r="G9" s="3">
        <v>7</v>
      </c>
      <c r="H9" s="3">
        <v>6</v>
      </c>
      <c r="I9" s="3">
        <v>7</v>
      </c>
      <c r="J9" s="3"/>
      <c r="K9" s="3"/>
      <c r="L9" s="3">
        <v>5</v>
      </c>
      <c r="M9" s="3">
        <v>5</v>
      </c>
      <c r="N9" s="3">
        <f t="shared" ref="N9:N12" si="5">AVERAGE(E9:M9)</f>
        <v>6.4285714285714288</v>
      </c>
      <c r="O9" s="3">
        <v>1</v>
      </c>
      <c r="P9" s="3">
        <v>5</v>
      </c>
      <c r="Q9" s="3">
        <v>7</v>
      </c>
      <c r="R9" s="3">
        <v>7</v>
      </c>
      <c r="S9" s="3">
        <v>5</v>
      </c>
      <c r="T9" s="3">
        <v>4</v>
      </c>
      <c r="U9" s="3">
        <v>0</v>
      </c>
      <c r="V9" s="3">
        <v>9</v>
      </c>
      <c r="W9" s="3"/>
      <c r="X9" s="3">
        <v>7</v>
      </c>
      <c r="Y9" s="3">
        <f t="shared" ref="Y9:Y12" si="6">AVERAGE(O9:X9)</f>
        <v>5</v>
      </c>
      <c r="Z9" s="3">
        <v>3</v>
      </c>
      <c r="AA9" s="3">
        <v>1</v>
      </c>
      <c r="AB9" s="3">
        <v>4</v>
      </c>
      <c r="AC9" s="3"/>
      <c r="AD9" s="3">
        <v>6</v>
      </c>
      <c r="AE9" s="3"/>
      <c r="AF9" s="3">
        <f t="shared" ref="AF9:AF12" si="7">AVERAGE(Z9:AE9)</f>
        <v>3.5</v>
      </c>
      <c r="AG9" s="3">
        <v>7</v>
      </c>
      <c r="AH9" s="3">
        <v>7</v>
      </c>
      <c r="AI9" s="3">
        <v>4</v>
      </c>
      <c r="AJ9" s="3">
        <v>4</v>
      </c>
      <c r="AK9" s="3">
        <f t="shared" ref="AK9:AK12" si="8">AVERAGE(AG9:AJ9)</f>
        <v>5.5</v>
      </c>
      <c r="AL9" s="3">
        <v>0</v>
      </c>
      <c r="AM9" s="3">
        <f t="shared" si="4"/>
        <v>5.25</v>
      </c>
    </row>
    <row r="10" spans="1:39">
      <c r="A10" s="3" t="s">
        <v>49</v>
      </c>
      <c r="B10" s="3">
        <v>4</v>
      </c>
      <c r="C10" s="7" t="s">
        <v>99</v>
      </c>
      <c r="D10" s="3" t="s">
        <v>54</v>
      </c>
      <c r="E10" s="3">
        <v>8</v>
      </c>
      <c r="F10" s="3">
        <v>8</v>
      </c>
      <c r="G10" s="3">
        <v>7</v>
      </c>
      <c r="H10" s="3">
        <v>6</v>
      </c>
      <c r="I10" s="3">
        <v>6</v>
      </c>
      <c r="J10" s="3"/>
      <c r="K10" s="3"/>
      <c r="L10" s="3">
        <v>5</v>
      </c>
      <c r="M10" s="3">
        <v>6</v>
      </c>
      <c r="N10" s="3">
        <f t="shared" si="5"/>
        <v>6.5714285714285712</v>
      </c>
      <c r="O10" s="3">
        <v>3</v>
      </c>
      <c r="P10" s="3">
        <v>7</v>
      </c>
      <c r="Q10" s="3">
        <v>6</v>
      </c>
      <c r="R10" s="3">
        <v>7</v>
      </c>
      <c r="S10" s="3">
        <v>6</v>
      </c>
      <c r="T10" s="3">
        <v>5</v>
      </c>
      <c r="U10" s="3">
        <v>3</v>
      </c>
      <c r="V10" s="3">
        <v>8</v>
      </c>
      <c r="W10" s="3">
        <v>7</v>
      </c>
      <c r="X10" s="3">
        <v>4</v>
      </c>
      <c r="Y10" s="3">
        <f t="shared" si="6"/>
        <v>5.6</v>
      </c>
      <c r="Z10" s="3"/>
      <c r="AA10" s="3"/>
      <c r="AB10" s="3"/>
      <c r="AC10" s="3"/>
      <c r="AD10" s="3">
        <v>5</v>
      </c>
      <c r="AE10" s="3"/>
      <c r="AF10" s="3">
        <f t="shared" si="7"/>
        <v>5</v>
      </c>
      <c r="AG10" s="3">
        <v>5</v>
      </c>
      <c r="AH10" s="3">
        <v>3</v>
      </c>
      <c r="AI10" s="3">
        <v>5</v>
      </c>
      <c r="AJ10" s="3">
        <v>6</v>
      </c>
      <c r="AK10" s="3">
        <f t="shared" si="8"/>
        <v>4.75</v>
      </c>
      <c r="AL10" s="3">
        <v>2</v>
      </c>
      <c r="AM10" s="3">
        <f t="shared" si="4"/>
        <v>5.7272727272727275</v>
      </c>
    </row>
    <row r="11" spans="1:39">
      <c r="A11" s="3" t="s">
        <v>51</v>
      </c>
      <c r="B11" s="3">
        <v>4</v>
      </c>
      <c r="C11" s="7" t="s">
        <v>99</v>
      </c>
      <c r="D11" s="3" t="s">
        <v>54</v>
      </c>
      <c r="E11" s="3">
        <v>5</v>
      </c>
      <c r="F11" s="3">
        <v>7</v>
      </c>
      <c r="G11" s="3">
        <v>3</v>
      </c>
      <c r="H11" s="3">
        <v>1</v>
      </c>
      <c r="I11" s="3">
        <v>2</v>
      </c>
      <c r="J11" s="3"/>
      <c r="K11" s="3"/>
      <c r="L11" s="3">
        <v>1</v>
      </c>
      <c r="M11" s="3">
        <v>1</v>
      </c>
      <c r="N11" s="3">
        <f t="shared" si="5"/>
        <v>2.8571428571428572</v>
      </c>
      <c r="O11" s="3">
        <v>2</v>
      </c>
      <c r="P11" s="3">
        <v>2</v>
      </c>
      <c r="Q11" s="3">
        <v>6</v>
      </c>
      <c r="R11" s="3">
        <v>3</v>
      </c>
      <c r="S11" s="3">
        <v>2</v>
      </c>
      <c r="T11" s="3">
        <v>1</v>
      </c>
      <c r="U11" s="3">
        <v>1</v>
      </c>
      <c r="V11" s="3">
        <v>4</v>
      </c>
      <c r="W11" s="3">
        <v>2</v>
      </c>
      <c r="X11" s="3">
        <v>3</v>
      </c>
      <c r="Y11" s="3">
        <f t="shared" si="6"/>
        <v>2.6</v>
      </c>
      <c r="Z11" s="3">
        <v>1</v>
      </c>
      <c r="AA11" s="3">
        <v>1</v>
      </c>
      <c r="AB11" s="3"/>
      <c r="AC11" s="3">
        <v>4</v>
      </c>
      <c r="AD11" s="3"/>
      <c r="AE11" s="3">
        <v>7</v>
      </c>
      <c r="AF11" s="3">
        <f t="shared" si="7"/>
        <v>3.25</v>
      </c>
      <c r="AG11" s="3">
        <v>2</v>
      </c>
      <c r="AH11" s="3">
        <v>3</v>
      </c>
      <c r="AI11" s="3">
        <v>5</v>
      </c>
      <c r="AJ11" s="3">
        <v>5</v>
      </c>
      <c r="AK11" s="3">
        <f t="shared" si="8"/>
        <v>3.75</v>
      </c>
      <c r="AL11" s="3">
        <v>0</v>
      </c>
      <c r="AM11" s="3">
        <f t="shared" si="4"/>
        <v>2.96</v>
      </c>
    </row>
    <row r="12" spans="1:39">
      <c r="A12" s="3" t="s">
        <v>53</v>
      </c>
      <c r="B12" s="3">
        <v>4</v>
      </c>
      <c r="C12" s="7" t="s">
        <v>99</v>
      </c>
      <c r="D12" s="3" t="s">
        <v>54</v>
      </c>
      <c r="E12" s="3">
        <v>9</v>
      </c>
      <c r="F12" s="3">
        <v>9</v>
      </c>
      <c r="G12" s="3">
        <v>7</v>
      </c>
      <c r="H12" s="3">
        <v>9</v>
      </c>
      <c r="I12" s="3">
        <v>9</v>
      </c>
      <c r="J12" s="3"/>
      <c r="K12" s="3"/>
      <c r="L12" s="3">
        <v>9</v>
      </c>
      <c r="M12" s="3">
        <v>8</v>
      </c>
      <c r="N12" s="3">
        <f t="shared" si="5"/>
        <v>8.5714285714285712</v>
      </c>
      <c r="O12" s="3">
        <v>4</v>
      </c>
      <c r="P12" s="3">
        <v>3</v>
      </c>
      <c r="Q12" s="3">
        <v>7</v>
      </c>
      <c r="R12" s="3">
        <v>7</v>
      </c>
      <c r="S12" s="3">
        <v>5</v>
      </c>
      <c r="T12" s="3">
        <v>3</v>
      </c>
      <c r="U12" s="3">
        <v>3</v>
      </c>
      <c r="V12" s="3">
        <v>9</v>
      </c>
      <c r="W12" s="3">
        <v>7</v>
      </c>
      <c r="X12" s="3">
        <v>8</v>
      </c>
      <c r="Y12" s="3">
        <f t="shared" si="6"/>
        <v>5.6</v>
      </c>
      <c r="Z12" s="3">
        <v>7</v>
      </c>
      <c r="AA12" s="3">
        <v>5</v>
      </c>
      <c r="AB12" s="3">
        <v>7</v>
      </c>
      <c r="AC12" s="3"/>
      <c r="AD12" s="3"/>
      <c r="AE12" s="3"/>
      <c r="AF12" s="3">
        <f t="shared" si="7"/>
        <v>6.333333333333333</v>
      </c>
      <c r="AG12" s="3">
        <v>9</v>
      </c>
      <c r="AH12" s="3">
        <v>9</v>
      </c>
      <c r="AI12" s="3">
        <v>9</v>
      </c>
      <c r="AJ12" s="3">
        <v>8</v>
      </c>
      <c r="AK12" s="3">
        <f t="shared" si="8"/>
        <v>8.75</v>
      </c>
      <c r="AL12" s="3">
        <v>0</v>
      </c>
      <c r="AM12" s="3">
        <f t="shared" si="4"/>
        <v>7.083333333333333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2240-8974-D347-9F5B-99A132EF7FA2}">
  <dimension ref="A1:AM12"/>
  <sheetViews>
    <sheetView zoomScale="138" workbookViewId="0">
      <selection activeCell="AL5" sqref="AL5"/>
    </sheetView>
  </sheetViews>
  <sheetFormatPr baseColWidth="10" defaultRowHeight="16"/>
  <cols>
    <col min="1" max="1" width="7.1640625" customWidth="1"/>
    <col min="2" max="2" width="10.1640625" bestFit="1" customWidth="1"/>
    <col min="3" max="3" width="6.33203125" customWidth="1"/>
    <col min="4" max="4" width="8.33203125" bestFit="1" customWidth="1"/>
    <col min="5" max="13" width="5" bestFit="1" customWidth="1"/>
    <col min="14" max="14" width="26.33203125" bestFit="1" customWidth="1"/>
    <col min="15" max="24" width="6" bestFit="1" customWidth="1"/>
    <col min="25" max="25" width="15" bestFit="1" customWidth="1"/>
    <col min="26" max="31" width="6" bestFit="1" customWidth="1"/>
    <col min="32" max="32" width="15" bestFit="1" customWidth="1"/>
    <col min="33" max="36" width="6" bestFit="1" customWidth="1"/>
    <col min="37" max="37" width="26.33203125" bestFit="1" customWidth="1"/>
    <col min="38" max="38" width="21.1640625" bestFit="1" customWidth="1"/>
    <col min="39" max="39" width="14" customWidth="1"/>
  </cols>
  <sheetData>
    <row r="1" spans="1:39" ht="24" customHeight="1">
      <c r="A1" s="4" t="s">
        <v>0</v>
      </c>
      <c r="B1" s="5" t="s">
        <v>97</v>
      </c>
      <c r="C1" s="5" t="s">
        <v>92</v>
      </c>
      <c r="D1" s="5" t="s">
        <v>2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62</v>
      </c>
      <c r="M1" s="6" t="s">
        <v>63</v>
      </c>
      <c r="N1" s="5" t="s">
        <v>12</v>
      </c>
      <c r="O1" s="6" t="s">
        <v>64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6" t="s">
        <v>72</v>
      </c>
      <c r="X1" s="6" t="s">
        <v>73</v>
      </c>
      <c r="Y1" s="5" t="s">
        <v>25</v>
      </c>
      <c r="Z1" s="6" t="s">
        <v>74</v>
      </c>
      <c r="AA1" s="6" t="s">
        <v>75</v>
      </c>
      <c r="AB1" s="6" t="s">
        <v>76</v>
      </c>
      <c r="AC1" s="6" t="s">
        <v>77</v>
      </c>
      <c r="AD1" s="6" t="s">
        <v>78</v>
      </c>
      <c r="AE1" s="6" t="s">
        <v>79</v>
      </c>
      <c r="AF1" s="5" t="s">
        <v>28</v>
      </c>
      <c r="AG1" s="6" t="s">
        <v>80</v>
      </c>
      <c r="AH1" s="6" t="s">
        <v>81</v>
      </c>
      <c r="AI1" s="6" t="s">
        <v>82</v>
      </c>
      <c r="AJ1" s="6" t="s">
        <v>83</v>
      </c>
      <c r="AK1" s="5" t="s">
        <v>31</v>
      </c>
      <c r="AL1" s="5" t="s">
        <v>32</v>
      </c>
      <c r="AM1" s="5" t="s">
        <v>95</v>
      </c>
    </row>
    <row r="2" spans="1:39">
      <c r="A2" s="3" t="s">
        <v>36</v>
      </c>
      <c r="B2" s="3">
        <v>5</v>
      </c>
      <c r="C2" s="7" t="s">
        <v>98</v>
      </c>
      <c r="D2" s="3" t="s">
        <v>54</v>
      </c>
      <c r="E2" s="3"/>
      <c r="F2" s="3"/>
      <c r="G2" s="3"/>
      <c r="H2" s="3"/>
      <c r="I2" s="3"/>
      <c r="J2" s="3"/>
      <c r="K2" s="3"/>
      <c r="L2" s="3">
        <v>9</v>
      </c>
      <c r="M2" s="3">
        <v>9</v>
      </c>
      <c r="N2" s="3">
        <f>AVERAGE(E2:M2)</f>
        <v>9</v>
      </c>
      <c r="O2" s="3"/>
      <c r="P2" s="3"/>
      <c r="Q2" s="3">
        <v>9</v>
      </c>
      <c r="R2" s="3">
        <v>8</v>
      </c>
      <c r="S2" s="3"/>
      <c r="T2" s="3"/>
      <c r="U2" s="3">
        <v>6</v>
      </c>
      <c r="V2" s="3"/>
      <c r="W2" s="3">
        <v>9</v>
      </c>
      <c r="X2" s="3"/>
      <c r="Y2" s="3">
        <f>AVERAGE(O2:X2)</f>
        <v>8</v>
      </c>
      <c r="Z2" s="3">
        <v>8</v>
      </c>
      <c r="AA2" s="3"/>
      <c r="AB2" s="3"/>
      <c r="AC2" s="3"/>
      <c r="AD2" s="3"/>
      <c r="AE2" s="3"/>
      <c r="AF2" s="3">
        <f>AVERAGE(Z2:AE2)</f>
        <v>8</v>
      </c>
      <c r="AG2" s="3"/>
      <c r="AH2" s="3">
        <v>6</v>
      </c>
      <c r="AI2" s="3">
        <v>7</v>
      </c>
      <c r="AJ2" s="3"/>
      <c r="AK2" s="3">
        <f>AVERAGE(AG2:AJ2)</f>
        <v>6.5</v>
      </c>
      <c r="AL2" s="3">
        <v>8</v>
      </c>
      <c r="AM2" s="3">
        <f>AVERAGE(E2:M2,O2:X2,Z2:AE2,AG2:AJ2)</f>
        <v>7.8888888888888893</v>
      </c>
    </row>
    <row r="3" spans="1:39">
      <c r="A3" s="3" t="s">
        <v>38</v>
      </c>
      <c r="B3" s="3">
        <v>5</v>
      </c>
      <c r="C3" s="7" t="s">
        <v>98</v>
      </c>
      <c r="D3" s="3" t="s">
        <v>54</v>
      </c>
      <c r="E3" s="3">
        <v>9</v>
      </c>
      <c r="F3" s="3"/>
      <c r="G3" s="3">
        <v>8</v>
      </c>
      <c r="H3" s="3"/>
      <c r="I3" s="3"/>
      <c r="J3" s="3">
        <v>10</v>
      </c>
      <c r="K3" s="3">
        <v>9</v>
      </c>
      <c r="L3" s="3"/>
      <c r="M3" s="3"/>
      <c r="N3" s="3">
        <f t="shared" ref="N3:N7" si="0">AVERAGE(E3:M3)</f>
        <v>9</v>
      </c>
      <c r="O3" s="3">
        <v>7</v>
      </c>
      <c r="P3" s="3">
        <v>7</v>
      </c>
      <c r="Q3" s="3">
        <v>9</v>
      </c>
      <c r="R3" s="3">
        <v>4</v>
      </c>
      <c r="S3" s="3">
        <v>6</v>
      </c>
      <c r="T3" s="3">
        <v>7</v>
      </c>
      <c r="U3" s="3">
        <v>7</v>
      </c>
      <c r="V3" s="3">
        <v>6</v>
      </c>
      <c r="W3" s="3">
        <v>7</v>
      </c>
      <c r="X3" s="3">
        <v>3</v>
      </c>
      <c r="Y3" s="3">
        <f t="shared" ref="Y3:Y7" si="1">AVERAGE(O3:X3)</f>
        <v>6.3</v>
      </c>
      <c r="Z3" s="3">
        <v>5</v>
      </c>
      <c r="AA3" s="3">
        <v>5</v>
      </c>
      <c r="AB3" s="3">
        <v>5</v>
      </c>
      <c r="AC3" s="3">
        <v>5</v>
      </c>
      <c r="AD3" s="3">
        <v>5</v>
      </c>
      <c r="AE3" s="3">
        <v>8</v>
      </c>
      <c r="AF3" s="3">
        <f t="shared" ref="AF3:AF7" si="2">AVERAGE(Z3:AE3)</f>
        <v>5.5</v>
      </c>
      <c r="AG3" s="3">
        <v>3</v>
      </c>
      <c r="AH3" s="3">
        <v>4</v>
      </c>
      <c r="AI3" s="3">
        <v>5</v>
      </c>
      <c r="AJ3" s="3">
        <v>4</v>
      </c>
      <c r="AK3" s="3">
        <f t="shared" ref="AK3:AK7" si="3">AVERAGE(AG3:AJ3)</f>
        <v>4</v>
      </c>
      <c r="AL3" s="3">
        <v>7</v>
      </c>
      <c r="AM3" s="3">
        <f t="shared" ref="AM3:AM12" si="4">AVERAGE(E3:M3,O3:X3,Z3:AE3,AG3:AJ3)</f>
        <v>6.166666666666667</v>
      </c>
    </row>
    <row r="4" spans="1:39">
      <c r="A4" s="3" t="s">
        <v>40</v>
      </c>
      <c r="B4" s="3">
        <v>5</v>
      </c>
      <c r="C4" s="7" t="s">
        <v>98</v>
      </c>
      <c r="D4" s="3" t="s">
        <v>54</v>
      </c>
      <c r="E4" s="3"/>
      <c r="F4" s="3">
        <v>7</v>
      </c>
      <c r="G4" s="3">
        <v>8</v>
      </c>
      <c r="H4" s="3">
        <v>7</v>
      </c>
      <c r="I4" s="3"/>
      <c r="J4" s="3"/>
      <c r="K4" s="3"/>
      <c r="L4" s="3">
        <v>9</v>
      </c>
      <c r="M4" s="3"/>
      <c r="N4" s="3">
        <f t="shared" si="0"/>
        <v>7.75</v>
      </c>
      <c r="O4" s="3">
        <v>7</v>
      </c>
      <c r="P4" s="3">
        <v>8</v>
      </c>
      <c r="Q4" s="3">
        <v>9</v>
      </c>
      <c r="R4" s="3">
        <v>6</v>
      </c>
      <c r="S4" s="3"/>
      <c r="T4" s="3">
        <v>8</v>
      </c>
      <c r="U4" s="3"/>
      <c r="V4" s="3">
        <v>9</v>
      </c>
      <c r="W4" s="3">
        <v>8</v>
      </c>
      <c r="X4" s="3">
        <v>8</v>
      </c>
      <c r="Y4" s="3">
        <f t="shared" si="1"/>
        <v>7.875</v>
      </c>
      <c r="Z4" s="3">
        <v>9</v>
      </c>
      <c r="AA4" s="3">
        <v>7</v>
      </c>
      <c r="AB4" s="3"/>
      <c r="AC4" s="3">
        <v>8</v>
      </c>
      <c r="AD4" s="3"/>
      <c r="AE4" s="3"/>
      <c r="AF4" s="3">
        <f t="shared" si="2"/>
        <v>8</v>
      </c>
      <c r="AG4" s="3">
        <v>8</v>
      </c>
      <c r="AH4" s="3">
        <v>9</v>
      </c>
      <c r="AI4" s="3">
        <v>6</v>
      </c>
      <c r="AJ4" s="3">
        <v>7</v>
      </c>
      <c r="AK4" s="3">
        <f t="shared" si="3"/>
        <v>7.5</v>
      </c>
      <c r="AL4" s="3">
        <v>8</v>
      </c>
      <c r="AM4" s="3">
        <f t="shared" si="4"/>
        <v>7.7894736842105265</v>
      </c>
    </row>
    <row r="5" spans="1:39">
      <c r="A5" s="3" t="s">
        <v>42</v>
      </c>
      <c r="B5" s="3">
        <v>5</v>
      </c>
      <c r="C5" s="7" t="s">
        <v>98</v>
      </c>
      <c r="D5" s="3" t="s">
        <v>54</v>
      </c>
      <c r="E5" s="3">
        <v>7</v>
      </c>
      <c r="F5" s="3">
        <v>8</v>
      </c>
      <c r="G5" s="3">
        <v>8</v>
      </c>
      <c r="H5" s="3">
        <v>7</v>
      </c>
      <c r="I5" s="3">
        <v>8</v>
      </c>
      <c r="J5" s="3">
        <v>7</v>
      </c>
      <c r="K5" s="3">
        <v>7</v>
      </c>
      <c r="L5" s="3">
        <v>7</v>
      </c>
      <c r="M5" s="3">
        <v>6</v>
      </c>
      <c r="N5" s="3">
        <f t="shared" si="0"/>
        <v>7.2222222222222223</v>
      </c>
      <c r="O5" s="3">
        <v>7</v>
      </c>
      <c r="P5" s="3">
        <v>6</v>
      </c>
      <c r="Q5" s="3">
        <v>7</v>
      </c>
      <c r="R5" s="3">
        <v>7</v>
      </c>
      <c r="S5" s="3">
        <v>6</v>
      </c>
      <c r="T5" s="3">
        <v>4</v>
      </c>
      <c r="U5" s="3">
        <v>6</v>
      </c>
      <c r="V5" s="3">
        <v>6</v>
      </c>
      <c r="W5" s="3">
        <v>7</v>
      </c>
      <c r="X5" s="3">
        <v>6</v>
      </c>
      <c r="Y5" s="3">
        <f t="shared" si="1"/>
        <v>6.2</v>
      </c>
      <c r="Z5" s="3">
        <v>6</v>
      </c>
      <c r="AA5" s="3">
        <v>6</v>
      </c>
      <c r="AB5" s="3">
        <v>9</v>
      </c>
      <c r="AC5" s="3">
        <v>10</v>
      </c>
      <c r="AD5" s="3">
        <v>10</v>
      </c>
      <c r="AE5" s="3">
        <v>10</v>
      </c>
      <c r="AF5" s="3">
        <f t="shared" si="2"/>
        <v>8.5</v>
      </c>
      <c r="AG5" s="3">
        <v>4</v>
      </c>
      <c r="AH5" s="3">
        <v>7</v>
      </c>
      <c r="AI5" s="3">
        <v>5</v>
      </c>
      <c r="AJ5" s="3">
        <v>5</v>
      </c>
      <c r="AK5" s="3">
        <f t="shared" si="3"/>
        <v>5.25</v>
      </c>
      <c r="AL5" s="3">
        <v>8</v>
      </c>
      <c r="AM5" s="3">
        <f t="shared" si="4"/>
        <v>6.8620689655172411</v>
      </c>
    </row>
    <row r="6" spans="1:39">
      <c r="A6" s="3" t="s">
        <v>44</v>
      </c>
      <c r="B6" s="3">
        <v>5</v>
      </c>
      <c r="C6" s="7" t="s">
        <v>98</v>
      </c>
      <c r="D6" s="3" t="s">
        <v>54</v>
      </c>
      <c r="E6" s="3">
        <v>10</v>
      </c>
      <c r="F6" s="3">
        <v>9</v>
      </c>
      <c r="G6" s="3">
        <v>9</v>
      </c>
      <c r="H6" s="3">
        <v>8</v>
      </c>
      <c r="I6" s="3">
        <v>7</v>
      </c>
      <c r="J6" s="3">
        <v>7</v>
      </c>
      <c r="K6" s="3">
        <v>8</v>
      </c>
      <c r="L6" s="3">
        <v>8</v>
      </c>
      <c r="M6" s="3">
        <v>10</v>
      </c>
      <c r="N6" s="3">
        <f t="shared" si="0"/>
        <v>8.4444444444444446</v>
      </c>
      <c r="O6" s="3">
        <v>10</v>
      </c>
      <c r="P6" s="3">
        <v>10</v>
      </c>
      <c r="Q6" s="3">
        <v>8</v>
      </c>
      <c r="R6" s="3">
        <v>8</v>
      </c>
      <c r="S6" s="3">
        <v>8</v>
      </c>
      <c r="T6" s="3">
        <v>8</v>
      </c>
      <c r="U6" s="3">
        <v>10</v>
      </c>
      <c r="V6" s="3">
        <v>10</v>
      </c>
      <c r="W6" s="3">
        <v>10</v>
      </c>
      <c r="X6" s="3">
        <v>7</v>
      </c>
      <c r="Y6" s="3">
        <f t="shared" si="1"/>
        <v>8.9</v>
      </c>
      <c r="Z6" s="3">
        <v>10</v>
      </c>
      <c r="AA6" s="3">
        <v>9</v>
      </c>
      <c r="AB6" s="3">
        <v>10</v>
      </c>
      <c r="AC6" s="3">
        <v>8</v>
      </c>
      <c r="AD6" s="3">
        <v>7</v>
      </c>
      <c r="AE6" s="3">
        <v>8</v>
      </c>
      <c r="AF6" s="3">
        <f t="shared" si="2"/>
        <v>8.6666666666666661</v>
      </c>
      <c r="AG6" s="3">
        <v>10</v>
      </c>
      <c r="AH6" s="3">
        <v>8</v>
      </c>
      <c r="AI6" s="3">
        <v>9</v>
      </c>
      <c r="AJ6" s="3">
        <v>7</v>
      </c>
      <c r="AK6" s="3">
        <f t="shared" si="3"/>
        <v>8.5</v>
      </c>
      <c r="AL6" s="3">
        <v>9</v>
      </c>
      <c r="AM6" s="3">
        <f t="shared" si="4"/>
        <v>8.6551724137931032</v>
      </c>
    </row>
    <row r="7" spans="1:39">
      <c r="A7" s="3" t="s">
        <v>34</v>
      </c>
      <c r="B7" s="3">
        <v>5</v>
      </c>
      <c r="C7" s="7" t="s">
        <v>98</v>
      </c>
      <c r="D7" s="3" t="s">
        <v>54</v>
      </c>
      <c r="E7" s="3"/>
      <c r="F7" s="3"/>
      <c r="G7" s="3">
        <v>7</v>
      </c>
      <c r="H7" s="3"/>
      <c r="I7" s="3"/>
      <c r="J7" s="3"/>
      <c r="K7" s="3">
        <v>5</v>
      </c>
      <c r="L7" s="3">
        <v>7</v>
      </c>
      <c r="M7" s="3">
        <v>6</v>
      </c>
      <c r="N7" s="3">
        <f t="shared" si="0"/>
        <v>6.25</v>
      </c>
      <c r="O7" s="3">
        <v>3</v>
      </c>
      <c r="P7" s="3"/>
      <c r="Q7" s="3">
        <v>5</v>
      </c>
      <c r="R7" s="3">
        <v>8</v>
      </c>
      <c r="S7" s="3">
        <v>7</v>
      </c>
      <c r="T7" s="3">
        <v>5</v>
      </c>
      <c r="U7" s="3">
        <v>8</v>
      </c>
      <c r="V7" s="3">
        <v>3</v>
      </c>
      <c r="W7" s="3">
        <v>6</v>
      </c>
      <c r="X7" s="3">
        <v>10</v>
      </c>
      <c r="Y7" s="3">
        <f t="shared" si="1"/>
        <v>6.1111111111111107</v>
      </c>
      <c r="Z7" s="3">
        <v>2</v>
      </c>
      <c r="AA7" s="3">
        <v>7</v>
      </c>
      <c r="AB7" s="3">
        <v>6</v>
      </c>
      <c r="AC7" s="3">
        <v>9</v>
      </c>
      <c r="AD7" s="3">
        <v>8</v>
      </c>
      <c r="AE7" s="3"/>
      <c r="AF7" s="3">
        <f t="shared" si="2"/>
        <v>6.4</v>
      </c>
      <c r="AG7" s="3">
        <v>5</v>
      </c>
      <c r="AH7" s="3">
        <v>3</v>
      </c>
      <c r="AI7" s="3">
        <v>2</v>
      </c>
      <c r="AJ7" s="3">
        <v>3</v>
      </c>
      <c r="AK7" s="3">
        <f t="shared" si="3"/>
        <v>3.25</v>
      </c>
      <c r="AL7" s="3">
        <v>7</v>
      </c>
      <c r="AM7" s="3">
        <f t="shared" si="4"/>
        <v>5.6818181818181817</v>
      </c>
    </row>
    <row r="8" spans="1:39">
      <c r="A8" s="3" t="s">
        <v>46</v>
      </c>
      <c r="B8" s="3">
        <v>5</v>
      </c>
      <c r="C8" s="7" t="s">
        <v>99</v>
      </c>
      <c r="D8" s="3" t="s">
        <v>54</v>
      </c>
      <c r="E8" s="3"/>
      <c r="F8" s="3"/>
      <c r="G8" s="3"/>
      <c r="H8" s="3"/>
      <c r="I8" s="3"/>
      <c r="J8" s="3"/>
      <c r="K8" s="3"/>
      <c r="L8" s="3"/>
      <c r="M8" s="3"/>
      <c r="N8" s="3" t="e">
        <f>AVERAGE(E8:M8)</f>
        <v>#DIV/0!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e">
        <f>AVERAGE(O8:X8)</f>
        <v>#DIV/0!</v>
      </c>
      <c r="Z8" s="3"/>
      <c r="AA8" s="3"/>
      <c r="AB8" s="3"/>
      <c r="AC8" s="3"/>
      <c r="AD8" s="3"/>
      <c r="AE8" s="3"/>
      <c r="AF8" s="3" t="e">
        <f>AVERAGE(Z8:AE8)</f>
        <v>#DIV/0!</v>
      </c>
      <c r="AG8" s="3"/>
      <c r="AH8" s="3"/>
      <c r="AI8" s="3"/>
      <c r="AJ8" s="3"/>
      <c r="AK8" s="3" t="e">
        <f>AVERAGE(AG8:AJ8)</f>
        <v>#DIV/0!</v>
      </c>
      <c r="AL8" s="3"/>
      <c r="AM8" s="3" t="e">
        <f t="shared" si="4"/>
        <v>#DIV/0!</v>
      </c>
    </row>
    <row r="9" spans="1:39">
      <c r="A9" s="3" t="s">
        <v>47</v>
      </c>
      <c r="B9" s="3">
        <v>5</v>
      </c>
      <c r="C9" s="7" t="s">
        <v>99</v>
      </c>
      <c r="D9" s="3" t="s">
        <v>54</v>
      </c>
      <c r="E9" s="3"/>
      <c r="F9" s="3"/>
      <c r="G9" s="3"/>
      <c r="H9" s="3"/>
      <c r="I9" s="3"/>
      <c r="J9" s="3"/>
      <c r="K9" s="3"/>
      <c r="L9" s="3"/>
      <c r="M9" s="3"/>
      <c r="N9" s="3" t="e">
        <f t="shared" ref="N9:N12" si="5">AVERAGE(E9:M9)</f>
        <v>#DIV/0!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e">
        <f t="shared" ref="Y9:Y12" si="6">AVERAGE(O9:X9)</f>
        <v>#DIV/0!</v>
      </c>
      <c r="Z9" s="3"/>
      <c r="AA9" s="3"/>
      <c r="AB9" s="3"/>
      <c r="AC9" s="3"/>
      <c r="AD9" s="3"/>
      <c r="AE9" s="3"/>
      <c r="AF9" s="3" t="e">
        <f t="shared" ref="AF9:AF12" si="7">AVERAGE(Z9:AE9)</f>
        <v>#DIV/0!</v>
      </c>
      <c r="AG9" s="3"/>
      <c r="AH9" s="3"/>
      <c r="AI9" s="3"/>
      <c r="AJ9" s="3"/>
      <c r="AK9" s="3" t="e">
        <f t="shared" ref="AK9:AK12" si="8">AVERAGE(AG9:AJ9)</f>
        <v>#DIV/0!</v>
      </c>
      <c r="AL9" s="3"/>
      <c r="AM9" s="3" t="e">
        <f t="shared" si="4"/>
        <v>#DIV/0!</v>
      </c>
    </row>
    <row r="10" spans="1:39">
      <c r="A10" s="3" t="s">
        <v>49</v>
      </c>
      <c r="B10" s="3">
        <v>5</v>
      </c>
      <c r="C10" s="7" t="s">
        <v>99</v>
      </c>
      <c r="D10" s="3" t="s">
        <v>54</v>
      </c>
      <c r="E10" s="3"/>
      <c r="F10" s="3"/>
      <c r="G10" s="3">
        <v>7</v>
      </c>
      <c r="H10" s="3">
        <v>6</v>
      </c>
      <c r="I10" s="3"/>
      <c r="J10" s="3"/>
      <c r="K10" s="3"/>
      <c r="L10" s="3"/>
      <c r="M10" s="3">
        <v>7</v>
      </c>
      <c r="N10" s="3">
        <f t="shared" si="5"/>
        <v>6.666666666666667</v>
      </c>
      <c r="O10" s="3">
        <v>3</v>
      </c>
      <c r="P10" s="3">
        <v>5</v>
      </c>
      <c r="Q10" s="3">
        <v>6</v>
      </c>
      <c r="R10" s="3">
        <v>7</v>
      </c>
      <c r="S10" s="3"/>
      <c r="T10" s="3"/>
      <c r="U10" s="3">
        <v>3</v>
      </c>
      <c r="V10" s="3">
        <v>7</v>
      </c>
      <c r="W10" s="3"/>
      <c r="X10" s="3">
        <v>3</v>
      </c>
      <c r="Y10" s="3">
        <f t="shared" si="6"/>
        <v>4.8571428571428568</v>
      </c>
      <c r="Z10" s="3">
        <v>6</v>
      </c>
      <c r="AA10" s="3">
        <v>4</v>
      </c>
      <c r="AB10" s="3"/>
      <c r="AC10" s="3"/>
      <c r="AD10" s="3">
        <v>4</v>
      </c>
      <c r="AE10" s="3"/>
      <c r="AF10" s="3">
        <f t="shared" si="7"/>
        <v>4.666666666666667</v>
      </c>
      <c r="AG10" s="3">
        <v>5</v>
      </c>
      <c r="AH10" s="3">
        <v>3</v>
      </c>
      <c r="AI10" s="3">
        <v>5</v>
      </c>
      <c r="AJ10" s="3">
        <v>6</v>
      </c>
      <c r="AK10" s="3">
        <f t="shared" si="8"/>
        <v>4.75</v>
      </c>
      <c r="AL10" s="3">
        <v>2</v>
      </c>
      <c r="AM10" s="3">
        <f t="shared" si="4"/>
        <v>5.117647058823529</v>
      </c>
    </row>
    <row r="11" spans="1:39">
      <c r="A11" s="3" t="s">
        <v>51</v>
      </c>
      <c r="B11" s="3">
        <v>5</v>
      </c>
      <c r="C11" s="7" t="s">
        <v>99</v>
      </c>
      <c r="D11" s="3" t="s">
        <v>54</v>
      </c>
      <c r="E11" s="3"/>
      <c r="F11" s="3">
        <v>8</v>
      </c>
      <c r="G11" s="3">
        <v>5</v>
      </c>
      <c r="H11" s="3">
        <v>3</v>
      </c>
      <c r="I11" s="3">
        <v>7</v>
      </c>
      <c r="J11" s="3"/>
      <c r="K11" s="3"/>
      <c r="L11" s="3">
        <v>2</v>
      </c>
      <c r="M11" s="3">
        <v>4</v>
      </c>
      <c r="N11" s="3">
        <f t="shared" si="5"/>
        <v>4.833333333333333</v>
      </c>
      <c r="O11" s="3">
        <v>2</v>
      </c>
      <c r="P11" s="3">
        <v>2</v>
      </c>
      <c r="Q11" s="3"/>
      <c r="R11" s="3">
        <v>5</v>
      </c>
      <c r="S11" s="3">
        <v>4</v>
      </c>
      <c r="T11" s="3">
        <v>3</v>
      </c>
      <c r="U11" s="3">
        <v>3</v>
      </c>
      <c r="V11" s="3">
        <v>4</v>
      </c>
      <c r="W11" s="3">
        <v>3</v>
      </c>
      <c r="X11" s="3"/>
      <c r="Y11" s="3">
        <f t="shared" si="6"/>
        <v>3.25</v>
      </c>
      <c r="Z11" s="3">
        <v>2</v>
      </c>
      <c r="AA11" s="3">
        <v>2</v>
      </c>
      <c r="AB11" s="3"/>
      <c r="AC11" s="3"/>
      <c r="AD11" s="3"/>
      <c r="AE11" s="3"/>
      <c r="AF11" s="3">
        <f t="shared" si="7"/>
        <v>2</v>
      </c>
      <c r="AG11" s="3">
        <v>3</v>
      </c>
      <c r="AH11" s="3">
        <v>8</v>
      </c>
      <c r="AI11" s="3">
        <v>8</v>
      </c>
      <c r="AJ11" s="3">
        <v>7</v>
      </c>
      <c r="AK11" s="3">
        <f t="shared" si="8"/>
        <v>6.5</v>
      </c>
      <c r="AL11" s="3">
        <v>0</v>
      </c>
      <c r="AM11" s="3">
        <f t="shared" si="4"/>
        <v>4.25</v>
      </c>
    </row>
    <row r="12" spans="1:39">
      <c r="A12" s="3" t="s">
        <v>53</v>
      </c>
      <c r="B12" s="3">
        <v>5</v>
      </c>
      <c r="C12" s="7" t="s">
        <v>99</v>
      </c>
      <c r="D12" s="3" t="s">
        <v>54</v>
      </c>
      <c r="E12" s="3"/>
      <c r="F12" s="3">
        <v>8</v>
      </c>
      <c r="G12" s="3">
        <v>9</v>
      </c>
      <c r="H12" s="3">
        <v>9</v>
      </c>
      <c r="I12" s="3">
        <v>9</v>
      </c>
      <c r="J12" s="3"/>
      <c r="K12" s="3"/>
      <c r="L12" s="3">
        <v>9</v>
      </c>
      <c r="M12" s="3">
        <v>9</v>
      </c>
      <c r="N12" s="3">
        <f t="shared" si="5"/>
        <v>8.8333333333333339</v>
      </c>
      <c r="O12" s="3">
        <v>3</v>
      </c>
      <c r="P12" s="3">
        <v>3</v>
      </c>
      <c r="Q12" s="3">
        <v>8</v>
      </c>
      <c r="R12" s="3">
        <v>8</v>
      </c>
      <c r="S12" s="3">
        <v>5</v>
      </c>
      <c r="T12" s="3">
        <v>4</v>
      </c>
      <c r="U12" s="3">
        <v>4</v>
      </c>
      <c r="V12" s="3">
        <v>9</v>
      </c>
      <c r="W12" s="3">
        <v>9</v>
      </c>
      <c r="X12" s="3">
        <v>9</v>
      </c>
      <c r="Y12" s="3">
        <f t="shared" si="6"/>
        <v>6.2</v>
      </c>
      <c r="Z12" s="3">
        <v>7</v>
      </c>
      <c r="AA12" s="3">
        <v>8</v>
      </c>
      <c r="AB12" s="3"/>
      <c r="AC12" s="3"/>
      <c r="AD12" s="3"/>
      <c r="AE12" s="3">
        <v>7</v>
      </c>
      <c r="AF12" s="3">
        <f t="shared" si="7"/>
        <v>7.333333333333333</v>
      </c>
      <c r="AG12" s="3">
        <v>9</v>
      </c>
      <c r="AH12" s="3">
        <v>9</v>
      </c>
      <c r="AI12" s="3">
        <v>9</v>
      </c>
      <c r="AJ12" s="3">
        <v>9</v>
      </c>
      <c r="AK12" s="3">
        <f t="shared" si="8"/>
        <v>9</v>
      </c>
      <c r="AL12" s="3">
        <v>0</v>
      </c>
      <c r="AM12" s="3">
        <f t="shared" si="4"/>
        <v>7.5217391304347823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FFAA-ADBF-7648-B13D-AAE0DD1F433A}">
  <dimension ref="A1"/>
  <sheetViews>
    <sheetView workbookViewId="0">
      <selection activeCell="L46" sqref="L46"/>
    </sheetView>
  </sheetViews>
  <sheetFormatPr baseColWidth="10" defaultRowHeight="16"/>
  <sheetData>
    <row r="1" spans="1:1">
      <c r="A1" s="8" t="s">
        <v>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3800-1529-3D42-A653-7EDCF3485F3E}">
  <dimension ref="A1:F13"/>
  <sheetViews>
    <sheetView tabSelected="1" zoomScale="173" workbookViewId="0">
      <selection activeCell="A6" sqref="A6:XFD6"/>
    </sheetView>
  </sheetViews>
  <sheetFormatPr baseColWidth="10" defaultRowHeight="16"/>
  <cols>
    <col min="1" max="1" width="7.1640625" customWidth="1"/>
  </cols>
  <sheetData>
    <row r="1" spans="1:6">
      <c r="A1" s="15" t="s">
        <v>100</v>
      </c>
      <c r="B1" s="15"/>
      <c r="C1" s="15"/>
      <c r="E1" s="16" t="s">
        <v>92</v>
      </c>
      <c r="F1" s="16"/>
    </row>
    <row r="2" spans="1:6">
      <c r="A2" s="9" t="s">
        <v>101</v>
      </c>
      <c r="B2" s="9" t="s">
        <v>0</v>
      </c>
      <c r="C2" s="9" t="s">
        <v>102</v>
      </c>
      <c r="E2" s="9" t="s">
        <v>101</v>
      </c>
      <c r="F2" s="9" t="s">
        <v>102</v>
      </c>
    </row>
    <row r="3" spans="1:6">
      <c r="A3" s="9">
        <v>1</v>
      </c>
      <c r="B3" s="10" t="s">
        <v>35</v>
      </c>
      <c r="C3" s="9" t="s">
        <v>94</v>
      </c>
      <c r="E3" s="2">
        <v>1</v>
      </c>
      <c r="F3" s="2" t="s">
        <v>94</v>
      </c>
    </row>
    <row r="4" spans="1:6">
      <c r="A4" s="9">
        <v>2</v>
      </c>
      <c r="B4" s="10" t="s">
        <v>37</v>
      </c>
      <c r="C4" s="9" t="s">
        <v>94</v>
      </c>
      <c r="E4" s="2">
        <v>2</v>
      </c>
      <c r="F4" s="2" t="s">
        <v>93</v>
      </c>
    </row>
    <row r="5" spans="1:6">
      <c r="A5" s="9">
        <v>3</v>
      </c>
      <c r="B5" s="10" t="s">
        <v>39</v>
      </c>
      <c r="C5" s="9" t="s">
        <v>94</v>
      </c>
    </row>
    <row r="6" spans="1:6">
      <c r="A6" s="9">
        <v>4</v>
      </c>
      <c r="B6" s="10" t="s">
        <v>41</v>
      </c>
      <c r="C6" s="9" t="s">
        <v>94</v>
      </c>
    </row>
    <row r="7" spans="1:6">
      <c r="A7" s="9">
        <v>5</v>
      </c>
      <c r="B7" s="10" t="s">
        <v>43</v>
      </c>
      <c r="C7" s="9" t="s">
        <v>94</v>
      </c>
    </row>
    <row r="8" spans="1:6">
      <c r="A8" s="9">
        <v>6</v>
      </c>
      <c r="B8" s="10" t="s">
        <v>33</v>
      </c>
      <c r="C8" s="9" t="s">
        <v>94</v>
      </c>
    </row>
    <row r="9" spans="1:6">
      <c r="A9" s="9">
        <v>7</v>
      </c>
      <c r="B9" s="10" t="s">
        <v>45</v>
      </c>
      <c r="C9" s="9" t="s">
        <v>93</v>
      </c>
    </row>
    <row r="10" spans="1:6">
      <c r="A10" s="9">
        <v>8</v>
      </c>
      <c r="B10" s="10" t="s">
        <v>104</v>
      </c>
      <c r="C10" s="9" t="s">
        <v>93</v>
      </c>
    </row>
    <row r="11" spans="1:6">
      <c r="A11" s="9">
        <v>9</v>
      </c>
      <c r="B11" s="10" t="s">
        <v>48</v>
      </c>
      <c r="C11" s="9" t="s">
        <v>93</v>
      </c>
    </row>
    <row r="12" spans="1:6">
      <c r="A12" s="9">
        <v>10</v>
      </c>
      <c r="B12" s="10" t="s">
        <v>50</v>
      </c>
      <c r="C12" s="9" t="s">
        <v>93</v>
      </c>
    </row>
    <row r="13" spans="1:6">
      <c r="A13" s="9">
        <v>11</v>
      </c>
      <c r="B13" s="10" t="s">
        <v>52</v>
      </c>
      <c r="C13" s="9" t="s">
        <v>93</v>
      </c>
    </row>
  </sheetData>
  <mergeCells count="2">
    <mergeCell ref="A1:C1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A59B-36EF-874A-A37D-0B684E94296D}">
  <dimension ref="A1:AY51"/>
  <sheetViews>
    <sheetView topLeftCell="N1" zoomScale="94" zoomScaleNormal="162" workbookViewId="0">
      <selection activeCell="AW6" sqref="AW6"/>
    </sheetView>
  </sheetViews>
  <sheetFormatPr baseColWidth="10" defaultRowHeight="16"/>
  <cols>
    <col min="1" max="1" width="12" customWidth="1"/>
    <col min="2" max="2" width="7.6640625" customWidth="1"/>
    <col min="3" max="3" width="8.5" customWidth="1"/>
    <col min="4" max="12" width="5" bestFit="1" customWidth="1"/>
    <col min="13" max="13" width="26.33203125" bestFit="1" customWidth="1"/>
    <col min="14" max="23" width="6" bestFit="1" customWidth="1"/>
    <col min="24" max="24" width="15" bestFit="1" customWidth="1"/>
    <col min="25" max="30" width="6" bestFit="1" customWidth="1"/>
    <col min="31" max="31" width="15" bestFit="1" customWidth="1"/>
    <col min="32" max="35" width="6" bestFit="1" customWidth="1"/>
    <col min="36" max="36" width="26.33203125" bestFit="1" customWidth="1"/>
    <col min="37" max="37" width="21.1640625" bestFit="1" customWidth="1"/>
    <col min="38" max="38" width="14" customWidth="1"/>
    <col min="39" max="39" width="19.5" customWidth="1"/>
    <col min="42" max="42" width="4.33203125" customWidth="1"/>
    <col min="43" max="43" width="11.6640625" customWidth="1"/>
    <col min="44" max="44" width="2.33203125" customWidth="1"/>
    <col min="45" max="45" width="15.6640625" customWidth="1"/>
    <col min="46" max="46" width="3.33203125" customWidth="1"/>
    <col min="47" max="47" width="13.6640625" customWidth="1"/>
    <col min="48" max="48" width="3.33203125" customWidth="1"/>
    <col min="49" max="49" width="12.83203125" customWidth="1"/>
    <col min="50" max="50" width="2.33203125" customWidth="1"/>
    <col min="51" max="51" width="13.83203125" customWidth="1"/>
  </cols>
  <sheetData>
    <row r="1" spans="1:51" ht="24" customHeight="1">
      <c r="A1" s="4" t="s">
        <v>105</v>
      </c>
      <c r="B1" s="4" t="s">
        <v>97</v>
      </c>
      <c r="C1" s="4" t="s">
        <v>92</v>
      </c>
      <c r="D1" s="11" t="s">
        <v>55</v>
      </c>
      <c r="E1" s="11" t="s">
        <v>56</v>
      </c>
      <c r="F1" s="11" t="s">
        <v>57</v>
      </c>
      <c r="G1" s="11" t="s">
        <v>58</v>
      </c>
      <c r="H1" s="11" t="s">
        <v>59</v>
      </c>
      <c r="I1" s="11" t="s">
        <v>60</v>
      </c>
      <c r="J1" s="11" t="s">
        <v>61</v>
      </c>
      <c r="K1" s="11" t="s">
        <v>62</v>
      </c>
      <c r="L1" s="11" t="s">
        <v>63</v>
      </c>
      <c r="M1" s="4" t="s">
        <v>12</v>
      </c>
      <c r="N1" s="11" t="s">
        <v>64</v>
      </c>
      <c r="O1" s="11" t="s">
        <v>65</v>
      </c>
      <c r="P1" s="11" t="s">
        <v>66</v>
      </c>
      <c r="Q1" s="11" t="s">
        <v>67</v>
      </c>
      <c r="R1" s="11" t="s">
        <v>68</v>
      </c>
      <c r="S1" s="11" t="s">
        <v>69</v>
      </c>
      <c r="T1" s="11" t="s">
        <v>70</v>
      </c>
      <c r="U1" s="11" t="s">
        <v>71</v>
      </c>
      <c r="V1" s="11" t="s">
        <v>72</v>
      </c>
      <c r="W1" s="11" t="s">
        <v>73</v>
      </c>
      <c r="X1" s="4" t="s">
        <v>25</v>
      </c>
      <c r="Y1" s="11" t="s">
        <v>74</v>
      </c>
      <c r="Z1" s="11" t="s">
        <v>75</v>
      </c>
      <c r="AA1" s="11" t="s">
        <v>76</v>
      </c>
      <c r="AB1" s="11" t="s">
        <v>77</v>
      </c>
      <c r="AC1" s="11" t="s">
        <v>78</v>
      </c>
      <c r="AD1" s="11" t="s">
        <v>79</v>
      </c>
      <c r="AE1" s="4" t="s">
        <v>28</v>
      </c>
      <c r="AF1" s="11" t="s">
        <v>80</v>
      </c>
      <c r="AG1" s="11" t="s">
        <v>81</v>
      </c>
      <c r="AH1" s="11" t="s">
        <v>82</v>
      </c>
      <c r="AI1" s="11" t="s">
        <v>83</v>
      </c>
      <c r="AJ1" s="4" t="s">
        <v>31</v>
      </c>
      <c r="AK1" s="4" t="s">
        <v>32</v>
      </c>
      <c r="AL1" s="4" t="s">
        <v>95</v>
      </c>
      <c r="AM1" s="4" t="s">
        <v>106</v>
      </c>
    </row>
    <row r="2" spans="1:51">
      <c r="A2" s="2">
        <v>1</v>
      </c>
      <c r="B2" s="2">
        <v>1</v>
      </c>
      <c r="C2" s="2">
        <v>1</v>
      </c>
      <c r="D2" s="2">
        <v>9</v>
      </c>
      <c r="E2" s="2">
        <v>7</v>
      </c>
      <c r="F2" s="2">
        <v>7</v>
      </c>
      <c r="G2" s="2">
        <v>5</v>
      </c>
      <c r="H2" s="2">
        <v>6</v>
      </c>
      <c r="I2" s="2">
        <v>10</v>
      </c>
      <c r="J2" s="2"/>
      <c r="K2" s="2">
        <v>5</v>
      </c>
      <c r="L2" s="2">
        <v>8</v>
      </c>
      <c r="M2" s="2">
        <f t="shared" ref="M2:M33" si="0">AVERAGE(D2:L2)</f>
        <v>7.125</v>
      </c>
      <c r="N2" s="2">
        <v>4</v>
      </c>
      <c r="O2" s="2">
        <v>8</v>
      </c>
      <c r="P2" s="2">
        <v>9</v>
      </c>
      <c r="Q2" s="2">
        <v>6</v>
      </c>
      <c r="R2" s="2"/>
      <c r="S2" s="2"/>
      <c r="T2" s="2">
        <v>4</v>
      </c>
      <c r="U2" s="2">
        <v>7</v>
      </c>
      <c r="V2" s="2">
        <v>9</v>
      </c>
      <c r="W2" s="2">
        <v>7</v>
      </c>
      <c r="X2" s="2">
        <f t="shared" ref="X2:X33" si="1">AVERAGE(N2:W2)</f>
        <v>6.75</v>
      </c>
      <c r="Y2" s="2">
        <v>7</v>
      </c>
      <c r="Z2" s="2">
        <v>8</v>
      </c>
      <c r="AA2" s="2">
        <v>8</v>
      </c>
      <c r="AB2" s="2">
        <v>9</v>
      </c>
      <c r="AC2" s="2"/>
      <c r="AD2" s="2">
        <v>9</v>
      </c>
      <c r="AE2" s="2">
        <f t="shared" ref="AE2:AE33" si="2">AVERAGE(Y2:AD2)</f>
        <v>8.1999999999999993</v>
      </c>
      <c r="AF2" s="2">
        <v>3</v>
      </c>
      <c r="AG2" s="2">
        <v>3</v>
      </c>
      <c r="AH2" s="2">
        <v>6</v>
      </c>
      <c r="AI2" s="2">
        <v>7</v>
      </c>
      <c r="AJ2" s="2">
        <f t="shared" ref="AJ2:AJ33" si="3">AVERAGE(AF2:AI2)</f>
        <v>4.75</v>
      </c>
      <c r="AK2" s="2">
        <v>4</v>
      </c>
      <c r="AL2" s="2">
        <f t="shared" ref="AL2:AL33" si="4">AVERAGE(D2:L2,N2:W2,Y2:AD2,AF2:AI2)</f>
        <v>6.84</v>
      </c>
      <c r="AM2" s="3"/>
    </row>
    <row r="3" spans="1:51">
      <c r="A3" s="2">
        <v>1</v>
      </c>
      <c r="B3" s="2">
        <v>2</v>
      </c>
      <c r="C3" s="2">
        <v>1</v>
      </c>
      <c r="D3" s="2">
        <v>8</v>
      </c>
      <c r="E3" s="2">
        <v>9</v>
      </c>
      <c r="F3" s="2">
        <v>8</v>
      </c>
      <c r="G3" s="2">
        <v>6</v>
      </c>
      <c r="H3" s="2">
        <v>6</v>
      </c>
      <c r="I3" s="2"/>
      <c r="J3" s="2">
        <v>8</v>
      </c>
      <c r="K3" s="2">
        <v>6</v>
      </c>
      <c r="L3" s="2">
        <v>6</v>
      </c>
      <c r="M3" s="2">
        <f t="shared" si="0"/>
        <v>7.125</v>
      </c>
      <c r="N3" s="2">
        <v>4</v>
      </c>
      <c r="O3" s="2">
        <v>9</v>
      </c>
      <c r="P3" s="2">
        <v>9</v>
      </c>
      <c r="Q3" s="2">
        <v>7</v>
      </c>
      <c r="R3" s="2"/>
      <c r="S3" s="2"/>
      <c r="T3" s="2">
        <v>4</v>
      </c>
      <c r="U3" s="2">
        <v>6</v>
      </c>
      <c r="V3" s="2">
        <v>8</v>
      </c>
      <c r="W3" s="2">
        <v>8</v>
      </c>
      <c r="X3" s="2">
        <f t="shared" si="1"/>
        <v>6.875</v>
      </c>
      <c r="Y3" s="2"/>
      <c r="Z3" s="2">
        <v>8</v>
      </c>
      <c r="AA3" s="2"/>
      <c r="AB3" s="2">
        <v>8</v>
      </c>
      <c r="AC3" s="2"/>
      <c r="AD3" s="2"/>
      <c r="AE3" s="2">
        <f t="shared" si="2"/>
        <v>8</v>
      </c>
      <c r="AF3" s="2">
        <v>5</v>
      </c>
      <c r="AG3" s="2">
        <v>5</v>
      </c>
      <c r="AH3" s="2">
        <v>4</v>
      </c>
      <c r="AI3" s="2">
        <v>5</v>
      </c>
      <c r="AJ3" s="2">
        <f t="shared" si="3"/>
        <v>4.75</v>
      </c>
      <c r="AK3" s="2">
        <v>5</v>
      </c>
      <c r="AL3" s="2">
        <f t="shared" si="4"/>
        <v>6.6818181818181817</v>
      </c>
      <c r="AM3" s="3"/>
    </row>
    <row r="4" spans="1:51">
      <c r="A4" s="2">
        <v>1</v>
      </c>
      <c r="B4" s="2">
        <v>4</v>
      </c>
      <c r="C4" s="2">
        <v>1</v>
      </c>
      <c r="D4" s="2"/>
      <c r="E4" s="2"/>
      <c r="F4" s="2">
        <v>8</v>
      </c>
      <c r="G4" s="2"/>
      <c r="H4" s="2"/>
      <c r="I4" s="2"/>
      <c r="J4" s="2"/>
      <c r="K4" s="2">
        <v>8</v>
      </c>
      <c r="L4" s="2">
        <v>8</v>
      </c>
      <c r="M4" s="2">
        <f t="shared" si="0"/>
        <v>8</v>
      </c>
      <c r="N4" s="2">
        <v>7</v>
      </c>
      <c r="O4" s="2"/>
      <c r="P4" s="2">
        <v>9</v>
      </c>
      <c r="Q4" s="2">
        <v>8</v>
      </c>
      <c r="R4" s="2"/>
      <c r="S4" s="2"/>
      <c r="T4" s="2">
        <v>4</v>
      </c>
      <c r="U4" s="2">
        <v>8</v>
      </c>
      <c r="V4" s="2">
        <v>9</v>
      </c>
      <c r="W4" s="2"/>
      <c r="X4" s="2">
        <f t="shared" si="1"/>
        <v>7.5</v>
      </c>
      <c r="Y4" s="2"/>
      <c r="Z4" s="2"/>
      <c r="AA4" s="2"/>
      <c r="AB4" s="2">
        <v>9</v>
      </c>
      <c r="AC4" s="2"/>
      <c r="AD4" s="2">
        <v>10</v>
      </c>
      <c r="AE4" s="2">
        <f t="shared" si="2"/>
        <v>9.5</v>
      </c>
      <c r="AF4" s="2">
        <v>5</v>
      </c>
      <c r="AG4" s="2">
        <v>8</v>
      </c>
      <c r="AH4" s="2"/>
      <c r="AI4" s="2">
        <v>8</v>
      </c>
      <c r="AJ4" s="2">
        <f t="shared" si="3"/>
        <v>7</v>
      </c>
      <c r="AK4" s="2">
        <v>7</v>
      </c>
      <c r="AL4" s="2">
        <f t="shared" si="4"/>
        <v>7.7857142857142856</v>
      </c>
      <c r="AM4" s="3"/>
      <c r="AQ4" t="s">
        <v>108</v>
      </c>
      <c r="AS4" s="1" t="s">
        <v>109</v>
      </c>
      <c r="AU4" t="s">
        <v>110</v>
      </c>
      <c r="AW4" t="s">
        <v>111</v>
      </c>
      <c r="AX4" t="s">
        <v>113</v>
      </c>
      <c r="AY4" t="s">
        <v>112</v>
      </c>
    </row>
    <row r="5" spans="1:51">
      <c r="A5" s="2">
        <v>1</v>
      </c>
      <c r="B5" s="2">
        <v>5</v>
      </c>
      <c r="C5" s="2">
        <v>1</v>
      </c>
      <c r="D5" s="2"/>
      <c r="E5" s="2"/>
      <c r="F5" s="2"/>
      <c r="G5" s="2"/>
      <c r="H5" s="2"/>
      <c r="I5" s="2"/>
      <c r="J5" s="2"/>
      <c r="K5" s="2">
        <v>9</v>
      </c>
      <c r="L5" s="2">
        <v>9</v>
      </c>
      <c r="M5" s="2">
        <f t="shared" si="0"/>
        <v>9</v>
      </c>
      <c r="N5" s="2"/>
      <c r="O5" s="2"/>
      <c r="P5" s="2">
        <v>9</v>
      </c>
      <c r="Q5" s="2">
        <v>8</v>
      </c>
      <c r="R5" s="2"/>
      <c r="S5" s="2"/>
      <c r="T5" s="2">
        <v>6</v>
      </c>
      <c r="U5" s="2"/>
      <c r="V5" s="2">
        <v>9</v>
      </c>
      <c r="W5" s="2"/>
      <c r="X5" s="2">
        <f t="shared" si="1"/>
        <v>8</v>
      </c>
      <c r="Y5" s="2">
        <v>8</v>
      </c>
      <c r="Z5" s="2"/>
      <c r="AA5" s="2"/>
      <c r="AB5" s="2"/>
      <c r="AC5" s="2"/>
      <c r="AD5" s="2"/>
      <c r="AE5" s="2">
        <f t="shared" si="2"/>
        <v>8</v>
      </c>
      <c r="AF5" s="2"/>
      <c r="AG5" s="2">
        <v>6</v>
      </c>
      <c r="AH5" s="2">
        <v>7</v>
      </c>
      <c r="AI5" s="2"/>
      <c r="AJ5" s="2">
        <f t="shared" si="3"/>
        <v>6.5</v>
      </c>
      <c r="AK5" s="2">
        <v>8</v>
      </c>
      <c r="AL5" s="2">
        <f t="shared" si="4"/>
        <v>7.8888888888888893</v>
      </c>
      <c r="AM5" s="3">
        <f>AL5-AL2</f>
        <v>1.0488888888888894</v>
      </c>
      <c r="AP5" t="s">
        <v>103</v>
      </c>
      <c r="AQ5">
        <f>_xlfn.F.TEST(AL2:AL30,AL31:AL51)</f>
        <v>0.57750878969298325</v>
      </c>
      <c r="AS5">
        <f>_xlfn.F.TEST(AM2:AM30,AM31:AM51)</f>
        <v>1.0164696720950895E-3</v>
      </c>
      <c r="AU5">
        <f>_xlfn.F.TEST(M2:M30,M31:M51)</f>
        <v>0.44300562876670518</v>
      </c>
      <c r="AW5">
        <f>_xlfn.F.TEST(X2:X30,X31:X51)</f>
        <v>3.5125813345403122E-2</v>
      </c>
      <c r="AY5">
        <f>_xlfn.F.TEST(AE2:AE30,AE31:AE51)</f>
        <v>0.38964172930882324</v>
      </c>
    </row>
    <row r="6" spans="1:51">
      <c r="A6" s="2">
        <v>2</v>
      </c>
      <c r="B6" s="2">
        <v>1</v>
      </c>
      <c r="C6" s="2">
        <v>1</v>
      </c>
      <c r="D6" s="2">
        <v>9</v>
      </c>
      <c r="E6" s="2">
        <v>7</v>
      </c>
      <c r="F6" s="2">
        <v>7</v>
      </c>
      <c r="G6" s="2">
        <v>7</v>
      </c>
      <c r="H6" s="2">
        <v>9</v>
      </c>
      <c r="I6" s="2">
        <v>9</v>
      </c>
      <c r="J6" s="2"/>
      <c r="K6" s="2">
        <v>7</v>
      </c>
      <c r="L6" s="2">
        <v>8</v>
      </c>
      <c r="M6" s="2">
        <f t="shared" si="0"/>
        <v>7.875</v>
      </c>
      <c r="N6" s="2">
        <v>4</v>
      </c>
      <c r="O6" s="2">
        <v>8</v>
      </c>
      <c r="P6" s="2">
        <v>10</v>
      </c>
      <c r="Q6" s="2">
        <v>6</v>
      </c>
      <c r="R6" s="2">
        <v>3</v>
      </c>
      <c r="S6" s="2">
        <v>2</v>
      </c>
      <c r="T6" s="2">
        <v>3</v>
      </c>
      <c r="U6" s="2">
        <v>5</v>
      </c>
      <c r="V6" s="2">
        <v>5</v>
      </c>
      <c r="W6" s="2">
        <v>4</v>
      </c>
      <c r="X6" s="2">
        <f t="shared" si="1"/>
        <v>5</v>
      </c>
      <c r="Y6" s="2"/>
      <c r="Z6" s="2">
        <v>2</v>
      </c>
      <c r="AA6" s="2"/>
      <c r="AB6" s="2"/>
      <c r="AC6" s="2"/>
      <c r="AD6" s="2"/>
      <c r="AE6" s="2">
        <f t="shared" si="2"/>
        <v>2</v>
      </c>
      <c r="AF6" s="2">
        <v>3</v>
      </c>
      <c r="AG6" s="2">
        <v>5</v>
      </c>
      <c r="AH6" s="2">
        <v>3</v>
      </c>
      <c r="AI6" s="2">
        <v>6</v>
      </c>
      <c r="AJ6" s="2">
        <f t="shared" si="3"/>
        <v>4.25</v>
      </c>
      <c r="AK6" s="2">
        <v>4</v>
      </c>
      <c r="AL6" s="2">
        <f t="shared" si="4"/>
        <v>5.7391304347826084</v>
      </c>
      <c r="AM6" s="3"/>
      <c r="AP6" t="s">
        <v>107</v>
      </c>
      <c r="AQ6">
        <f>_xlfn.T.TEST(AL2:AL31,AL32:AL51,2,3)</f>
        <v>4.9063909534754778E-2</v>
      </c>
      <c r="AS6">
        <f>_xlfn.T.TEST(AM2:AM30,AM31:AM51,1,3)</f>
        <v>2.964801911845991E-2</v>
      </c>
      <c r="AU6">
        <f>_xlfn.T.TEST(M2:M30,M31:M51,1,3)</f>
        <v>0.17551257770787382</v>
      </c>
      <c r="AW6">
        <f>_xlfn.T.TEST(X2:X30,X31:X51,2,3)</f>
        <v>7.1708480131249953E-4</v>
      </c>
      <c r="AY6">
        <f>_xlfn.T.TEST(AE2:AE30,AE31:AE51,2,3)</f>
        <v>8.1149830940414165E-5</v>
      </c>
    </row>
    <row r="7" spans="1:51">
      <c r="A7" s="2">
        <v>2</v>
      </c>
      <c r="B7" s="2">
        <v>2</v>
      </c>
      <c r="C7" s="2">
        <v>1</v>
      </c>
      <c r="D7" s="2">
        <v>9</v>
      </c>
      <c r="E7" s="2">
        <v>7</v>
      </c>
      <c r="F7" s="2">
        <v>5</v>
      </c>
      <c r="G7" s="2">
        <v>3</v>
      </c>
      <c r="H7" s="2">
        <v>5</v>
      </c>
      <c r="I7" s="2">
        <v>9</v>
      </c>
      <c r="J7" s="2"/>
      <c r="K7" s="2">
        <v>5</v>
      </c>
      <c r="L7" s="2">
        <v>8</v>
      </c>
      <c r="M7" s="2">
        <f t="shared" si="0"/>
        <v>6.375</v>
      </c>
      <c r="N7" s="2">
        <v>3</v>
      </c>
      <c r="O7" s="2">
        <v>5</v>
      </c>
      <c r="P7" s="2">
        <v>8</v>
      </c>
      <c r="Q7" s="2">
        <v>3</v>
      </c>
      <c r="R7" s="2">
        <v>3</v>
      </c>
      <c r="S7" s="2">
        <v>2</v>
      </c>
      <c r="T7" s="2">
        <v>8</v>
      </c>
      <c r="U7" s="2">
        <v>5</v>
      </c>
      <c r="V7" s="2">
        <v>5</v>
      </c>
      <c r="W7" s="2">
        <v>3</v>
      </c>
      <c r="X7" s="2">
        <f t="shared" si="1"/>
        <v>4.5</v>
      </c>
      <c r="Y7" s="2"/>
      <c r="Z7" s="2">
        <v>6</v>
      </c>
      <c r="AA7" s="2"/>
      <c r="AB7" s="2">
        <v>7</v>
      </c>
      <c r="AC7" s="2"/>
      <c r="AD7" s="2">
        <v>8</v>
      </c>
      <c r="AE7" s="2">
        <f t="shared" si="2"/>
        <v>7</v>
      </c>
      <c r="AF7" s="2">
        <v>3</v>
      </c>
      <c r="AG7" s="2">
        <v>4</v>
      </c>
      <c r="AH7" s="2">
        <v>6</v>
      </c>
      <c r="AI7" s="2">
        <v>4</v>
      </c>
      <c r="AJ7" s="2">
        <f t="shared" si="3"/>
        <v>4.25</v>
      </c>
      <c r="AK7" s="2">
        <v>5</v>
      </c>
      <c r="AL7" s="2">
        <f t="shared" si="4"/>
        <v>5.36</v>
      </c>
      <c r="AM7" s="3"/>
    </row>
    <row r="8" spans="1:51">
      <c r="A8" s="2">
        <v>2</v>
      </c>
      <c r="B8" s="2">
        <v>3</v>
      </c>
      <c r="C8" s="2">
        <v>1</v>
      </c>
      <c r="D8" s="2">
        <v>9</v>
      </c>
      <c r="E8" s="2">
        <v>7</v>
      </c>
      <c r="F8" s="2">
        <v>6</v>
      </c>
      <c r="G8" s="2">
        <v>3</v>
      </c>
      <c r="H8" s="2">
        <v>4</v>
      </c>
      <c r="I8" s="2"/>
      <c r="J8" s="2"/>
      <c r="K8" s="2">
        <v>5</v>
      </c>
      <c r="L8" s="2">
        <v>6</v>
      </c>
      <c r="M8" s="2">
        <f t="shared" si="0"/>
        <v>5.7142857142857144</v>
      </c>
      <c r="N8" s="2"/>
      <c r="O8" s="2"/>
      <c r="P8" s="2"/>
      <c r="Q8" s="2">
        <v>5</v>
      </c>
      <c r="R8" s="2">
        <v>5</v>
      </c>
      <c r="S8" s="2">
        <v>5</v>
      </c>
      <c r="T8" s="2">
        <v>7</v>
      </c>
      <c r="U8" s="2">
        <v>5</v>
      </c>
      <c r="V8" s="2">
        <v>7</v>
      </c>
      <c r="W8" s="2">
        <v>5</v>
      </c>
      <c r="X8" s="2">
        <f t="shared" si="1"/>
        <v>5.5714285714285712</v>
      </c>
      <c r="Y8" s="2"/>
      <c r="Z8" s="2">
        <v>6</v>
      </c>
      <c r="AA8" s="2"/>
      <c r="AB8" s="2">
        <v>7</v>
      </c>
      <c r="AC8" s="2"/>
      <c r="AD8" s="2">
        <v>8</v>
      </c>
      <c r="AE8" s="2">
        <f t="shared" si="2"/>
        <v>7</v>
      </c>
      <c r="AF8" s="2">
        <v>3</v>
      </c>
      <c r="AG8" s="2">
        <v>3</v>
      </c>
      <c r="AH8" s="2">
        <v>7</v>
      </c>
      <c r="AI8" s="2">
        <v>6</v>
      </c>
      <c r="AJ8" s="2">
        <f t="shared" si="3"/>
        <v>4.75</v>
      </c>
      <c r="AK8" s="2">
        <v>7</v>
      </c>
      <c r="AL8" s="2">
        <f t="shared" si="4"/>
        <v>5.666666666666667</v>
      </c>
      <c r="AM8" s="3"/>
    </row>
    <row r="9" spans="1:51">
      <c r="A9" s="2">
        <v>2</v>
      </c>
      <c r="B9" s="2">
        <v>4</v>
      </c>
      <c r="C9" s="2">
        <v>1</v>
      </c>
      <c r="D9" s="2">
        <v>9</v>
      </c>
      <c r="E9" s="2">
        <v>7</v>
      </c>
      <c r="F9" s="2">
        <v>6</v>
      </c>
      <c r="G9" s="2">
        <v>3</v>
      </c>
      <c r="H9" s="2">
        <v>8</v>
      </c>
      <c r="I9" s="2">
        <v>9</v>
      </c>
      <c r="J9" s="2"/>
      <c r="K9" s="2">
        <v>5</v>
      </c>
      <c r="L9" s="2">
        <v>7</v>
      </c>
      <c r="M9" s="2">
        <f t="shared" si="0"/>
        <v>6.75</v>
      </c>
      <c r="N9" s="2">
        <v>2</v>
      </c>
      <c r="O9" s="2">
        <v>3</v>
      </c>
      <c r="P9" s="2">
        <v>8</v>
      </c>
      <c r="Q9" s="2">
        <v>5</v>
      </c>
      <c r="R9" s="2"/>
      <c r="S9" s="2">
        <v>4</v>
      </c>
      <c r="T9" s="2">
        <v>6</v>
      </c>
      <c r="U9" s="2">
        <v>5</v>
      </c>
      <c r="V9" s="2">
        <v>7</v>
      </c>
      <c r="W9" s="2">
        <v>4</v>
      </c>
      <c r="X9" s="2">
        <f t="shared" si="1"/>
        <v>4.8888888888888893</v>
      </c>
      <c r="Y9" s="2">
        <v>3</v>
      </c>
      <c r="Z9" s="2">
        <v>3</v>
      </c>
      <c r="AA9" s="2">
        <v>6</v>
      </c>
      <c r="AB9" s="2">
        <v>6</v>
      </c>
      <c r="AC9" s="2"/>
      <c r="AD9" s="2">
        <v>9</v>
      </c>
      <c r="AE9" s="2">
        <f t="shared" si="2"/>
        <v>5.4</v>
      </c>
      <c r="AF9" s="2">
        <v>3</v>
      </c>
      <c r="AG9" s="2">
        <v>3</v>
      </c>
      <c r="AH9" s="2">
        <v>6</v>
      </c>
      <c r="AI9" s="2">
        <v>3</v>
      </c>
      <c r="AJ9" s="2">
        <f t="shared" si="3"/>
        <v>3.75</v>
      </c>
      <c r="AK9" s="2">
        <v>7</v>
      </c>
      <c r="AL9" s="2">
        <f t="shared" si="4"/>
        <v>5.384615384615385</v>
      </c>
      <c r="AM9" s="3"/>
    </row>
    <row r="10" spans="1:51">
      <c r="A10" s="2">
        <v>2</v>
      </c>
      <c r="B10" s="2">
        <v>5</v>
      </c>
      <c r="C10" s="2">
        <v>1</v>
      </c>
      <c r="D10" s="2">
        <v>9</v>
      </c>
      <c r="E10" s="2"/>
      <c r="F10" s="2">
        <v>8</v>
      </c>
      <c r="G10" s="2"/>
      <c r="H10" s="2"/>
      <c r="I10" s="2">
        <v>10</v>
      </c>
      <c r="J10" s="2">
        <v>9</v>
      </c>
      <c r="K10" s="2"/>
      <c r="L10" s="2"/>
      <c r="M10" s="2">
        <f t="shared" si="0"/>
        <v>9</v>
      </c>
      <c r="N10" s="2">
        <v>7</v>
      </c>
      <c r="O10" s="2">
        <v>7</v>
      </c>
      <c r="P10" s="2">
        <v>9</v>
      </c>
      <c r="Q10" s="2">
        <v>4</v>
      </c>
      <c r="R10" s="2">
        <v>6</v>
      </c>
      <c r="S10" s="2">
        <v>7</v>
      </c>
      <c r="T10" s="2">
        <v>7</v>
      </c>
      <c r="U10" s="2">
        <v>6</v>
      </c>
      <c r="V10" s="2">
        <v>7</v>
      </c>
      <c r="W10" s="2">
        <v>3</v>
      </c>
      <c r="X10" s="2">
        <f t="shared" si="1"/>
        <v>6.3</v>
      </c>
      <c r="Y10" s="2">
        <v>5</v>
      </c>
      <c r="Z10" s="2">
        <v>5</v>
      </c>
      <c r="AA10" s="2">
        <v>5</v>
      </c>
      <c r="AB10" s="2">
        <v>5</v>
      </c>
      <c r="AC10" s="2">
        <v>5</v>
      </c>
      <c r="AD10" s="2">
        <v>8</v>
      </c>
      <c r="AE10" s="2">
        <f t="shared" si="2"/>
        <v>5.5</v>
      </c>
      <c r="AF10" s="2">
        <v>3</v>
      </c>
      <c r="AG10" s="2">
        <v>4</v>
      </c>
      <c r="AH10" s="2">
        <v>5</v>
      </c>
      <c r="AI10" s="2">
        <v>4</v>
      </c>
      <c r="AJ10" s="2">
        <f t="shared" si="3"/>
        <v>4</v>
      </c>
      <c r="AK10" s="2">
        <v>7</v>
      </c>
      <c r="AL10" s="2">
        <f t="shared" si="4"/>
        <v>6.166666666666667</v>
      </c>
      <c r="AM10" s="3">
        <f>AL10-AL6</f>
        <v>0.42753623188405854</v>
      </c>
    </row>
    <row r="11" spans="1:51">
      <c r="A11" s="2">
        <v>3</v>
      </c>
      <c r="B11" s="2">
        <v>1</v>
      </c>
      <c r="C11" s="2">
        <v>1</v>
      </c>
      <c r="D11" s="2">
        <v>1</v>
      </c>
      <c r="E11" s="2">
        <v>6</v>
      </c>
      <c r="F11" s="2">
        <v>7</v>
      </c>
      <c r="G11" s="2">
        <v>5</v>
      </c>
      <c r="H11" s="2">
        <v>4</v>
      </c>
      <c r="I11" s="2">
        <v>10</v>
      </c>
      <c r="J11" s="2"/>
      <c r="K11" s="2">
        <v>8</v>
      </c>
      <c r="L11" s="2">
        <v>7</v>
      </c>
      <c r="M11" s="2">
        <f t="shared" si="0"/>
        <v>6</v>
      </c>
      <c r="N11" s="2">
        <v>3</v>
      </c>
      <c r="O11" s="2">
        <v>6</v>
      </c>
      <c r="P11" s="2">
        <v>9</v>
      </c>
      <c r="Q11" s="2">
        <v>9</v>
      </c>
      <c r="R11" s="2"/>
      <c r="S11" s="2"/>
      <c r="T11" s="2">
        <v>5</v>
      </c>
      <c r="U11" s="2">
        <v>8</v>
      </c>
      <c r="V11" s="2">
        <v>7</v>
      </c>
      <c r="W11" s="2"/>
      <c r="X11" s="2">
        <f t="shared" si="1"/>
        <v>6.7142857142857144</v>
      </c>
      <c r="Y11" s="2">
        <v>8</v>
      </c>
      <c r="Z11" s="2">
        <v>5</v>
      </c>
      <c r="AA11" s="2">
        <v>7</v>
      </c>
      <c r="AB11" s="2">
        <v>8</v>
      </c>
      <c r="AC11" s="2"/>
      <c r="AD11" s="2">
        <v>8</v>
      </c>
      <c r="AE11" s="2">
        <f t="shared" si="2"/>
        <v>7.2</v>
      </c>
      <c r="AF11" s="2">
        <v>3</v>
      </c>
      <c r="AG11" s="2">
        <v>4</v>
      </c>
      <c r="AH11" s="2">
        <v>6</v>
      </c>
      <c r="AI11" s="2">
        <v>5</v>
      </c>
      <c r="AJ11" s="2">
        <f t="shared" si="3"/>
        <v>4.5</v>
      </c>
      <c r="AK11" s="2">
        <v>4</v>
      </c>
      <c r="AL11" s="2">
        <f t="shared" si="4"/>
        <v>6.208333333333333</v>
      </c>
      <c r="AM11" s="3"/>
    </row>
    <row r="12" spans="1:51">
      <c r="A12" s="2">
        <v>3</v>
      </c>
      <c r="B12" s="2">
        <v>2</v>
      </c>
      <c r="C12" s="2">
        <v>1</v>
      </c>
      <c r="D12" s="2">
        <v>2</v>
      </c>
      <c r="E12" s="2">
        <v>7</v>
      </c>
      <c r="F12" s="2">
        <v>7</v>
      </c>
      <c r="G12" s="2">
        <v>7</v>
      </c>
      <c r="H12" s="2">
        <v>9</v>
      </c>
      <c r="I12" s="2"/>
      <c r="J12" s="2"/>
      <c r="K12" s="2">
        <v>8</v>
      </c>
      <c r="L12" s="2">
        <v>8</v>
      </c>
      <c r="M12" s="2">
        <f t="shared" si="0"/>
        <v>6.8571428571428568</v>
      </c>
      <c r="N12" s="2">
        <v>5</v>
      </c>
      <c r="O12" s="2">
        <v>6</v>
      </c>
      <c r="P12" s="2">
        <v>10</v>
      </c>
      <c r="Q12" s="2">
        <v>8</v>
      </c>
      <c r="R12" s="2">
        <v>7</v>
      </c>
      <c r="S12" s="2">
        <v>7</v>
      </c>
      <c r="T12" s="2">
        <v>8</v>
      </c>
      <c r="U12" s="2">
        <v>8</v>
      </c>
      <c r="V12" s="2">
        <v>9</v>
      </c>
      <c r="W12" s="2">
        <v>7</v>
      </c>
      <c r="X12" s="2">
        <f t="shared" si="1"/>
        <v>7.5</v>
      </c>
      <c r="Y12" s="2"/>
      <c r="Z12" s="2">
        <v>7</v>
      </c>
      <c r="AA12" s="2">
        <v>9</v>
      </c>
      <c r="AB12" s="2">
        <v>10</v>
      </c>
      <c r="AC12" s="2"/>
      <c r="AD12" s="2"/>
      <c r="AE12" s="2">
        <f t="shared" si="2"/>
        <v>8.6666666666666661</v>
      </c>
      <c r="AF12" s="2">
        <v>5</v>
      </c>
      <c r="AG12" s="2">
        <v>5</v>
      </c>
      <c r="AH12" s="2">
        <v>7</v>
      </c>
      <c r="AI12" s="2">
        <v>8</v>
      </c>
      <c r="AJ12" s="2">
        <f t="shared" si="3"/>
        <v>6.25</v>
      </c>
      <c r="AK12" s="2">
        <v>5</v>
      </c>
      <c r="AL12" s="2">
        <f t="shared" si="4"/>
        <v>7.25</v>
      </c>
      <c r="AM12" s="3"/>
    </row>
    <row r="13" spans="1:51">
      <c r="A13" s="2">
        <v>3</v>
      </c>
      <c r="B13" s="2">
        <v>3</v>
      </c>
      <c r="C13" s="2">
        <v>1</v>
      </c>
      <c r="D13" s="2">
        <v>4</v>
      </c>
      <c r="E13" s="2">
        <v>8</v>
      </c>
      <c r="F13" s="2">
        <v>7</v>
      </c>
      <c r="G13" s="2">
        <v>7</v>
      </c>
      <c r="H13" s="2">
        <v>7</v>
      </c>
      <c r="I13" s="2"/>
      <c r="J13" s="2"/>
      <c r="K13" s="2">
        <v>10</v>
      </c>
      <c r="L13" s="2">
        <v>9</v>
      </c>
      <c r="M13" s="2">
        <f t="shared" si="0"/>
        <v>7.4285714285714288</v>
      </c>
      <c r="N13" s="2">
        <v>7</v>
      </c>
      <c r="O13" s="2">
        <v>7</v>
      </c>
      <c r="P13" s="2">
        <v>9</v>
      </c>
      <c r="Q13" s="2">
        <v>9</v>
      </c>
      <c r="R13" s="2">
        <v>8</v>
      </c>
      <c r="S13" s="2">
        <v>9</v>
      </c>
      <c r="T13" s="2">
        <v>6</v>
      </c>
      <c r="U13" s="2">
        <v>9</v>
      </c>
      <c r="V13" s="2">
        <v>9</v>
      </c>
      <c r="W13" s="2">
        <v>7</v>
      </c>
      <c r="X13" s="2">
        <f t="shared" si="1"/>
        <v>8</v>
      </c>
      <c r="Y13" s="2">
        <v>8</v>
      </c>
      <c r="Z13" s="2">
        <v>8</v>
      </c>
      <c r="AA13" s="2"/>
      <c r="AB13" s="2">
        <v>9</v>
      </c>
      <c r="AC13" s="2">
        <v>10</v>
      </c>
      <c r="AD13" s="2"/>
      <c r="AE13" s="2">
        <f t="shared" si="2"/>
        <v>8.75</v>
      </c>
      <c r="AF13" s="2">
        <v>6</v>
      </c>
      <c r="AG13" s="2">
        <v>7</v>
      </c>
      <c r="AH13" s="2">
        <v>7</v>
      </c>
      <c r="AI13" s="2">
        <v>9</v>
      </c>
      <c r="AJ13" s="2">
        <f t="shared" si="3"/>
        <v>7.25</v>
      </c>
      <c r="AK13" s="2">
        <v>5</v>
      </c>
      <c r="AL13" s="2">
        <f t="shared" si="4"/>
        <v>7.84</v>
      </c>
      <c r="AM13" s="3"/>
    </row>
    <row r="14" spans="1:51">
      <c r="A14" s="2">
        <v>3</v>
      </c>
      <c r="B14" s="2">
        <v>4</v>
      </c>
      <c r="C14" s="2">
        <v>1</v>
      </c>
      <c r="D14" s="2">
        <v>7</v>
      </c>
      <c r="E14" s="2">
        <v>9</v>
      </c>
      <c r="F14" s="2">
        <v>5</v>
      </c>
      <c r="G14" s="2">
        <v>7</v>
      </c>
      <c r="H14" s="2">
        <v>9</v>
      </c>
      <c r="I14" s="2"/>
      <c r="J14" s="2"/>
      <c r="K14" s="2">
        <v>8</v>
      </c>
      <c r="L14" s="2">
        <v>9</v>
      </c>
      <c r="M14" s="2">
        <f t="shared" si="0"/>
        <v>7.7142857142857144</v>
      </c>
      <c r="N14" s="2">
        <v>6</v>
      </c>
      <c r="O14" s="2">
        <v>10</v>
      </c>
      <c r="P14" s="2">
        <v>7</v>
      </c>
      <c r="Q14" s="2">
        <v>7</v>
      </c>
      <c r="R14" s="2">
        <v>6</v>
      </c>
      <c r="S14" s="2">
        <v>9</v>
      </c>
      <c r="T14" s="2">
        <v>7</v>
      </c>
      <c r="U14" s="2">
        <v>10</v>
      </c>
      <c r="V14" s="2">
        <v>8</v>
      </c>
      <c r="W14" s="2"/>
      <c r="X14" s="2">
        <f t="shared" si="1"/>
        <v>7.7777777777777777</v>
      </c>
      <c r="Y14" s="2"/>
      <c r="Z14" s="2">
        <v>7</v>
      </c>
      <c r="AA14" s="2"/>
      <c r="AB14" s="2">
        <v>10</v>
      </c>
      <c r="AC14" s="2"/>
      <c r="AD14" s="2">
        <v>7</v>
      </c>
      <c r="AE14" s="2">
        <f t="shared" si="2"/>
        <v>8</v>
      </c>
      <c r="AF14" s="2">
        <v>6</v>
      </c>
      <c r="AG14" s="2">
        <v>8</v>
      </c>
      <c r="AH14" s="2">
        <v>7</v>
      </c>
      <c r="AI14" s="2">
        <v>9</v>
      </c>
      <c r="AJ14" s="2">
        <f t="shared" si="3"/>
        <v>7.5</v>
      </c>
      <c r="AK14" s="2">
        <v>7</v>
      </c>
      <c r="AL14" s="2">
        <f t="shared" si="4"/>
        <v>7.7391304347826084</v>
      </c>
      <c r="AM14" s="3"/>
    </row>
    <row r="15" spans="1:51">
      <c r="A15" s="2">
        <v>3</v>
      </c>
      <c r="B15" s="2">
        <v>5</v>
      </c>
      <c r="C15" s="2">
        <v>1</v>
      </c>
      <c r="D15" s="2"/>
      <c r="E15" s="2">
        <v>7</v>
      </c>
      <c r="F15" s="2">
        <v>8</v>
      </c>
      <c r="G15" s="2">
        <v>7</v>
      </c>
      <c r="H15" s="2"/>
      <c r="I15" s="2"/>
      <c r="J15" s="2"/>
      <c r="K15" s="2">
        <v>9</v>
      </c>
      <c r="L15" s="2"/>
      <c r="M15" s="2">
        <f t="shared" si="0"/>
        <v>7.75</v>
      </c>
      <c r="N15" s="2">
        <v>7</v>
      </c>
      <c r="O15" s="2">
        <v>8</v>
      </c>
      <c r="P15" s="2">
        <v>9</v>
      </c>
      <c r="Q15" s="2">
        <v>6</v>
      </c>
      <c r="R15" s="2"/>
      <c r="S15" s="2">
        <v>8</v>
      </c>
      <c r="T15" s="2"/>
      <c r="U15" s="2">
        <v>9</v>
      </c>
      <c r="V15" s="2">
        <v>8</v>
      </c>
      <c r="W15" s="2">
        <v>8</v>
      </c>
      <c r="X15" s="2">
        <f t="shared" si="1"/>
        <v>7.875</v>
      </c>
      <c r="Y15" s="2">
        <v>9</v>
      </c>
      <c r="Z15" s="2">
        <v>7</v>
      </c>
      <c r="AA15" s="2"/>
      <c r="AB15" s="2">
        <v>8</v>
      </c>
      <c r="AC15" s="2"/>
      <c r="AD15" s="2"/>
      <c r="AE15" s="2">
        <f t="shared" si="2"/>
        <v>8</v>
      </c>
      <c r="AF15" s="2">
        <v>8</v>
      </c>
      <c r="AG15" s="2">
        <v>9</v>
      </c>
      <c r="AH15" s="2">
        <v>6</v>
      </c>
      <c r="AI15" s="2">
        <v>7</v>
      </c>
      <c r="AJ15" s="2">
        <f t="shared" si="3"/>
        <v>7.5</v>
      </c>
      <c r="AK15" s="2">
        <v>8</v>
      </c>
      <c r="AL15" s="2">
        <f t="shared" si="4"/>
        <v>7.7894736842105265</v>
      </c>
      <c r="AM15" s="3">
        <f>AL15-AL11</f>
        <v>1.5811403508771935</v>
      </c>
    </row>
    <row r="16" spans="1:51">
      <c r="A16" s="2">
        <v>4</v>
      </c>
      <c r="B16" s="2">
        <v>1</v>
      </c>
      <c r="C16" s="2">
        <v>1</v>
      </c>
      <c r="D16" s="2">
        <v>6</v>
      </c>
      <c r="E16" s="2">
        <v>2</v>
      </c>
      <c r="F16" s="2">
        <v>3</v>
      </c>
      <c r="G16" s="2">
        <v>1</v>
      </c>
      <c r="H16" s="2">
        <v>7</v>
      </c>
      <c r="I16" s="2">
        <v>8</v>
      </c>
      <c r="J16" s="2"/>
      <c r="K16" s="2">
        <v>2</v>
      </c>
      <c r="L16" s="2">
        <v>1</v>
      </c>
      <c r="M16" s="2">
        <f t="shared" si="0"/>
        <v>3.75</v>
      </c>
      <c r="N16" s="2">
        <v>0</v>
      </c>
      <c r="O16" s="2">
        <v>6</v>
      </c>
      <c r="P16" s="2">
        <v>1</v>
      </c>
      <c r="Q16" s="2">
        <v>3</v>
      </c>
      <c r="R16" s="2">
        <v>3</v>
      </c>
      <c r="S16" s="2">
        <v>1</v>
      </c>
      <c r="T16" s="2">
        <v>0</v>
      </c>
      <c r="U16" s="2">
        <v>0</v>
      </c>
      <c r="V16" s="2">
        <v>5</v>
      </c>
      <c r="W16" s="2">
        <v>2</v>
      </c>
      <c r="X16" s="2">
        <f t="shared" si="1"/>
        <v>2.1</v>
      </c>
      <c r="Y16" s="2">
        <v>3</v>
      </c>
      <c r="Z16" s="2">
        <v>3</v>
      </c>
      <c r="AA16" s="2">
        <v>6</v>
      </c>
      <c r="AB16" s="2">
        <v>6</v>
      </c>
      <c r="AC16" s="2">
        <v>4</v>
      </c>
      <c r="AD16" s="2">
        <v>9</v>
      </c>
      <c r="AE16" s="2">
        <f t="shared" si="2"/>
        <v>5.166666666666667</v>
      </c>
      <c r="AF16" s="2">
        <v>0</v>
      </c>
      <c r="AG16" s="2">
        <v>2</v>
      </c>
      <c r="AH16" s="2">
        <v>2</v>
      </c>
      <c r="AI16" s="2">
        <v>0</v>
      </c>
      <c r="AJ16" s="2">
        <f t="shared" si="3"/>
        <v>1</v>
      </c>
      <c r="AK16" s="2">
        <v>4</v>
      </c>
      <c r="AL16" s="2">
        <f t="shared" si="4"/>
        <v>3.0714285714285716</v>
      </c>
      <c r="AM16" s="3"/>
    </row>
    <row r="17" spans="1:39">
      <c r="A17" s="2">
        <v>4</v>
      </c>
      <c r="B17" s="2">
        <v>2</v>
      </c>
      <c r="C17" s="2">
        <v>1</v>
      </c>
      <c r="D17" s="2">
        <v>6</v>
      </c>
      <c r="E17" s="2">
        <v>3</v>
      </c>
      <c r="F17" s="2">
        <v>3</v>
      </c>
      <c r="G17" s="2">
        <v>2</v>
      </c>
      <c r="H17" s="2">
        <v>7</v>
      </c>
      <c r="I17" s="2">
        <v>9</v>
      </c>
      <c r="J17" s="2"/>
      <c r="K17" s="2">
        <v>3</v>
      </c>
      <c r="L17" s="2">
        <v>4</v>
      </c>
      <c r="M17" s="2">
        <f t="shared" si="0"/>
        <v>4.625</v>
      </c>
      <c r="N17" s="2">
        <v>1</v>
      </c>
      <c r="O17" s="2">
        <v>6</v>
      </c>
      <c r="P17" s="2">
        <v>3</v>
      </c>
      <c r="Q17" s="2">
        <v>4</v>
      </c>
      <c r="R17" s="2">
        <v>4</v>
      </c>
      <c r="S17" s="2">
        <v>3</v>
      </c>
      <c r="T17" s="2">
        <v>4</v>
      </c>
      <c r="U17" s="2">
        <v>3</v>
      </c>
      <c r="V17" s="2">
        <v>4</v>
      </c>
      <c r="W17" s="2">
        <v>6</v>
      </c>
      <c r="X17" s="2">
        <f t="shared" si="1"/>
        <v>3.8</v>
      </c>
      <c r="Y17" s="2">
        <v>3</v>
      </c>
      <c r="Z17" s="2">
        <v>4</v>
      </c>
      <c r="AA17" s="2">
        <v>6</v>
      </c>
      <c r="AB17" s="2">
        <v>9</v>
      </c>
      <c r="AC17" s="2">
        <v>7</v>
      </c>
      <c r="AD17" s="2">
        <v>10</v>
      </c>
      <c r="AE17" s="2">
        <f t="shared" si="2"/>
        <v>6.5</v>
      </c>
      <c r="AF17" s="2">
        <v>1</v>
      </c>
      <c r="AG17" s="2">
        <v>4</v>
      </c>
      <c r="AH17" s="2">
        <v>3</v>
      </c>
      <c r="AI17" s="2">
        <v>1</v>
      </c>
      <c r="AJ17" s="2">
        <f t="shared" si="3"/>
        <v>2.25</v>
      </c>
      <c r="AK17" s="2">
        <v>5</v>
      </c>
      <c r="AL17" s="2">
        <f t="shared" si="4"/>
        <v>4.3928571428571432</v>
      </c>
      <c r="AM17" s="3"/>
    </row>
    <row r="18" spans="1:39">
      <c r="A18" s="2">
        <v>4</v>
      </c>
      <c r="B18" s="2">
        <v>3</v>
      </c>
      <c r="C18" s="2">
        <v>1</v>
      </c>
      <c r="D18" s="2">
        <v>7</v>
      </c>
      <c r="E18" s="2">
        <v>7</v>
      </c>
      <c r="F18" s="2">
        <v>6</v>
      </c>
      <c r="G18" s="2">
        <v>6</v>
      </c>
      <c r="H18" s="2">
        <v>8</v>
      </c>
      <c r="I18" s="2">
        <v>7</v>
      </c>
      <c r="J18" s="2"/>
      <c r="K18" s="2">
        <v>6</v>
      </c>
      <c r="L18" s="2">
        <v>6</v>
      </c>
      <c r="M18" s="2">
        <f t="shared" si="0"/>
        <v>6.625</v>
      </c>
      <c r="N18" s="2">
        <v>5</v>
      </c>
      <c r="O18" s="2">
        <v>5</v>
      </c>
      <c r="P18" s="2">
        <v>7</v>
      </c>
      <c r="Q18" s="2">
        <v>4</v>
      </c>
      <c r="R18" s="2">
        <v>5</v>
      </c>
      <c r="S18" s="2">
        <v>4</v>
      </c>
      <c r="T18" s="2">
        <v>4</v>
      </c>
      <c r="U18" s="2">
        <v>4</v>
      </c>
      <c r="V18" s="2">
        <v>5</v>
      </c>
      <c r="W18" s="2">
        <v>7</v>
      </c>
      <c r="X18" s="2">
        <f t="shared" si="1"/>
        <v>5</v>
      </c>
      <c r="Y18" s="2">
        <v>4</v>
      </c>
      <c r="Z18" s="2">
        <v>4</v>
      </c>
      <c r="AA18" s="2">
        <v>6</v>
      </c>
      <c r="AB18" s="2">
        <v>9</v>
      </c>
      <c r="AC18" s="2">
        <v>9</v>
      </c>
      <c r="AD18" s="2">
        <v>10</v>
      </c>
      <c r="AE18" s="2">
        <f t="shared" si="2"/>
        <v>7</v>
      </c>
      <c r="AF18" s="2">
        <v>1</v>
      </c>
      <c r="AG18" s="2">
        <v>4</v>
      </c>
      <c r="AH18" s="2">
        <v>4</v>
      </c>
      <c r="AI18" s="2">
        <v>2</v>
      </c>
      <c r="AJ18" s="2">
        <f t="shared" si="3"/>
        <v>2.75</v>
      </c>
      <c r="AK18" s="2">
        <v>5</v>
      </c>
      <c r="AL18" s="2">
        <f t="shared" si="4"/>
        <v>5.5714285714285712</v>
      </c>
      <c r="AM18" s="3"/>
    </row>
    <row r="19" spans="1:39">
      <c r="A19" s="2">
        <v>4</v>
      </c>
      <c r="B19" s="2">
        <v>4</v>
      </c>
      <c r="C19" s="2">
        <v>1</v>
      </c>
      <c r="D19" s="2">
        <v>7</v>
      </c>
      <c r="E19" s="2">
        <v>8</v>
      </c>
      <c r="F19" s="2">
        <v>7</v>
      </c>
      <c r="G19" s="2">
        <v>6</v>
      </c>
      <c r="H19" s="2">
        <v>8</v>
      </c>
      <c r="I19" s="2">
        <v>6</v>
      </c>
      <c r="J19" s="2"/>
      <c r="K19" s="2">
        <v>7</v>
      </c>
      <c r="L19" s="2">
        <v>7</v>
      </c>
      <c r="M19" s="2">
        <f t="shared" si="0"/>
        <v>7</v>
      </c>
      <c r="N19" s="2">
        <v>6</v>
      </c>
      <c r="O19" s="2">
        <v>7</v>
      </c>
      <c r="P19" s="2">
        <v>7</v>
      </c>
      <c r="Q19" s="2">
        <v>6</v>
      </c>
      <c r="R19" s="2">
        <v>5</v>
      </c>
      <c r="S19" s="2">
        <v>4</v>
      </c>
      <c r="T19" s="2">
        <v>5</v>
      </c>
      <c r="U19" s="2">
        <v>6</v>
      </c>
      <c r="V19" s="2">
        <v>5</v>
      </c>
      <c r="W19" s="2">
        <v>8</v>
      </c>
      <c r="X19" s="2">
        <f t="shared" si="1"/>
        <v>5.9</v>
      </c>
      <c r="Y19" s="2">
        <v>6</v>
      </c>
      <c r="Z19" s="2">
        <v>5</v>
      </c>
      <c r="AA19" s="2">
        <v>7</v>
      </c>
      <c r="AB19" s="2">
        <v>10</v>
      </c>
      <c r="AC19" s="2">
        <v>10</v>
      </c>
      <c r="AD19" s="2">
        <v>10</v>
      </c>
      <c r="AE19" s="2">
        <f t="shared" si="2"/>
        <v>8</v>
      </c>
      <c r="AF19" s="2">
        <v>3</v>
      </c>
      <c r="AG19" s="2">
        <v>5</v>
      </c>
      <c r="AH19" s="2">
        <v>4</v>
      </c>
      <c r="AI19" s="2">
        <v>4</v>
      </c>
      <c r="AJ19" s="2">
        <f t="shared" si="3"/>
        <v>4</v>
      </c>
      <c r="AK19" s="2">
        <v>6</v>
      </c>
      <c r="AL19" s="2">
        <f t="shared" si="4"/>
        <v>6.3928571428571432</v>
      </c>
      <c r="AM19" s="3"/>
    </row>
    <row r="20" spans="1:39">
      <c r="A20" s="2">
        <v>4</v>
      </c>
      <c r="B20" s="2">
        <v>5</v>
      </c>
      <c r="C20" s="2">
        <v>1</v>
      </c>
      <c r="D20" s="2">
        <v>7</v>
      </c>
      <c r="E20" s="2">
        <v>8</v>
      </c>
      <c r="F20" s="2">
        <v>8</v>
      </c>
      <c r="G20" s="2">
        <v>7</v>
      </c>
      <c r="H20" s="2">
        <v>8</v>
      </c>
      <c r="I20" s="2">
        <v>7</v>
      </c>
      <c r="J20" s="2">
        <v>7</v>
      </c>
      <c r="K20" s="2">
        <v>7</v>
      </c>
      <c r="L20" s="2">
        <v>6</v>
      </c>
      <c r="M20" s="2">
        <f t="shared" si="0"/>
        <v>7.2222222222222223</v>
      </c>
      <c r="N20" s="2">
        <v>7</v>
      </c>
      <c r="O20" s="2">
        <v>6</v>
      </c>
      <c r="P20" s="2">
        <v>7</v>
      </c>
      <c r="Q20" s="2">
        <v>7</v>
      </c>
      <c r="R20" s="2">
        <v>6</v>
      </c>
      <c r="S20" s="2">
        <v>4</v>
      </c>
      <c r="T20" s="2">
        <v>6</v>
      </c>
      <c r="U20" s="2">
        <v>6</v>
      </c>
      <c r="V20" s="2">
        <v>7</v>
      </c>
      <c r="W20" s="2">
        <v>6</v>
      </c>
      <c r="X20" s="2">
        <f t="shared" si="1"/>
        <v>6.2</v>
      </c>
      <c r="Y20" s="2">
        <v>6</v>
      </c>
      <c r="Z20" s="2">
        <v>6</v>
      </c>
      <c r="AA20" s="2">
        <v>9</v>
      </c>
      <c r="AB20" s="2">
        <v>10</v>
      </c>
      <c r="AC20" s="2">
        <v>10</v>
      </c>
      <c r="AD20" s="2">
        <v>10</v>
      </c>
      <c r="AE20" s="2">
        <f t="shared" si="2"/>
        <v>8.5</v>
      </c>
      <c r="AF20" s="2">
        <v>4</v>
      </c>
      <c r="AG20" s="2">
        <v>7</v>
      </c>
      <c r="AH20" s="2">
        <v>5</v>
      </c>
      <c r="AI20" s="2">
        <v>5</v>
      </c>
      <c r="AJ20" s="2">
        <f t="shared" si="3"/>
        <v>5.25</v>
      </c>
      <c r="AK20" s="2">
        <v>8</v>
      </c>
      <c r="AL20" s="2">
        <f t="shared" si="4"/>
        <v>6.8620689655172411</v>
      </c>
      <c r="AM20" s="3">
        <f>AL20-AL16</f>
        <v>3.7906403940886695</v>
      </c>
    </row>
    <row r="21" spans="1:39">
      <c r="A21" s="2">
        <v>5</v>
      </c>
      <c r="B21" s="2">
        <v>1</v>
      </c>
      <c r="C21" s="2">
        <v>1</v>
      </c>
      <c r="D21" s="2">
        <v>9</v>
      </c>
      <c r="E21" s="2">
        <v>7</v>
      </c>
      <c r="F21" s="2">
        <v>8</v>
      </c>
      <c r="G21" s="2">
        <v>4</v>
      </c>
      <c r="H21" s="2">
        <v>5</v>
      </c>
      <c r="I21" s="2">
        <v>5</v>
      </c>
      <c r="J21" s="2">
        <v>4</v>
      </c>
      <c r="K21" s="2">
        <v>6</v>
      </c>
      <c r="L21" s="2">
        <v>7</v>
      </c>
      <c r="M21" s="2">
        <f t="shared" si="0"/>
        <v>6.1111111111111107</v>
      </c>
      <c r="N21" s="2">
        <v>8</v>
      </c>
      <c r="O21" s="2">
        <v>8</v>
      </c>
      <c r="P21" s="2">
        <v>7</v>
      </c>
      <c r="Q21" s="2">
        <v>6</v>
      </c>
      <c r="R21" s="2">
        <v>3</v>
      </c>
      <c r="S21" s="2">
        <v>3</v>
      </c>
      <c r="T21" s="2">
        <v>7</v>
      </c>
      <c r="U21" s="2">
        <v>9</v>
      </c>
      <c r="V21" s="2">
        <v>8</v>
      </c>
      <c r="W21" s="2">
        <v>3</v>
      </c>
      <c r="X21" s="2">
        <f t="shared" si="1"/>
        <v>6.2</v>
      </c>
      <c r="Y21" s="2">
        <v>5</v>
      </c>
      <c r="Z21" s="2">
        <v>7</v>
      </c>
      <c r="AA21" s="2">
        <v>6</v>
      </c>
      <c r="AB21" s="2">
        <v>4</v>
      </c>
      <c r="AC21" s="2"/>
      <c r="AD21" s="2">
        <v>8</v>
      </c>
      <c r="AE21" s="2">
        <f t="shared" si="2"/>
        <v>6</v>
      </c>
      <c r="AF21" s="2">
        <v>8</v>
      </c>
      <c r="AG21" s="2">
        <v>3</v>
      </c>
      <c r="AH21" s="2">
        <v>9</v>
      </c>
      <c r="AI21" s="2">
        <v>7</v>
      </c>
      <c r="AJ21" s="2">
        <f t="shared" si="3"/>
        <v>6.75</v>
      </c>
      <c r="AK21" s="2">
        <v>7</v>
      </c>
      <c r="AL21" s="2">
        <f t="shared" si="4"/>
        <v>6.2142857142857144</v>
      </c>
      <c r="AM21" s="3"/>
    </row>
    <row r="22" spans="1:39">
      <c r="A22" s="2">
        <v>5</v>
      </c>
      <c r="B22" s="2">
        <v>2</v>
      </c>
      <c r="C22" s="2">
        <v>1</v>
      </c>
      <c r="D22" s="2">
        <v>9</v>
      </c>
      <c r="E22" s="2">
        <v>6</v>
      </c>
      <c r="F22" s="2">
        <v>8</v>
      </c>
      <c r="G22" s="2">
        <v>6</v>
      </c>
      <c r="H22" s="2">
        <v>7</v>
      </c>
      <c r="I22" s="2">
        <v>5</v>
      </c>
      <c r="J22" s="2"/>
      <c r="K22" s="2">
        <v>8</v>
      </c>
      <c r="L22" s="2">
        <v>7</v>
      </c>
      <c r="M22" s="2">
        <f t="shared" si="0"/>
        <v>7</v>
      </c>
      <c r="N22" s="2">
        <v>8</v>
      </c>
      <c r="O22" s="2">
        <v>8</v>
      </c>
      <c r="P22" s="2">
        <v>8</v>
      </c>
      <c r="Q22" s="2">
        <v>6</v>
      </c>
      <c r="R22" s="2">
        <v>5</v>
      </c>
      <c r="S22" s="2">
        <v>7</v>
      </c>
      <c r="T22" s="2">
        <v>9</v>
      </c>
      <c r="U22" s="2">
        <v>9</v>
      </c>
      <c r="V22" s="2">
        <v>8</v>
      </c>
      <c r="W22" s="2">
        <v>7</v>
      </c>
      <c r="X22" s="2">
        <f t="shared" si="1"/>
        <v>7.5</v>
      </c>
      <c r="Y22" s="2">
        <v>5</v>
      </c>
      <c r="Z22" s="2">
        <v>8</v>
      </c>
      <c r="AA22" s="2">
        <v>8</v>
      </c>
      <c r="AB22" s="2">
        <v>8</v>
      </c>
      <c r="AC22" s="2"/>
      <c r="AD22" s="2">
        <v>8</v>
      </c>
      <c r="AE22" s="2">
        <f t="shared" si="2"/>
        <v>7.4</v>
      </c>
      <c r="AF22" s="2">
        <v>8</v>
      </c>
      <c r="AG22" s="2">
        <v>6</v>
      </c>
      <c r="AH22" s="2">
        <v>9</v>
      </c>
      <c r="AI22" s="2">
        <v>6</v>
      </c>
      <c r="AJ22" s="2">
        <f t="shared" si="3"/>
        <v>7.25</v>
      </c>
      <c r="AK22" s="2">
        <v>7</v>
      </c>
      <c r="AL22" s="2">
        <f t="shared" si="4"/>
        <v>7.2962962962962967</v>
      </c>
      <c r="AM22" s="3"/>
    </row>
    <row r="23" spans="1:39">
      <c r="A23" s="2">
        <v>5</v>
      </c>
      <c r="B23" s="2">
        <v>3</v>
      </c>
      <c r="C23" s="2">
        <v>1</v>
      </c>
      <c r="D23" s="2">
        <v>10</v>
      </c>
      <c r="E23" s="2">
        <v>8</v>
      </c>
      <c r="F23" s="2">
        <v>9</v>
      </c>
      <c r="G23" s="2">
        <v>7</v>
      </c>
      <c r="H23" s="2">
        <v>8</v>
      </c>
      <c r="I23" s="2"/>
      <c r="J23" s="2">
        <v>8</v>
      </c>
      <c r="K23" s="2">
        <v>6</v>
      </c>
      <c r="L23" s="2">
        <v>9</v>
      </c>
      <c r="M23" s="2">
        <f t="shared" si="0"/>
        <v>8.125</v>
      </c>
      <c r="N23" s="2">
        <v>10</v>
      </c>
      <c r="O23" s="2">
        <v>10</v>
      </c>
      <c r="P23" s="2">
        <v>7</v>
      </c>
      <c r="Q23" s="2">
        <v>5</v>
      </c>
      <c r="R23" s="2">
        <v>5</v>
      </c>
      <c r="S23" s="2">
        <v>8</v>
      </c>
      <c r="T23" s="2">
        <v>10</v>
      </c>
      <c r="U23" s="2">
        <v>9</v>
      </c>
      <c r="V23" s="2">
        <v>8</v>
      </c>
      <c r="W23" s="2">
        <v>6</v>
      </c>
      <c r="X23" s="2">
        <f t="shared" si="1"/>
        <v>7.8</v>
      </c>
      <c r="Y23" s="2">
        <v>7</v>
      </c>
      <c r="Z23" s="2">
        <v>8</v>
      </c>
      <c r="AA23" s="2">
        <v>8</v>
      </c>
      <c r="AB23" s="2">
        <v>8</v>
      </c>
      <c r="AC23" s="2">
        <v>7</v>
      </c>
      <c r="AD23" s="2">
        <v>8</v>
      </c>
      <c r="AE23" s="2">
        <f t="shared" si="2"/>
        <v>7.666666666666667</v>
      </c>
      <c r="AF23" s="2">
        <v>9</v>
      </c>
      <c r="AG23" s="2">
        <v>8</v>
      </c>
      <c r="AH23" s="2">
        <v>7</v>
      </c>
      <c r="AI23" s="2">
        <v>8</v>
      </c>
      <c r="AJ23" s="2">
        <f t="shared" si="3"/>
        <v>8</v>
      </c>
      <c r="AK23" s="2">
        <v>7</v>
      </c>
      <c r="AL23" s="2">
        <f t="shared" si="4"/>
        <v>7.8928571428571432</v>
      </c>
      <c r="AM23" s="3"/>
    </row>
    <row r="24" spans="1:39">
      <c r="A24" s="2">
        <v>5</v>
      </c>
      <c r="B24" s="2">
        <v>4</v>
      </c>
      <c r="C24" s="2">
        <v>1</v>
      </c>
      <c r="D24" s="2">
        <v>10</v>
      </c>
      <c r="E24" s="2">
        <v>7</v>
      </c>
      <c r="F24" s="2">
        <v>9</v>
      </c>
      <c r="G24" s="2">
        <v>7</v>
      </c>
      <c r="H24" s="2">
        <v>5</v>
      </c>
      <c r="I24" s="2">
        <v>7</v>
      </c>
      <c r="J24" s="2">
        <v>7</v>
      </c>
      <c r="K24" s="2">
        <v>7</v>
      </c>
      <c r="L24" s="2">
        <v>10</v>
      </c>
      <c r="M24" s="2">
        <f t="shared" si="0"/>
        <v>7.666666666666667</v>
      </c>
      <c r="N24" s="2">
        <v>10</v>
      </c>
      <c r="O24" s="2">
        <v>8</v>
      </c>
      <c r="P24" s="2">
        <v>8</v>
      </c>
      <c r="Q24" s="2">
        <v>6</v>
      </c>
      <c r="R24" s="2">
        <v>5</v>
      </c>
      <c r="S24" s="2">
        <v>7</v>
      </c>
      <c r="T24" s="2">
        <v>10</v>
      </c>
      <c r="U24" s="2">
        <v>10</v>
      </c>
      <c r="V24" s="2">
        <v>9</v>
      </c>
      <c r="W24" s="2">
        <v>5</v>
      </c>
      <c r="X24" s="2">
        <f t="shared" si="1"/>
        <v>7.8</v>
      </c>
      <c r="Y24" s="2">
        <v>9</v>
      </c>
      <c r="Z24" s="2">
        <v>9</v>
      </c>
      <c r="AA24" s="2">
        <v>10</v>
      </c>
      <c r="AB24" s="2">
        <v>9</v>
      </c>
      <c r="AC24" s="2">
        <v>7</v>
      </c>
      <c r="AD24" s="2">
        <v>8</v>
      </c>
      <c r="AE24" s="2">
        <f t="shared" si="2"/>
        <v>8.6666666666666661</v>
      </c>
      <c r="AF24" s="2">
        <v>10</v>
      </c>
      <c r="AG24" s="2">
        <v>10</v>
      </c>
      <c r="AH24" s="2">
        <v>7</v>
      </c>
      <c r="AI24" s="2">
        <v>7</v>
      </c>
      <c r="AJ24" s="2">
        <f t="shared" si="3"/>
        <v>8.5</v>
      </c>
      <c r="AK24" s="2">
        <v>8</v>
      </c>
      <c r="AL24" s="2">
        <f t="shared" si="4"/>
        <v>8.0344827586206904</v>
      </c>
      <c r="AM24" s="3"/>
    </row>
    <row r="25" spans="1:39">
      <c r="A25" s="2">
        <v>5</v>
      </c>
      <c r="B25" s="2">
        <v>5</v>
      </c>
      <c r="C25" s="2">
        <v>1</v>
      </c>
      <c r="D25" s="2">
        <v>10</v>
      </c>
      <c r="E25" s="2">
        <v>9</v>
      </c>
      <c r="F25" s="2">
        <v>9</v>
      </c>
      <c r="G25" s="2">
        <v>8</v>
      </c>
      <c r="H25" s="2">
        <v>7</v>
      </c>
      <c r="I25" s="2">
        <v>7</v>
      </c>
      <c r="J25" s="2">
        <v>8</v>
      </c>
      <c r="K25" s="2">
        <v>8</v>
      </c>
      <c r="L25" s="2">
        <v>10</v>
      </c>
      <c r="M25" s="2">
        <f t="shared" si="0"/>
        <v>8.4444444444444446</v>
      </c>
      <c r="N25" s="2">
        <v>10</v>
      </c>
      <c r="O25" s="2">
        <v>10</v>
      </c>
      <c r="P25" s="2">
        <v>8</v>
      </c>
      <c r="Q25" s="2">
        <v>8</v>
      </c>
      <c r="R25" s="2">
        <v>8</v>
      </c>
      <c r="S25" s="2">
        <v>8</v>
      </c>
      <c r="T25" s="2">
        <v>10</v>
      </c>
      <c r="U25" s="2">
        <v>10</v>
      </c>
      <c r="V25" s="2">
        <v>10</v>
      </c>
      <c r="W25" s="2">
        <v>7</v>
      </c>
      <c r="X25" s="2">
        <f t="shared" si="1"/>
        <v>8.9</v>
      </c>
      <c r="Y25" s="2">
        <v>10</v>
      </c>
      <c r="Z25" s="2">
        <v>9</v>
      </c>
      <c r="AA25" s="2">
        <v>10</v>
      </c>
      <c r="AB25" s="2">
        <v>8</v>
      </c>
      <c r="AC25" s="2">
        <v>7</v>
      </c>
      <c r="AD25" s="2">
        <v>8</v>
      </c>
      <c r="AE25" s="2">
        <f t="shared" si="2"/>
        <v>8.6666666666666661</v>
      </c>
      <c r="AF25" s="2">
        <v>10</v>
      </c>
      <c r="AG25" s="2">
        <v>8</v>
      </c>
      <c r="AH25" s="2">
        <v>9</v>
      </c>
      <c r="AI25" s="2">
        <v>7</v>
      </c>
      <c r="AJ25" s="2">
        <f t="shared" si="3"/>
        <v>8.5</v>
      </c>
      <c r="AK25" s="2">
        <v>9</v>
      </c>
      <c r="AL25" s="2">
        <f t="shared" si="4"/>
        <v>8.6551724137931032</v>
      </c>
      <c r="AM25" s="3">
        <f>AL25-AL21</f>
        <v>2.4408866995073888</v>
      </c>
    </row>
    <row r="26" spans="1:39">
      <c r="A26" s="2">
        <v>6</v>
      </c>
      <c r="B26" s="2">
        <v>1</v>
      </c>
      <c r="C26" s="2">
        <v>1</v>
      </c>
      <c r="D26" s="2">
        <v>9</v>
      </c>
      <c r="E26" s="2">
        <v>9</v>
      </c>
      <c r="F26" s="2">
        <v>5</v>
      </c>
      <c r="G26" s="2">
        <v>1</v>
      </c>
      <c r="H26" s="2">
        <v>5</v>
      </c>
      <c r="I26" s="2">
        <v>10</v>
      </c>
      <c r="J26" s="2">
        <v>9</v>
      </c>
      <c r="K26" s="2">
        <v>9</v>
      </c>
      <c r="L26" s="2">
        <v>2</v>
      </c>
      <c r="M26" s="2">
        <f t="shared" si="0"/>
        <v>6.5555555555555554</v>
      </c>
      <c r="N26" s="2">
        <v>0</v>
      </c>
      <c r="O26" s="2">
        <v>1</v>
      </c>
      <c r="P26" s="2">
        <v>5</v>
      </c>
      <c r="Q26" s="2">
        <v>4</v>
      </c>
      <c r="R26" s="2">
        <v>6</v>
      </c>
      <c r="S26" s="2">
        <v>2</v>
      </c>
      <c r="T26" s="2">
        <v>0</v>
      </c>
      <c r="U26" s="2">
        <v>0</v>
      </c>
      <c r="V26" s="2">
        <v>4</v>
      </c>
      <c r="W26" s="2">
        <v>7</v>
      </c>
      <c r="X26" s="2">
        <f t="shared" si="1"/>
        <v>2.9</v>
      </c>
      <c r="Y26" s="2">
        <v>0</v>
      </c>
      <c r="Z26" s="2">
        <v>4</v>
      </c>
      <c r="AA26" s="2">
        <v>7</v>
      </c>
      <c r="AB26" s="2">
        <v>8</v>
      </c>
      <c r="AC26" s="2">
        <v>7</v>
      </c>
      <c r="AD26" s="2"/>
      <c r="AE26" s="2">
        <f t="shared" si="2"/>
        <v>5.2</v>
      </c>
      <c r="AF26" s="2">
        <v>1</v>
      </c>
      <c r="AG26" s="2">
        <v>0</v>
      </c>
      <c r="AH26" s="2">
        <v>10</v>
      </c>
      <c r="AI26" s="2">
        <v>3</v>
      </c>
      <c r="AJ26" s="2">
        <f t="shared" si="3"/>
        <v>3.5</v>
      </c>
      <c r="AK26" s="2">
        <v>3</v>
      </c>
      <c r="AL26" s="2">
        <f t="shared" si="4"/>
        <v>4.5714285714285712</v>
      </c>
      <c r="AM26" s="3"/>
    </row>
    <row r="27" spans="1:39">
      <c r="A27" s="2">
        <v>6</v>
      </c>
      <c r="B27" s="2">
        <v>2</v>
      </c>
      <c r="C27" s="2">
        <v>1</v>
      </c>
      <c r="D27" s="2">
        <v>10</v>
      </c>
      <c r="E27" s="2">
        <v>8</v>
      </c>
      <c r="F27" s="2">
        <v>3</v>
      </c>
      <c r="G27" s="2">
        <v>0</v>
      </c>
      <c r="H27" s="2">
        <v>5</v>
      </c>
      <c r="I27" s="2"/>
      <c r="J27" s="2">
        <v>0</v>
      </c>
      <c r="K27" s="2">
        <v>4</v>
      </c>
      <c r="L27" s="2">
        <v>1</v>
      </c>
      <c r="M27" s="2">
        <f t="shared" si="0"/>
        <v>3.875</v>
      </c>
      <c r="N27" s="2">
        <v>0</v>
      </c>
      <c r="O27" s="2">
        <v>0</v>
      </c>
      <c r="P27" s="2">
        <v>6</v>
      </c>
      <c r="Q27" s="2">
        <v>5</v>
      </c>
      <c r="R27" s="2">
        <v>5</v>
      </c>
      <c r="S27" s="2">
        <v>2</v>
      </c>
      <c r="T27" s="2">
        <v>6</v>
      </c>
      <c r="U27" s="2">
        <v>0</v>
      </c>
      <c r="V27" s="2">
        <v>4</v>
      </c>
      <c r="W27" s="2">
        <v>9</v>
      </c>
      <c r="X27" s="2">
        <f t="shared" si="1"/>
        <v>3.7</v>
      </c>
      <c r="Y27" s="2">
        <v>0</v>
      </c>
      <c r="Z27" s="2">
        <v>5</v>
      </c>
      <c r="AA27" s="2">
        <v>7</v>
      </c>
      <c r="AB27" s="2">
        <v>7</v>
      </c>
      <c r="AC27" s="2">
        <v>7</v>
      </c>
      <c r="AD27" s="2"/>
      <c r="AE27" s="2">
        <f t="shared" si="2"/>
        <v>5.2</v>
      </c>
      <c r="AF27" s="2">
        <v>0</v>
      </c>
      <c r="AG27" s="2">
        <v>0</v>
      </c>
      <c r="AH27" s="2">
        <v>0</v>
      </c>
      <c r="AI27" s="2">
        <v>1</v>
      </c>
      <c r="AJ27" s="2">
        <f t="shared" si="3"/>
        <v>0.25</v>
      </c>
      <c r="AK27" s="2">
        <v>4</v>
      </c>
      <c r="AL27" s="2">
        <f t="shared" si="4"/>
        <v>3.5185185185185186</v>
      </c>
      <c r="AM27" s="3"/>
    </row>
    <row r="28" spans="1:39">
      <c r="A28" s="2">
        <v>6</v>
      </c>
      <c r="B28" s="2">
        <v>3</v>
      </c>
      <c r="C28" s="2">
        <v>1</v>
      </c>
      <c r="D28" s="2">
        <v>10</v>
      </c>
      <c r="E28" s="2">
        <v>8</v>
      </c>
      <c r="F28" s="2">
        <v>4</v>
      </c>
      <c r="G28" s="2">
        <v>0</v>
      </c>
      <c r="H28" s="2">
        <v>1</v>
      </c>
      <c r="I28" s="2"/>
      <c r="J28" s="2"/>
      <c r="K28" s="2">
        <v>4</v>
      </c>
      <c r="L28" s="2">
        <v>2</v>
      </c>
      <c r="M28" s="2">
        <f t="shared" si="0"/>
        <v>4.1428571428571432</v>
      </c>
      <c r="N28" s="2">
        <v>0</v>
      </c>
      <c r="O28" s="2">
        <v>0</v>
      </c>
      <c r="P28" s="2">
        <v>7</v>
      </c>
      <c r="Q28" s="2">
        <v>4</v>
      </c>
      <c r="R28" s="2">
        <v>5</v>
      </c>
      <c r="S28" s="2">
        <v>2</v>
      </c>
      <c r="T28" s="2">
        <v>6</v>
      </c>
      <c r="U28" s="2">
        <v>1</v>
      </c>
      <c r="V28" s="2">
        <v>5</v>
      </c>
      <c r="W28" s="2">
        <v>9</v>
      </c>
      <c r="X28" s="2">
        <f t="shared" si="1"/>
        <v>3.9</v>
      </c>
      <c r="Y28" s="2">
        <v>0</v>
      </c>
      <c r="Z28" s="2">
        <v>5</v>
      </c>
      <c r="AA28" s="2">
        <v>6</v>
      </c>
      <c r="AB28" s="2">
        <v>7</v>
      </c>
      <c r="AC28" s="2">
        <v>7</v>
      </c>
      <c r="AD28" s="2"/>
      <c r="AE28" s="2">
        <f t="shared" si="2"/>
        <v>5</v>
      </c>
      <c r="AF28" s="2">
        <v>1</v>
      </c>
      <c r="AG28" s="2">
        <v>1</v>
      </c>
      <c r="AH28" s="2">
        <v>0</v>
      </c>
      <c r="AI28" s="2">
        <v>1</v>
      </c>
      <c r="AJ28" s="2">
        <f t="shared" si="3"/>
        <v>0.75</v>
      </c>
      <c r="AK28" s="2">
        <v>4</v>
      </c>
      <c r="AL28" s="2">
        <f t="shared" si="4"/>
        <v>3.6923076923076925</v>
      </c>
      <c r="AM28" s="3"/>
    </row>
    <row r="29" spans="1:39">
      <c r="A29" s="2">
        <v>6</v>
      </c>
      <c r="B29" s="2">
        <v>4</v>
      </c>
      <c r="C29" s="2">
        <v>1</v>
      </c>
      <c r="D29" s="2">
        <v>10</v>
      </c>
      <c r="E29" s="2">
        <v>7</v>
      </c>
      <c r="F29" s="2">
        <v>5</v>
      </c>
      <c r="G29" s="2">
        <v>0</v>
      </c>
      <c r="H29" s="2">
        <v>2</v>
      </c>
      <c r="I29" s="2"/>
      <c r="J29" s="2">
        <v>0</v>
      </c>
      <c r="K29" s="2">
        <v>5</v>
      </c>
      <c r="L29" s="2">
        <v>3</v>
      </c>
      <c r="M29" s="2">
        <f t="shared" si="0"/>
        <v>4</v>
      </c>
      <c r="N29" s="2">
        <v>1</v>
      </c>
      <c r="O29" s="2">
        <v>0</v>
      </c>
      <c r="P29" s="2">
        <v>3</v>
      </c>
      <c r="Q29" s="2">
        <v>7</v>
      </c>
      <c r="R29" s="2">
        <v>6</v>
      </c>
      <c r="S29" s="2">
        <v>3</v>
      </c>
      <c r="T29" s="2">
        <v>7</v>
      </c>
      <c r="U29" s="2">
        <v>0</v>
      </c>
      <c r="V29" s="2">
        <v>5</v>
      </c>
      <c r="W29" s="2">
        <v>10</v>
      </c>
      <c r="X29" s="2">
        <f t="shared" si="1"/>
        <v>4.2</v>
      </c>
      <c r="Y29" s="2">
        <v>1</v>
      </c>
      <c r="Z29" s="2">
        <v>6</v>
      </c>
      <c r="AA29" s="2">
        <v>5</v>
      </c>
      <c r="AB29" s="2">
        <v>8</v>
      </c>
      <c r="AC29" s="2">
        <v>8</v>
      </c>
      <c r="AD29" s="2"/>
      <c r="AE29" s="2">
        <f t="shared" si="2"/>
        <v>5.6</v>
      </c>
      <c r="AF29" s="2">
        <v>1</v>
      </c>
      <c r="AG29" s="2">
        <v>1</v>
      </c>
      <c r="AH29" s="2">
        <v>0</v>
      </c>
      <c r="AI29" s="2">
        <v>1</v>
      </c>
      <c r="AJ29" s="2">
        <f t="shared" si="3"/>
        <v>0.75</v>
      </c>
      <c r="AK29" s="2">
        <v>4</v>
      </c>
      <c r="AL29" s="2">
        <f t="shared" si="4"/>
        <v>3.8888888888888888</v>
      </c>
      <c r="AM29" s="3"/>
    </row>
    <row r="30" spans="1:39">
      <c r="A30" s="2">
        <v>6</v>
      </c>
      <c r="B30" s="2">
        <v>5</v>
      </c>
      <c r="C30" s="2">
        <v>1</v>
      </c>
      <c r="D30" s="2"/>
      <c r="E30" s="2"/>
      <c r="F30" s="2">
        <v>7</v>
      </c>
      <c r="G30" s="2"/>
      <c r="H30" s="2"/>
      <c r="I30" s="2"/>
      <c r="J30" s="2">
        <v>5</v>
      </c>
      <c r="K30" s="2">
        <v>7</v>
      </c>
      <c r="L30" s="2">
        <v>6</v>
      </c>
      <c r="M30" s="2">
        <f t="shared" si="0"/>
        <v>6.25</v>
      </c>
      <c r="N30" s="2">
        <v>3</v>
      </c>
      <c r="O30" s="2"/>
      <c r="P30" s="2">
        <v>5</v>
      </c>
      <c r="Q30" s="2">
        <v>8</v>
      </c>
      <c r="R30" s="2">
        <v>7</v>
      </c>
      <c r="S30" s="2">
        <v>5</v>
      </c>
      <c r="T30" s="2">
        <v>8</v>
      </c>
      <c r="U30" s="2">
        <v>3</v>
      </c>
      <c r="V30" s="2">
        <v>6</v>
      </c>
      <c r="W30" s="2">
        <v>10</v>
      </c>
      <c r="X30" s="2">
        <f t="shared" si="1"/>
        <v>6.1111111111111107</v>
      </c>
      <c r="Y30" s="2">
        <v>2</v>
      </c>
      <c r="Z30" s="2">
        <v>7</v>
      </c>
      <c r="AA30" s="2">
        <v>6</v>
      </c>
      <c r="AB30" s="2">
        <v>9</v>
      </c>
      <c r="AC30" s="2">
        <v>8</v>
      </c>
      <c r="AD30" s="2"/>
      <c r="AE30" s="2">
        <f t="shared" si="2"/>
        <v>6.4</v>
      </c>
      <c r="AF30" s="2">
        <v>5</v>
      </c>
      <c r="AG30" s="2">
        <v>3</v>
      </c>
      <c r="AH30" s="2">
        <v>2</v>
      </c>
      <c r="AI30" s="2">
        <v>3</v>
      </c>
      <c r="AJ30" s="2">
        <f t="shared" si="3"/>
        <v>3.25</v>
      </c>
      <c r="AK30" s="2">
        <v>7</v>
      </c>
      <c r="AL30" s="2">
        <f t="shared" si="4"/>
        <v>5.6818181818181817</v>
      </c>
      <c r="AM30" s="3">
        <f>AL30-AL26</f>
        <v>1.1103896103896105</v>
      </c>
    </row>
    <row r="31" spans="1:39">
      <c r="A31" s="2">
        <v>7</v>
      </c>
      <c r="B31" s="2">
        <v>1</v>
      </c>
      <c r="C31" s="2">
        <v>2</v>
      </c>
      <c r="D31" s="2">
        <v>9</v>
      </c>
      <c r="E31" s="2">
        <v>5</v>
      </c>
      <c r="F31" s="2">
        <v>4</v>
      </c>
      <c r="G31" s="2">
        <v>5</v>
      </c>
      <c r="H31" s="2">
        <v>7</v>
      </c>
      <c r="I31" s="2">
        <v>6</v>
      </c>
      <c r="J31" s="2"/>
      <c r="K31" s="2">
        <v>5</v>
      </c>
      <c r="L31" s="2">
        <v>7</v>
      </c>
      <c r="M31" s="2">
        <f t="shared" si="0"/>
        <v>6</v>
      </c>
      <c r="N31" s="2">
        <v>0</v>
      </c>
      <c r="O31" s="2">
        <v>7</v>
      </c>
      <c r="P31" s="2">
        <v>6</v>
      </c>
      <c r="Q31" s="2"/>
      <c r="R31" s="2">
        <v>4</v>
      </c>
      <c r="S31" s="2">
        <v>6</v>
      </c>
      <c r="T31" s="2">
        <v>0</v>
      </c>
      <c r="U31" s="2">
        <v>2</v>
      </c>
      <c r="V31" s="2">
        <v>5</v>
      </c>
      <c r="W31" s="2">
        <v>6</v>
      </c>
      <c r="X31" s="2">
        <f t="shared" si="1"/>
        <v>4</v>
      </c>
      <c r="Y31" s="2">
        <v>6</v>
      </c>
      <c r="Z31" s="2"/>
      <c r="AA31" s="2"/>
      <c r="AB31" s="2"/>
      <c r="AC31" s="2">
        <v>3</v>
      </c>
      <c r="AD31" s="2"/>
      <c r="AE31" s="2">
        <f t="shared" si="2"/>
        <v>4.5</v>
      </c>
      <c r="AF31" s="2">
        <v>3</v>
      </c>
      <c r="AG31" s="2">
        <v>3</v>
      </c>
      <c r="AH31" s="2"/>
      <c r="AI31" s="2">
        <v>5</v>
      </c>
      <c r="AJ31" s="2">
        <f t="shared" si="3"/>
        <v>3.6666666666666665</v>
      </c>
      <c r="AK31" s="2">
        <v>0</v>
      </c>
      <c r="AL31" s="2">
        <f t="shared" si="4"/>
        <v>4.7272727272727275</v>
      </c>
      <c r="AM31" s="3"/>
    </row>
    <row r="32" spans="1:39">
      <c r="A32" s="2">
        <v>7</v>
      </c>
      <c r="B32" s="2">
        <v>2</v>
      </c>
      <c r="C32" s="2">
        <v>2</v>
      </c>
      <c r="D32" s="2">
        <v>9</v>
      </c>
      <c r="E32" s="2">
        <v>5</v>
      </c>
      <c r="F32" s="2">
        <v>4</v>
      </c>
      <c r="G32" s="2">
        <v>4</v>
      </c>
      <c r="H32" s="2">
        <v>5</v>
      </c>
      <c r="I32" s="2"/>
      <c r="J32" s="2"/>
      <c r="K32" s="2">
        <v>5</v>
      </c>
      <c r="L32" s="2">
        <v>7</v>
      </c>
      <c r="M32" s="2">
        <f t="shared" si="0"/>
        <v>5.5714285714285712</v>
      </c>
      <c r="N32" s="2">
        <v>0</v>
      </c>
      <c r="O32" s="2">
        <v>7</v>
      </c>
      <c r="P32" s="2">
        <v>6</v>
      </c>
      <c r="Q32" s="2"/>
      <c r="R32" s="2">
        <v>5</v>
      </c>
      <c r="S32" s="2">
        <v>6</v>
      </c>
      <c r="T32" s="2">
        <v>0</v>
      </c>
      <c r="U32" s="2">
        <v>2</v>
      </c>
      <c r="V32" s="2">
        <v>5</v>
      </c>
      <c r="W32" s="2">
        <v>6</v>
      </c>
      <c r="X32" s="2">
        <f t="shared" si="1"/>
        <v>4.1111111111111107</v>
      </c>
      <c r="Y32" s="2">
        <v>6</v>
      </c>
      <c r="Z32" s="2">
        <v>8</v>
      </c>
      <c r="AA32" s="2">
        <v>4</v>
      </c>
      <c r="AB32" s="2">
        <v>6</v>
      </c>
      <c r="AC32" s="2">
        <v>3</v>
      </c>
      <c r="AD32" s="2"/>
      <c r="AE32" s="2">
        <f t="shared" si="2"/>
        <v>5.4</v>
      </c>
      <c r="AF32" s="2">
        <v>3</v>
      </c>
      <c r="AG32" s="2">
        <v>4</v>
      </c>
      <c r="AH32" s="2"/>
      <c r="AI32" s="2">
        <v>5</v>
      </c>
      <c r="AJ32" s="2">
        <f t="shared" si="3"/>
        <v>4</v>
      </c>
      <c r="AK32" s="2">
        <v>1</v>
      </c>
      <c r="AL32" s="2">
        <f t="shared" si="4"/>
        <v>4.791666666666667</v>
      </c>
      <c r="AM32" s="3"/>
    </row>
    <row r="33" spans="1:39">
      <c r="A33" s="2">
        <v>7</v>
      </c>
      <c r="B33" s="2">
        <v>3</v>
      </c>
      <c r="C33" s="2">
        <v>2</v>
      </c>
      <c r="D33" s="2">
        <v>9</v>
      </c>
      <c r="E33" s="2">
        <v>5</v>
      </c>
      <c r="F33" s="2">
        <v>5</v>
      </c>
      <c r="G33" s="2">
        <v>4</v>
      </c>
      <c r="H33" s="2">
        <v>5</v>
      </c>
      <c r="I33" s="2"/>
      <c r="J33" s="2"/>
      <c r="K33" s="2">
        <v>5</v>
      </c>
      <c r="L33" s="2">
        <v>7</v>
      </c>
      <c r="M33" s="2">
        <f t="shared" si="0"/>
        <v>5.7142857142857144</v>
      </c>
      <c r="N33" s="2">
        <v>1</v>
      </c>
      <c r="O33" s="2">
        <v>7</v>
      </c>
      <c r="P33" s="2">
        <v>6</v>
      </c>
      <c r="Q33" s="2"/>
      <c r="R33" s="2">
        <v>6</v>
      </c>
      <c r="S33" s="2">
        <v>6</v>
      </c>
      <c r="T33" s="2">
        <v>0</v>
      </c>
      <c r="U33" s="2">
        <v>2</v>
      </c>
      <c r="V33" s="2">
        <v>5</v>
      </c>
      <c r="W33" s="2">
        <v>6</v>
      </c>
      <c r="X33" s="2">
        <f t="shared" si="1"/>
        <v>4.333333333333333</v>
      </c>
      <c r="Y33" s="2">
        <v>6</v>
      </c>
      <c r="Z33" s="2">
        <v>8</v>
      </c>
      <c r="AA33" s="2">
        <v>4</v>
      </c>
      <c r="AB33" s="2">
        <v>6</v>
      </c>
      <c r="AC33" s="2">
        <v>3</v>
      </c>
      <c r="AD33" s="2">
        <v>7</v>
      </c>
      <c r="AE33" s="2">
        <f t="shared" si="2"/>
        <v>5.666666666666667</v>
      </c>
      <c r="AF33" s="2">
        <v>3</v>
      </c>
      <c r="AG33" s="2">
        <v>4</v>
      </c>
      <c r="AH33" s="2">
        <v>6</v>
      </c>
      <c r="AI33" s="2">
        <v>6</v>
      </c>
      <c r="AJ33" s="2">
        <f t="shared" si="3"/>
        <v>4.75</v>
      </c>
      <c r="AK33" s="2">
        <v>1</v>
      </c>
      <c r="AL33" s="2">
        <f t="shared" si="4"/>
        <v>5.0769230769230766</v>
      </c>
      <c r="AM33" s="3"/>
    </row>
    <row r="34" spans="1:39">
      <c r="A34" s="2">
        <v>7</v>
      </c>
      <c r="B34" s="2">
        <v>4</v>
      </c>
      <c r="C34" s="2">
        <v>2</v>
      </c>
      <c r="D34" s="2">
        <v>9</v>
      </c>
      <c r="E34" s="2">
        <v>5</v>
      </c>
      <c r="F34" s="2">
        <v>5</v>
      </c>
      <c r="G34" s="2">
        <v>4</v>
      </c>
      <c r="H34" s="2">
        <v>5</v>
      </c>
      <c r="I34" s="2"/>
      <c r="J34" s="2"/>
      <c r="K34" s="2">
        <v>5</v>
      </c>
      <c r="L34" s="2">
        <v>7</v>
      </c>
      <c r="M34" s="2">
        <f t="shared" ref="M34:M65" si="5">AVERAGE(D34:L34)</f>
        <v>5.7142857142857144</v>
      </c>
      <c r="N34" s="2">
        <v>1</v>
      </c>
      <c r="O34" s="2">
        <v>7</v>
      </c>
      <c r="P34" s="2">
        <v>5</v>
      </c>
      <c r="Q34" s="2">
        <v>4</v>
      </c>
      <c r="R34" s="2">
        <v>6</v>
      </c>
      <c r="S34" s="2">
        <v>6</v>
      </c>
      <c r="T34" s="2">
        <v>0</v>
      </c>
      <c r="U34" s="2">
        <v>2</v>
      </c>
      <c r="V34" s="2">
        <v>6</v>
      </c>
      <c r="W34" s="2">
        <v>7</v>
      </c>
      <c r="X34" s="2">
        <f t="shared" ref="X34:X65" si="6">AVERAGE(N34:W34)</f>
        <v>4.4000000000000004</v>
      </c>
      <c r="Y34" s="2">
        <v>6</v>
      </c>
      <c r="Z34" s="2">
        <v>8</v>
      </c>
      <c r="AA34" s="2">
        <v>4</v>
      </c>
      <c r="AB34" s="2">
        <v>7</v>
      </c>
      <c r="AC34" s="2">
        <v>3</v>
      </c>
      <c r="AD34" s="2"/>
      <c r="AE34" s="2">
        <f t="shared" ref="AE34:AE65" si="7">AVERAGE(Y34:AD34)</f>
        <v>5.6</v>
      </c>
      <c r="AF34" s="2">
        <v>3</v>
      </c>
      <c r="AG34" s="2">
        <v>7</v>
      </c>
      <c r="AH34" s="2"/>
      <c r="AI34" s="2">
        <v>6</v>
      </c>
      <c r="AJ34" s="2">
        <f t="shared" ref="AJ34:AJ65" si="8">AVERAGE(AF34:AI34)</f>
        <v>5.333333333333333</v>
      </c>
      <c r="AK34" s="2">
        <v>1</v>
      </c>
      <c r="AL34" s="2">
        <f t="shared" ref="AL34:AL51" si="9">AVERAGE(D34:L34,N34:W34,Y34:AD34,AF34:AI34)</f>
        <v>5.12</v>
      </c>
      <c r="AM34" s="3">
        <f>AL34-AL31</f>
        <v>0.39272727272727259</v>
      </c>
    </row>
    <row r="35" spans="1:39">
      <c r="A35" s="2">
        <v>8</v>
      </c>
      <c r="B35" s="2">
        <v>1</v>
      </c>
      <c r="C35" s="2">
        <v>2</v>
      </c>
      <c r="D35" s="2">
        <v>8</v>
      </c>
      <c r="E35" s="2">
        <v>7</v>
      </c>
      <c r="F35" s="2">
        <v>5</v>
      </c>
      <c r="G35" s="2">
        <v>6</v>
      </c>
      <c r="H35" s="2">
        <v>7</v>
      </c>
      <c r="I35" s="2"/>
      <c r="J35" s="2"/>
      <c r="K35" s="2">
        <v>4</v>
      </c>
      <c r="L35" s="2">
        <v>5</v>
      </c>
      <c r="M35" s="2">
        <f t="shared" si="5"/>
        <v>6</v>
      </c>
      <c r="N35" s="2">
        <v>1</v>
      </c>
      <c r="O35" s="2">
        <v>5</v>
      </c>
      <c r="P35" s="2">
        <v>7</v>
      </c>
      <c r="Q35" s="2"/>
      <c r="R35" s="2">
        <v>5</v>
      </c>
      <c r="S35" s="2">
        <v>4</v>
      </c>
      <c r="T35" s="2">
        <v>0</v>
      </c>
      <c r="U35" s="2">
        <v>7</v>
      </c>
      <c r="V35" s="2">
        <v>4</v>
      </c>
      <c r="W35" s="2"/>
      <c r="X35" s="2">
        <f t="shared" si="6"/>
        <v>4.125</v>
      </c>
      <c r="Y35" s="2">
        <v>1</v>
      </c>
      <c r="Z35" s="2">
        <v>1</v>
      </c>
      <c r="AA35" s="2"/>
      <c r="AB35" s="2"/>
      <c r="AC35" s="2"/>
      <c r="AD35" s="2"/>
      <c r="AE35" s="2">
        <f t="shared" si="7"/>
        <v>1</v>
      </c>
      <c r="AF35" s="2">
        <v>6</v>
      </c>
      <c r="AG35" s="2">
        <v>6</v>
      </c>
      <c r="AH35" s="2">
        <v>5</v>
      </c>
      <c r="AI35" s="2">
        <v>3</v>
      </c>
      <c r="AJ35" s="2">
        <f t="shared" si="8"/>
        <v>5</v>
      </c>
      <c r="AK35" s="2">
        <v>0</v>
      </c>
      <c r="AL35" s="2">
        <f t="shared" si="9"/>
        <v>4.6190476190476186</v>
      </c>
      <c r="AM35" s="3"/>
    </row>
    <row r="36" spans="1:39">
      <c r="A36" s="2">
        <v>8</v>
      </c>
      <c r="B36" s="2">
        <v>2</v>
      </c>
      <c r="C36" s="2">
        <v>2</v>
      </c>
      <c r="D36" s="2">
        <v>8</v>
      </c>
      <c r="E36" s="2">
        <v>7</v>
      </c>
      <c r="F36" s="2">
        <v>6</v>
      </c>
      <c r="G36" s="2">
        <v>6</v>
      </c>
      <c r="H36" s="2">
        <v>7</v>
      </c>
      <c r="I36" s="2"/>
      <c r="J36" s="2"/>
      <c r="K36" s="2">
        <v>5</v>
      </c>
      <c r="L36" s="2">
        <v>5</v>
      </c>
      <c r="M36" s="2">
        <f t="shared" si="5"/>
        <v>6.2857142857142856</v>
      </c>
      <c r="N36" s="2">
        <v>1</v>
      </c>
      <c r="O36" s="2">
        <v>5</v>
      </c>
      <c r="P36" s="2">
        <v>7</v>
      </c>
      <c r="Q36" s="2"/>
      <c r="R36" s="2">
        <v>5</v>
      </c>
      <c r="S36" s="2">
        <v>4</v>
      </c>
      <c r="T36" s="2">
        <v>0</v>
      </c>
      <c r="U36" s="2">
        <v>8</v>
      </c>
      <c r="V36" s="2">
        <v>4</v>
      </c>
      <c r="W36" s="2"/>
      <c r="X36" s="2">
        <f t="shared" si="6"/>
        <v>4.25</v>
      </c>
      <c r="Y36" s="2"/>
      <c r="Z36" s="2">
        <v>1</v>
      </c>
      <c r="AA36" s="2">
        <v>4</v>
      </c>
      <c r="AB36" s="2"/>
      <c r="AC36" s="2">
        <v>6</v>
      </c>
      <c r="AD36" s="2"/>
      <c r="AE36" s="2">
        <f t="shared" si="7"/>
        <v>3.6666666666666665</v>
      </c>
      <c r="AF36" s="2">
        <v>6</v>
      </c>
      <c r="AG36" s="2">
        <v>6</v>
      </c>
      <c r="AH36" s="2">
        <v>5</v>
      </c>
      <c r="AI36" s="2">
        <v>4</v>
      </c>
      <c r="AJ36" s="2">
        <f t="shared" si="8"/>
        <v>5.25</v>
      </c>
      <c r="AK36" s="2">
        <v>0</v>
      </c>
      <c r="AL36" s="2">
        <f t="shared" si="9"/>
        <v>5</v>
      </c>
      <c r="AM36" s="3"/>
    </row>
    <row r="37" spans="1:39">
      <c r="A37" s="2">
        <v>8</v>
      </c>
      <c r="B37" s="2">
        <v>4</v>
      </c>
      <c r="C37" s="2">
        <v>2</v>
      </c>
      <c r="D37" s="2">
        <v>8</v>
      </c>
      <c r="E37" s="2">
        <v>7</v>
      </c>
      <c r="F37" s="2">
        <v>7</v>
      </c>
      <c r="G37" s="2">
        <v>6</v>
      </c>
      <c r="H37" s="2">
        <v>7</v>
      </c>
      <c r="I37" s="2"/>
      <c r="J37" s="2"/>
      <c r="K37" s="2">
        <v>5</v>
      </c>
      <c r="L37" s="2">
        <v>5</v>
      </c>
      <c r="M37" s="2">
        <f t="shared" si="5"/>
        <v>6.4285714285714288</v>
      </c>
      <c r="N37" s="2">
        <v>1</v>
      </c>
      <c r="O37" s="2">
        <v>5</v>
      </c>
      <c r="P37" s="2">
        <v>7</v>
      </c>
      <c r="Q37" s="2">
        <v>7</v>
      </c>
      <c r="R37" s="2">
        <v>5</v>
      </c>
      <c r="S37" s="2">
        <v>4</v>
      </c>
      <c r="T37" s="2">
        <v>0</v>
      </c>
      <c r="U37" s="2">
        <v>9</v>
      </c>
      <c r="V37" s="2"/>
      <c r="W37" s="2">
        <v>7</v>
      </c>
      <c r="X37" s="2">
        <f t="shared" si="6"/>
        <v>5</v>
      </c>
      <c r="Y37" s="2">
        <v>3</v>
      </c>
      <c r="Z37" s="2">
        <v>1</v>
      </c>
      <c r="AA37" s="2">
        <v>4</v>
      </c>
      <c r="AB37" s="2"/>
      <c r="AC37" s="2">
        <v>6</v>
      </c>
      <c r="AD37" s="2"/>
      <c r="AE37" s="2">
        <f t="shared" si="7"/>
        <v>3.5</v>
      </c>
      <c r="AF37" s="2">
        <v>7</v>
      </c>
      <c r="AG37" s="2">
        <v>7</v>
      </c>
      <c r="AH37" s="2">
        <v>4</v>
      </c>
      <c r="AI37" s="2">
        <v>4</v>
      </c>
      <c r="AJ37" s="2">
        <f t="shared" si="8"/>
        <v>5.5</v>
      </c>
      <c r="AK37" s="2">
        <v>0</v>
      </c>
      <c r="AL37" s="2">
        <f t="shared" si="9"/>
        <v>5.25</v>
      </c>
      <c r="AM37" s="3">
        <f>AL37-AL35</f>
        <v>0.63095238095238138</v>
      </c>
    </row>
    <row r="38" spans="1:39">
      <c r="A38" s="2">
        <v>9</v>
      </c>
      <c r="B38" s="2">
        <v>1</v>
      </c>
      <c r="C38" s="2">
        <v>2</v>
      </c>
      <c r="D38" s="2">
        <v>8</v>
      </c>
      <c r="E38" s="2">
        <v>6</v>
      </c>
      <c r="F38" s="2">
        <v>6</v>
      </c>
      <c r="G38" s="2">
        <v>5</v>
      </c>
      <c r="H38" s="2">
        <v>6</v>
      </c>
      <c r="I38" s="2">
        <v>7</v>
      </c>
      <c r="J38" s="2"/>
      <c r="K38" s="2">
        <v>5</v>
      </c>
      <c r="L38" s="2">
        <v>6</v>
      </c>
      <c r="M38" s="2">
        <f t="shared" si="5"/>
        <v>6.125</v>
      </c>
      <c r="N38" s="2">
        <v>3</v>
      </c>
      <c r="O38" s="2">
        <v>4</v>
      </c>
      <c r="P38" s="2">
        <v>6</v>
      </c>
      <c r="Q38" s="2"/>
      <c r="R38" s="2">
        <v>0</v>
      </c>
      <c r="S38" s="2">
        <v>0</v>
      </c>
      <c r="T38" s="2">
        <v>3</v>
      </c>
      <c r="U38" s="2">
        <v>5</v>
      </c>
      <c r="V38" s="2">
        <v>4</v>
      </c>
      <c r="W38" s="2">
        <v>5</v>
      </c>
      <c r="X38" s="2">
        <f t="shared" si="6"/>
        <v>3.3333333333333335</v>
      </c>
      <c r="Y38" s="2">
        <v>4</v>
      </c>
      <c r="Z38" s="2">
        <v>2</v>
      </c>
      <c r="AA38" s="2"/>
      <c r="AB38" s="2"/>
      <c r="AC38" s="2">
        <v>5</v>
      </c>
      <c r="AD38" s="2">
        <v>8</v>
      </c>
      <c r="AE38" s="2">
        <f t="shared" si="7"/>
        <v>4.75</v>
      </c>
      <c r="AF38" s="2">
        <v>2</v>
      </c>
      <c r="AG38" s="2">
        <v>3</v>
      </c>
      <c r="AH38" s="2">
        <v>3</v>
      </c>
      <c r="AI38" s="2">
        <v>4</v>
      </c>
      <c r="AJ38" s="2">
        <f t="shared" si="8"/>
        <v>3</v>
      </c>
      <c r="AK38" s="2">
        <v>0</v>
      </c>
      <c r="AL38" s="2">
        <f t="shared" si="9"/>
        <v>4.4000000000000004</v>
      </c>
      <c r="AM38" s="3"/>
    </row>
    <row r="39" spans="1:39">
      <c r="A39" s="2">
        <v>9</v>
      </c>
      <c r="B39" s="2">
        <v>2</v>
      </c>
      <c r="C39" s="2">
        <v>2</v>
      </c>
      <c r="D39" s="2">
        <v>8</v>
      </c>
      <c r="E39" s="2">
        <v>7</v>
      </c>
      <c r="F39" s="2">
        <v>7</v>
      </c>
      <c r="G39" s="2">
        <v>5</v>
      </c>
      <c r="H39" s="2">
        <v>7</v>
      </c>
      <c r="I39" s="2"/>
      <c r="J39" s="2"/>
      <c r="K39" s="2">
        <v>5</v>
      </c>
      <c r="L39" s="2">
        <v>6</v>
      </c>
      <c r="M39" s="2">
        <f t="shared" si="5"/>
        <v>6.4285714285714288</v>
      </c>
      <c r="N39" s="2">
        <v>3</v>
      </c>
      <c r="O39" s="2">
        <v>4</v>
      </c>
      <c r="P39" s="2">
        <v>6</v>
      </c>
      <c r="Q39" s="2"/>
      <c r="R39" s="2">
        <v>0</v>
      </c>
      <c r="S39" s="2">
        <v>0</v>
      </c>
      <c r="T39" s="2">
        <v>3</v>
      </c>
      <c r="U39" s="2">
        <v>7</v>
      </c>
      <c r="V39" s="2">
        <v>4</v>
      </c>
      <c r="W39" s="2">
        <v>5</v>
      </c>
      <c r="X39" s="2">
        <f t="shared" si="6"/>
        <v>3.5555555555555554</v>
      </c>
      <c r="Y39" s="2">
        <v>4</v>
      </c>
      <c r="Z39" s="2">
        <v>2</v>
      </c>
      <c r="AA39" s="2">
        <v>6</v>
      </c>
      <c r="AB39" s="2"/>
      <c r="AC39" s="2">
        <v>5</v>
      </c>
      <c r="AD39" s="2"/>
      <c r="AE39" s="2">
        <f t="shared" si="7"/>
        <v>4.25</v>
      </c>
      <c r="AF39" s="2">
        <v>2</v>
      </c>
      <c r="AG39" s="2">
        <v>3</v>
      </c>
      <c r="AH39" s="2">
        <v>5</v>
      </c>
      <c r="AI39" s="2">
        <v>6</v>
      </c>
      <c r="AJ39" s="2">
        <f t="shared" si="8"/>
        <v>4</v>
      </c>
      <c r="AK39" s="2">
        <v>0</v>
      </c>
      <c r="AL39" s="2">
        <f t="shared" si="9"/>
        <v>4.583333333333333</v>
      </c>
      <c r="AM39" s="3"/>
    </row>
    <row r="40" spans="1:39">
      <c r="A40" s="2">
        <v>9</v>
      </c>
      <c r="B40" s="2">
        <v>3</v>
      </c>
      <c r="C40" s="2">
        <v>2</v>
      </c>
      <c r="D40" s="2">
        <v>8</v>
      </c>
      <c r="E40" s="2">
        <v>7</v>
      </c>
      <c r="F40" s="2">
        <v>7</v>
      </c>
      <c r="G40" s="2">
        <v>6</v>
      </c>
      <c r="H40" s="2">
        <v>6</v>
      </c>
      <c r="I40" s="2"/>
      <c r="J40" s="2"/>
      <c r="K40" s="2">
        <v>5</v>
      </c>
      <c r="L40" s="2">
        <v>6</v>
      </c>
      <c r="M40" s="2">
        <f t="shared" si="5"/>
        <v>6.4285714285714288</v>
      </c>
      <c r="N40" s="2">
        <v>3</v>
      </c>
      <c r="O40" s="2">
        <v>6</v>
      </c>
      <c r="P40" s="2">
        <v>6</v>
      </c>
      <c r="Q40" s="2"/>
      <c r="R40" s="2"/>
      <c r="S40" s="2"/>
      <c r="T40" s="2">
        <v>3</v>
      </c>
      <c r="U40" s="2">
        <v>7</v>
      </c>
      <c r="V40" s="2">
        <v>6</v>
      </c>
      <c r="W40" s="2">
        <v>5</v>
      </c>
      <c r="X40" s="2">
        <f t="shared" si="6"/>
        <v>5.1428571428571432</v>
      </c>
      <c r="Y40" s="2">
        <v>4</v>
      </c>
      <c r="Z40" s="2">
        <v>5</v>
      </c>
      <c r="AA40" s="2">
        <v>6</v>
      </c>
      <c r="AB40" s="2"/>
      <c r="AC40" s="2">
        <v>5</v>
      </c>
      <c r="AD40" s="2"/>
      <c r="AE40" s="2">
        <f t="shared" si="7"/>
        <v>5</v>
      </c>
      <c r="AF40" s="2">
        <v>2</v>
      </c>
      <c r="AG40" s="2">
        <v>3</v>
      </c>
      <c r="AH40" s="2">
        <v>5</v>
      </c>
      <c r="AI40" s="2">
        <v>6</v>
      </c>
      <c r="AJ40" s="2">
        <f t="shared" si="8"/>
        <v>4</v>
      </c>
      <c r="AK40" s="2">
        <v>1</v>
      </c>
      <c r="AL40" s="2">
        <f t="shared" si="9"/>
        <v>5.3181818181818183</v>
      </c>
      <c r="AM40" s="3"/>
    </row>
    <row r="41" spans="1:39">
      <c r="A41" s="2">
        <v>9</v>
      </c>
      <c r="B41" s="2">
        <v>4</v>
      </c>
      <c r="C41" s="2">
        <v>2</v>
      </c>
      <c r="D41" s="2">
        <v>8</v>
      </c>
      <c r="E41" s="2">
        <v>8</v>
      </c>
      <c r="F41" s="2">
        <v>7</v>
      </c>
      <c r="G41" s="2">
        <v>6</v>
      </c>
      <c r="H41" s="2">
        <v>6</v>
      </c>
      <c r="I41" s="2"/>
      <c r="J41" s="2"/>
      <c r="K41" s="2">
        <v>5</v>
      </c>
      <c r="L41" s="2">
        <v>6</v>
      </c>
      <c r="M41" s="2">
        <f t="shared" si="5"/>
        <v>6.5714285714285712</v>
      </c>
      <c r="N41" s="2">
        <v>3</v>
      </c>
      <c r="O41" s="2">
        <v>7</v>
      </c>
      <c r="P41" s="2">
        <v>6</v>
      </c>
      <c r="Q41" s="2">
        <v>7</v>
      </c>
      <c r="R41" s="2">
        <v>6</v>
      </c>
      <c r="S41" s="2">
        <v>5</v>
      </c>
      <c r="T41" s="2">
        <v>3</v>
      </c>
      <c r="U41" s="2">
        <v>8</v>
      </c>
      <c r="V41" s="2">
        <v>7</v>
      </c>
      <c r="W41" s="2">
        <v>4</v>
      </c>
      <c r="X41" s="2">
        <f t="shared" si="6"/>
        <v>5.6</v>
      </c>
      <c r="Y41" s="2"/>
      <c r="Z41" s="2"/>
      <c r="AA41" s="2"/>
      <c r="AB41" s="2"/>
      <c r="AC41" s="2">
        <v>5</v>
      </c>
      <c r="AD41" s="2"/>
      <c r="AE41" s="2">
        <f t="shared" si="7"/>
        <v>5</v>
      </c>
      <c r="AF41" s="2">
        <v>5</v>
      </c>
      <c r="AG41" s="2">
        <v>3</v>
      </c>
      <c r="AH41" s="2">
        <v>5</v>
      </c>
      <c r="AI41" s="2">
        <v>6</v>
      </c>
      <c r="AJ41" s="2">
        <f t="shared" si="8"/>
        <v>4.75</v>
      </c>
      <c r="AK41" s="2">
        <v>2</v>
      </c>
      <c r="AL41" s="2">
        <f t="shared" si="9"/>
        <v>5.7272727272727275</v>
      </c>
      <c r="AM41" s="3"/>
    </row>
    <row r="42" spans="1:39">
      <c r="A42" s="2">
        <v>9</v>
      </c>
      <c r="B42" s="2">
        <v>5</v>
      </c>
      <c r="C42" s="2">
        <v>2</v>
      </c>
      <c r="D42" s="2"/>
      <c r="E42" s="2"/>
      <c r="F42" s="2">
        <v>7</v>
      </c>
      <c r="G42" s="2">
        <v>6</v>
      </c>
      <c r="H42" s="2"/>
      <c r="I42" s="2"/>
      <c r="J42" s="2"/>
      <c r="K42" s="2"/>
      <c r="L42" s="2">
        <v>7</v>
      </c>
      <c r="M42" s="2">
        <f t="shared" si="5"/>
        <v>6.666666666666667</v>
      </c>
      <c r="N42" s="2">
        <v>3</v>
      </c>
      <c r="O42" s="2">
        <v>5</v>
      </c>
      <c r="P42" s="2">
        <v>6</v>
      </c>
      <c r="Q42" s="2">
        <v>7</v>
      </c>
      <c r="R42" s="2"/>
      <c r="S42" s="2"/>
      <c r="T42" s="2">
        <v>3</v>
      </c>
      <c r="U42" s="2">
        <v>7</v>
      </c>
      <c r="V42" s="2"/>
      <c r="W42" s="2">
        <v>3</v>
      </c>
      <c r="X42" s="2">
        <f t="shared" si="6"/>
        <v>4.8571428571428568</v>
      </c>
      <c r="Y42" s="2">
        <v>6</v>
      </c>
      <c r="Z42" s="2">
        <v>4</v>
      </c>
      <c r="AA42" s="2"/>
      <c r="AB42" s="2"/>
      <c r="AC42" s="2">
        <v>4</v>
      </c>
      <c r="AD42" s="2"/>
      <c r="AE42" s="2">
        <f t="shared" si="7"/>
        <v>4.666666666666667</v>
      </c>
      <c r="AF42" s="2">
        <v>5</v>
      </c>
      <c r="AG42" s="2">
        <v>3</v>
      </c>
      <c r="AH42" s="2">
        <v>5</v>
      </c>
      <c r="AI42" s="2">
        <v>6</v>
      </c>
      <c r="AJ42" s="2">
        <f t="shared" si="8"/>
        <v>4.75</v>
      </c>
      <c r="AK42" s="2">
        <v>2</v>
      </c>
      <c r="AL42" s="2">
        <f t="shared" si="9"/>
        <v>5.117647058823529</v>
      </c>
      <c r="AM42" s="3">
        <f>AL42-AL38</f>
        <v>0.71764705882352864</v>
      </c>
    </row>
    <row r="43" spans="1:39">
      <c r="A43" s="2">
        <v>10</v>
      </c>
      <c r="B43" s="2">
        <v>1</v>
      </c>
      <c r="C43" s="2">
        <v>2</v>
      </c>
      <c r="D43" s="2">
        <v>2</v>
      </c>
      <c r="E43" s="2">
        <v>3</v>
      </c>
      <c r="F43" s="2">
        <v>3</v>
      </c>
      <c r="G43" s="2">
        <v>8</v>
      </c>
      <c r="H43" s="2">
        <v>3</v>
      </c>
      <c r="I43" s="2"/>
      <c r="J43" s="2"/>
      <c r="K43" s="2">
        <v>3</v>
      </c>
      <c r="L43" s="2">
        <v>2</v>
      </c>
      <c r="M43" s="2">
        <f t="shared" si="5"/>
        <v>3.4285714285714284</v>
      </c>
      <c r="N43" s="2">
        <v>4</v>
      </c>
      <c r="O43" s="2">
        <v>3</v>
      </c>
      <c r="P43" s="2">
        <v>7</v>
      </c>
      <c r="Q43" s="2">
        <v>5</v>
      </c>
      <c r="R43" s="2">
        <v>3</v>
      </c>
      <c r="S43" s="2">
        <v>3</v>
      </c>
      <c r="T43" s="2">
        <v>3</v>
      </c>
      <c r="U43" s="2">
        <v>4</v>
      </c>
      <c r="V43" s="2">
        <v>3</v>
      </c>
      <c r="W43" s="2">
        <v>6</v>
      </c>
      <c r="X43" s="2">
        <f t="shared" si="6"/>
        <v>4.0999999999999996</v>
      </c>
      <c r="Y43" s="2">
        <v>3</v>
      </c>
      <c r="Z43" s="2">
        <v>3</v>
      </c>
      <c r="AA43" s="2">
        <v>4</v>
      </c>
      <c r="AB43" s="2">
        <v>2</v>
      </c>
      <c r="AC43" s="2">
        <v>0</v>
      </c>
      <c r="AD43" s="2"/>
      <c r="AE43" s="2">
        <f t="shared" si="7"/>
        <v>2.4</v>
      </c>
      <c r="AF43" s="2">
        <v>6</v>
      </c>
      <c r="AG43" s="2">
        <v>6</v>
      </c>
      <c r="AH43" s="2">
        <v>6</v>
      </c>
      <c r="AI43" s="2">
        <v>5</v>
      </c>
      <c r="AJ43" s="2">
        <f t="shared" si="8"/>
        <v>5.75</v>
      </c>
      <c r="AK43" s="2">
        <v>0</v>
      </c>
      <c r="AL43" s="2">
        <f t="shared" si="9"/>
        <v>3.8461538461538463</v>
      </c>
      <c r="AM43" s="3"/>
    </row>
    <row r="44" spans="1:39">
      <c r="A44" s="2">
        <v>10</v>
      </c>
      <c r="B44" s="2">
        <v>2</v>
      </c>
      <c r="C44" s="2">
        <v>2</v>
      </c>
      <c r="D44" s="2">
        <v>3</v>
      </c>
      <c r="E44" s="2">
        <v>5</v>
      </c>
      <c r="F44" s="2">
        <v>2</v>
      </c>
      <c r="G44" s="2">
        <v>5</v>
      </c>
      <c r="H44" s="2">
        <v>5</v>
      </c>
      <c r="I44" s="2"/>
      <c r="J44" s="2"/>
      <c r="K44" s="2">
        <v>2</v>
      </c>
      <c r="L44" s="2">
        <v>2</v>
      </c>
      <c r="M44" s="2">
        <f t="shared" si="5"/>
        <v>3.4285714285714284</v>
      </c>
      <c r="N44" s="2">
        <v>1</v>
      </c>
      <c r="O44" s="2">
        <v>1</v>
      </c>
      <c r="P44" s="2">
        <v>7</v>
      </c>
      <c r="Q44" s="2">
        <v>2</v>
      </c>
      <c r="R44" s="2">
        <v>3</v>
      </c>
      <c r="S44" s="2">
        <v>1</v>
      </c>
      <c r="T44" s="2">
        <v>1</v>
      </c>
      <c r="U44" s="2">
        <v>7</v>
      </c>
      <c r="V44" s="2">
        <v>1</v>
      </c>
      <c r="W44" s="2">
        <v>8</v>
      </c>
      <c r="X44" s="2">
        <f t="shared" si="6"/>
        <v>3.2</v>
      </c>
      <c r="Y44" s="2">
        <v>2</v>
      </c>
      <c r="Z44" s="2">
        <v>1</v>
      </c>
      <c r="AA44" s="2"/>
      <c r="AB44" s="2">
        <v>3</v>
      </c>
      <c r="AC44" s="2"/>
      <c r="AD44" s="2"/>
      <c r="AE44" s="2">
        <f t="shared" si="7"/>
        <v>2</v>
      </c>
      <c r="AF44" s="2">
        <v>1</v>
      </c>
      <c r="AG44" s="2"/>
      <c r="AH44" s="2">
        <v>8</v>
      </c>
      <c r="AI44" s="2">
        <v>8</v>
      </c>
      <c r="AJ44" s="2">
        <f t="shared" si="8"/>
        <v>5.666666666666667</v>
      </c>
      <c r="AK44" s="2">
        <v>0</v>
      </c>
      <c r="AL44" s="2">
        <f t="shared" si="9"/>
        <v>3.4347826086956523</v>
      </c>
      <c r="AM44" s="3"/>
    </row>
    <row r="45" spans="1:39">
      <c r="A45" s="2">
        <v>10</v>
      </c>
      <c r="B45" s="2">
        <v>4</v>
      </c>
      <c r="C45" s="2">
        <v>2</v>
      </c>
      <c r="D45" s="2">
        <v>5</v>
      </c>
      <c r="E45" s="2">
        <v>7</v>
      </c>
      <c r="F45" s="2">
        <v>3</v>
      </c>
      <c r="G45" s="2">
        <v>1</v>
      </c>
      <c r="H45" s="2">
        <v>2</v>
      </c>
      <c r="I45" s="2"/>
      <c r="J45" s="2"/>
      <c r="K45" s="2">
        <v>1</v>
      </c>
      <c r="L45" s="2">
        <v>1</v>
      </c>
      <c r="M45" s="2">
        <f t="shared" si="5"/>
        <v>2.8571428571428572</v>
      </c>
      <c r="N45" s="2">
        <v>2</v>
      </c>
      <c r="O45" s="2">
        <v>2</v>
      </c>
      <c r="P45" s="2">
        <v>6</v>
      </c>
      <c r="Q45" s="2">
        <v>3</v>
      </c>
      <c r="R45" s="2">
        <v>2</v>
      </c>
      <c r="S45" s="2">
        <v>1</v>
      </c>
      <c r="T45" s="2">
        <v>1</v>
      </c>
      <c r="U45" s="2">
        <v>4</v>
      </c>
      <c r="V45" s="2">
        <v>2</v>
      </c>
      <c r="W45" s="2">
        <v>3</v>
      </c>
      <c r="X45" s="2">
        <f t="shared" si="6"/>
        <v>2.6</v>
      </c>
      <c r="Y45" s="2">
        <v>1</v>
      </c>
      <c r="Z45" s="2">
        <v>1</v>
      </c>
      <c r="AA45" s="2"/>
      <c r="AB45" s="2">
        <v>4</v>
      </c>
      <c r="AC45" s="2"/>
      <c r="AD45" s="2">
        <v>7</v>
      </c>
      <c r="AE45" s="2">
        <f t="shared" si="7"/>
        <v>3.25</v>
      </c>
      <c r="AF45" s="2">
        <v>2</v>
      </c>
      <c r="AG45" s="2">
        <v>3</v>
      </c>
      <c r="AH45" s="2">
        <v>5</v>
      </c>
      <c r="AI45" s="2">
        <v>5</v>
      </c>
      <c r="AJ45" s="2">
        <f t="shared" si="8"/>
        <v>3.75</v>
      </c>
      <c r="AK45" s="2">
        <v>0</v>
      </c>
      <c r="AL45" s="2">
        <f t="shared" si="9"/>
        <v>2.96</v>
      </c>
      <c r="AM45" s="3"/>
    </row>
    <row r="46" spans="1:39">
      <c r="A46" s="2">
        <v>10</v>
      </c>
      <c r="B46" s="2">
        <v>5</v>
      </c>
      <c r="C46" s="2">
        <v>2</v>
      </c>
      <c r="D46" s="2"/>
      <c r="E46" s="2">
        <v>8</v>
      </c>
      <c r="F46" s="2">
        <v>5</v>
      </c>
      <c r="G46" s="2">
        <v>3</v>
      </c>
      <c r="H46" s="2">
        <v>7</v>
      </c>
      <c r="I46" s="2"/>
      <c r="J46" s="2"/>
      <c r="K46" s="2">
        <v>2</v>
      </c>
      <c r="L46" s="2">
        <v>4</v>
      </c>
      <c r="M46" s="2">
        <f t="shared" si="5"/>
        <v>4.833333333333333</v>
      </c>
      <c r="N46" s="2">
        <v>2</v>
      </c>
      <c r="O46" s="2">
        <v>2</v>
      </c>
      <c r="P46" s="2"/>
      <c r="Q46" s="2">
        <v>5</v>
      </c>
      <c r="R46" s="2">
        <v>4</v>
      </c>
      <c r="S46" s="2">
        <v>3</v>
      </c>
      <c r="T46" s="2">
        <v>3</v>
      </c>
      <c r="U46" s="2">
        <v>4</v>
      </c>
      <c r="V46" s="2">
        <v>3</v>
      </c>
      <c r="W46" s="2"/>
      <c r="X46" s="2">
        <f t="shared" si="6"/>
        <v>3.25</v>
      </c>
      <c r="Y46" s="2">
        <v>2</v>
      </c>
      <c r="Z46" s="2">
        <v>2</v>
      </c>
      <c r="AA46" s="2"/>
      <c r="AB46" s="2"/>
      <c r="AC46" s="2"/>
      <c r="AD46" s="2"/>
      <c r="AE46" s="2">
        <f t="shared" si="7"/>
        <v>2</v>
      </c>
      <c r="AF46" s="2">
        <v>3</v>
      </c>
      <c r="AG46" s="2">
        <v>8</v>
      </c>
      <c r="AH46" s="2">
        <v>8</v>
      </c>
      <c r="AI46" s="2">
        <v>7</v>
      </c>
      <c r="AJ46" s="2">
        <f t="shared" si="8"/>
        <v>6.5</v>
      </c>
      <c r="AK46" s="2">
        <v>0</v>
      </c>
      <c r="AL46" s="2">
        <f t="shared" si="9"/>
        <v>4.25</v>
      </c>
      <c r="AM46" s="3">
        <f>AL46-AL43</f>
        <v>0.40384615384615374</v>
      </c>
    </row>
    <row r="47" spans="1:39">
      <c r="A47" s="2">
        <v>11</v>
      </c>
      <c r="B47" s="2">
        <v>1</v>
      </c>
      <c r="C47" s="2">
        <v>2</v>
      </c>
      <c r="D47" s="2">
        <v>8</v>
      </c>
      <c r="E47" s="2">
        <v>9</v>
      </c>
      <c r="F47" s="2">
        <v>5</v>
      </c>
      <c r="G47" s="2">
        <v>9</v>
      </c>
      <c r="H47" s="2">
        <v>9</v>
      </c>
      <c r="I47" s="2">
        <v>9</v>
      </c>
      <c r="J47" s="2"/>
      <c r="K47" s="2">
        <v>9</v>
      </c>
      <c r="L47" s="2">
        <v>9</v>
      </c>
      <c r="M47" s="2">
        <f t="shared" si="5"/>
        <v>8.375</v>
      </c>
      <c r="N47" s="2">
        <v>2</v>
      </c>
      <c r="O47" s="2">
        <v>2</v>
      </c>
      <c r="P47" s="2">
        <v>8</v>
      </c>
      <c r="Q47" s="2">
        <v>8</v>
      </c>
      <c r="R47" s="2">
        <v>4</v>
      </c>
      <c r="S47" s="2">
        <v>4</v>
      </c>
      <c r="T47" s="2">
        <v>4</v>
      </c>
      <c r="U47" s="2">
        <v>9</v>
      </c>
      <c r="V47" s="2">
        <v>8</v>
      </c>
      <c r="W47" s="2">
        <v>8</v>
      </c>
      <c r="X47" s="2">
        <f t="shared" si="6"/>
        <v>5.7</v>
      </c>
      <c r="Y47" s="2">
        <v>3</v>
      </c>
      <c r="Z47" s="2">
        <v>5</v>
      </c>
      <c r="AA47" s="2">
        <v>7</v>
      </c>
      <c r="AB47" s="2"/>
      <c r="AC47" s="2"/>
      <c r="AD47" s="2">
        <v>8</v>
      </c>
      <c r="AE47" s="2">
        <f t="shared" si="7"/>
        <v>5.75</v>
      </c>
      <c r="AF47" s="2">
        <v>9</v>
      </c>
      <c r="AG47" s="2">
        <v>9</v>
      </c>
      <c r="AH47" s="2">
        <v>9</v>
      </c>
      <c r="AI47" s="2">
        <v>8</v>
      </c>
      <c r="AJ47" s="2">
        <f t="shared" si="8"/>
        <v>8.75</v>
      </c>
      <c r="AK47" s="2">
        <v>0</v>
      </c>
      <c r="AL47" s="2">
        <f t="shared" si="9"/>
        <v>7</v>
      </c>
      <c r="AM47" s="3"/>
    </row>
    <row r="48" spans="1:39">
      <c r="A48" s="2">
        <v>11</v>
      </c>
      <c r="B48" s="2">
        <v>2</v>
      </c>
      <c r="C48" s="2">
        <v>2</v>
      </c>
      <c r="D48" s="2">
        <v>8</v>
      </c>
      <c r="E48" s="2">
        <v>9</v>
      </c>
      <c r="F48" s="2">
        <v>7</v>
      </c>
      <c r="G48" s="2">
        <v>9</v>
      </c>
      <c r="H48" s="2">
        <v>9</v>
      </c>
      <c r="I48" s="2"/>
      <c r="J48" s="2"/>
      <c r="K48" s="2">
        <v>8</v>
      </c>
      <c r="L48" s="2">
        <v>8</v>
      </c>
      <c r="M48" s="2">
        <f t="shared" si="5"/>
        <v>8.2857142857142865</v>
      </c>
      <c r="N48" s="2">
        <v>1</v>
      </c>
      <c r="O48" s="2">
        <v>2</v>
      </c>
      <c r="P48" s="2">
        <v>8</v>
      </c>
      <c r="Q48" s="2">
        <v>8</v>
      </c>
      <c r="R48" s="2">
        <v>7</v>
      </c>
      <c r="S48" s="2">
        <v>5</v>
      </c>
      <c r="T48" s="2">
        <v>4</v>
      </c>
      <c r="U48" s="2">
        <v>8</v>
      </c>
      <c r="V48" s="2">
        <v>9</v>
      </c>
      <c r="W48" s="2">
        <v>8</v>
      </c>
      <c r="X48" s="2">
        <f t="shared" si="6"/>
        <v>6</v>
      </c>
      <c r="Y48" s="2">
        <v>8</v>
      </c>
      <c r="Z48" s="2">
        <v>8</v>
      </c>
      <c r="AA48" s="2">
        <v>8</v>
      </c>
      <c r="AB48" s="2">
        <v>8</v>
      </c>
      <c r="AC48" s="2"/>
      <c r="AD48" s="2">
        <v>8</v>
      </c>
      <c r="AE48" s="2">
        <f t="shared" si="7"/>
        <v>8</v>
      </c>
      <c r="AF48" s="2">
        <v>9</v>
      </c>
      <c r="AG48" s="2">
        <v>9</v>
      </c>
      <c r="AH48" s="2">
        <v>8</v>
      </c>
      <c r="AI48" s="2">
        <v>8</v>
      </c>
      <c r="AJ48" s="2">
        <f t="shared" si="8"/>
        <v>8.5</v>
      </c>
      <c r="AK48" s="2">
        <v>0</v>
      </c>
      <c r="AL48" s="2">
        <f t="shared" si="9"/>
        <v>7.384615384615385</v>
      </c>
      <c r="AM48" s="3"/>
    </row>
    <row r="49" spans="1:39">
      <c r="A49" s="2">
        <v>11</v>
      </c>
      <c r="B49" s="2">
        <v>3</v>
      </c>
      <c r="C49" s="2">
        <v>2</v>
      </c>
      <c r="D49" s="2">
        <v>8</v>
      </c>
      <c r="E49" s="2">
        <v>9</v>
      </c>
      <c r="F49" s="2">
        <v>9</v>
      </c>
      <c r="G49" s="2">
        <v>9</v>
      </c>
      <c r="H49" s="2">
        <v>9</v>
      </c>
      <c r="I49" s="2"/>
      <c r="J49" s="2"/>
      <c r="K49" s="2">
        <v>9</v>
      </c>
      <c r="L49" s="2">
        <v>9</v>
      </c>
      <c r="M49" s="2">
        <f t="shared" si="5"/>
        <v>8.8571428571428577</v>
      </c>
      <c r="N49" s="2">
        <v>3</v>
      </c>
      <c r="O49" s="2">
        <v>2</v>
      </c>
      <c r="P49" s="2">
        <v>9</v>
      </c>
      <c r="Q49" s="2">
        <v>8</v>
      </c>
      <c r="R49" s="2">
        <v>9</v>
      </c>
      <c r="S49" s="2">
        <v>5</v>
      </c>
      <c r="T49" s="2">
        <v>5</v>
      </c>
      <c r="U49" s="2">
        <v>9</v>
      </c>
      <c r="V49" s="2">
        <v>9</v>
      </c>
      <c r="W49" s="2">
        <v>8</v>
      </c>
      <c r="X49" s="2">
        <f t="shared" si="6"/>
        <v>6.7</v>
      </c>
      <c r="Y49" s="2">
        <v>8</v>
      </c>
      <c r="Z49" s="2">
        <v>9</v>
      </c>
      <c r="AA49" s="2">
        <v>8</v>
      </c>
      <c r="AB49" s="2"/>
      <c r="AC49" s="2"/>
      <c r="AD49" s="2">
        <v>8</v>
      </c>
      <c r="AE49" s="2">
        <f t="shared" si="7"/>
        <v>8.25</v>
      </c>
      <c r="AF49" s="2">
        <v>9</v>
      </c>
      <c r="AG49" s="2">
        <v>9</v>
      </c>
      <c r="AH49" s="2">
        <v>9</v>
      </c>
      <c r="AI49" s="2">
        <v>7</v>
      </c>
      <c r="AJ49" s="2">
        <f t="shared" si="8"/>
        <v>8.5</v>
      </c>
      <c r="AK49" s="2">
        <v>0</v>
      </c>
      <c r="AL49" s="2">
        <f t="shared" si="9"/>
        <v>7.84</v>
      </c>
      <c r="AM49" s="3"/>
    </row>
    <row r="50" spans="1:39">
      <c r="A50" s="2">
        <v>11</v>
      </c>
      <c r="B50" s="2">
        <v>4</v>
      </c>
      <c r="C50" s="2">
        <v>2</v>
      </c>
      <c r="D50" s="2">
        <v>9</v>
      </c>
      <c r="E50" s="2">
        <v>9</v>
      </c>
      <c r="F50" s="2">
        <v>7</v>
      </c>
      <c r="G50" s="2">
        <v>9</v>
      </c>
      <c r="H50" s="2">
        <v>9</v>
      </c>
      <c r="I50" s="2"/>
      <c r="J50" s="2"/>
      <c r="K50" s="2">
        <v>9</v>
      </c>
      <c r="L50" s="2">
        <v>8</v>
      </c>
      <c r="M50" s="2">
        <f t="shared" si="5"/>
        <v>8.5714285714285712</v>
      </c>
      <c r="N50" s="2">
        <v>4</v>
      </c>
      <c r="O50" s="2">
        <v>3</v>
      </c>
      <c r="P50" s="2">
        <v>7</v>
      </c>
      <c r="Q50" s="2">
        <v>7</v>
      </c>
      <c r="R50" s="2">
        <v>5</v>
      </c>
      <c r="S50" s="2">
        <v>3</v>
      </c>
      <c r="T50" s="2">
        <v>3</v>
      </c>
      <c r="U50" s="2">
        <v>9</v>
      </c>
      <c r="V50" s="2">
        <v>7</v>
      </c>
      <c r="W50" s="2">
        <v>8</v>
      </c>
      <c r="X50" s="2">
        <f t="shared" si="6"/>
        <v>5.6</v>
      </c>
      <c r="Y50" s="2">
        <v>7</v>
      </c>
      <c r="Z50" s="2">
        <v>5</v>
      </c>
      <c r="AA50" s="2">
        <v>7</v>
      </c>
      <c r="AB50" s="2"/>
      <c r="AC50" s="2"/>
      <c r="AD50" s="2"/>
      <c r="AE50" s="2">
        <f t="shared" si="7"/>
        <v>6.333333333333333</v>
      </c>
      <c r="AF50" s="2">
        <v>9</v>
      </c>
      <c r="AG50" s="2">
        <v>9</v>
      </c>
      <c r="AH50" s="2">
        <v>9</v>
      </c>
      <c r="AI50" s="2">
        <v>8</v>
      </c>
      <c r="AJ50" s="2">
        <f t="shared" si="8"/>
        <v>8.75</v>
      </c>
      <c r="AK50" s="2">
        <v>0</v>
      </c>
      <c r="AL50" s="2">
        <f t="shared" si="9"/>
        <v>7.083333333333333</v>
      </c>
      <c r="AM50" s="3"/>
    </row>
    <row r="51" spans="1:39">
      <c r="A51" s="2">
        <v>11</v>
      </c>
      <c r="B51" s="2">
        <v>5</v>
      </c>
      <c r="C51" s="2">
        <v>2</v>
      </c>
      <c r="D51" s="2"/>
      <c r="E51" s="2">
        <v>8</v>
      </c>
      <c r="F51" s="2">
        <v>9</v>
      </c>
      <c r="G51" s="2">
        <v>9</v>
      </c>
      <c r="H51" s="2">
        <v>9</v>
      </c>
      <c r="I51" s="2"/>
      <c r="J51" s="2"/>
      <c r="K51" s="2">
        <v>9</v>
      </c>
      <c r="L51" s="2">
        <v>9</v>
      </c>
      <c r="M51" s="2">
        <f t="shared" si="5"/>
        <v>8.8333333333333339</v>
      </c>
      <c r="N51" s="2">
        <v>3</v>
      </c>
      <c r="O51" s="2">
        <v>3</v>
      </c>
      <c r="P51" s="2">
        <v>8</v>
      </c>
      <c r="Q51" s="2">
        <v>8</v>
      </c>
      <c r="R51" s="2">
        <v>5</v>
      </c>
      <c r="S51" s="2">
        <v>4</v>
      </c>
      <c r="T51" s="2">
        <v>4</v>
      </c>
      <c r="U51" s="2">
        <v>9</v>
      </c>
      <c r="V51" s="2">
        <v>9</v>
      </c>
      <c r="W51" s="2">
        <v>9</v>
      </c>
      <c r="X51" s="2">
        <f t="shared" si="6"/>
        <v>6.2</v>
      </c>
      <c r="Y51" s="2">
        <v>7</v>
      </c>
      <c r="Z51" s="2">
        <v>8</v>
      </c>
      <c r="AA51" s="2"/>
      <c r="AB51" s="2"/>
      <c r="AC51" s="2"/>
      <c r="AD51" s="2">
        <v>7</v>
      </c>
      <c r="AE51" s="2">
        <f t="shared" si="7"/>
        <v>7.333333333333333</v>
      </c>
      <c r="AF51" s="2">
        <v>9</v>
      </c>
      <c r="AG51" s="2">
        <v>9</v>
      </c>
      <c r="AH51" s="2">
        <v>9</v>
      </c>
      <c r="AI51" s="2">
        <v>9</v>
      </c>
      <c r="AJ51" s="2">
        <f t="shared" si="8"/>
        <v>9</v>
      </c>
      <c r="AK51" s="2">
        <v>0</v>
      </c>
      <c r="AL51" s="2">
        <f t="shared" si="9"/>
        <v>7.5217391304347823</v>
      </c>
      <c r="AM51" s="3">
        <f>AL51-AL47</f>
        <v>0.52173913043478226</v>
      </c>
    </row>
  </sheetData>
  <autoFilter ref="A1:AL51" xr:uid="{A02DA59B-36EF-874A-A37D-0B684E94296D}">
    <sortState xmlns:xlrd2="http://schemas.microsoft.com/office/spreadsheetml/2017/richdata2" ref="A2:AL51">
      <sortCondition ref="A1:A51"/>
    </sortState>
  </autoFilter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D95D7-E05B-CC40-96BF-C3000CAE619D}">
  <dimension ref="A1:AM30"/>
  <sheetViews>
    <sheetView zoomScale="113" workbookViewId="0">
      <selection activeCell="G22" sqref="G22"/>
    </sheetView>
  </sheetViews>
  <sheetFormatPr baseColWidth="10" defaultRowHeight="16"/>
  <sheetData>
    <row r="1" spans="1:39" ht="51">
      <c r="A1" s="4" t="s">
        <v>105</v>
      </c>
      <c r="B1" s="4" t="s">
        <v>97</v>
      </c>
      <c r="C1" s="4" t="s">
        <v>92</v>
      </c>
      <c r="D1" s="11" t="s">
        <v>55</v>
      </c>
      <c r="E1" s="11" t="s">
        <v>56</v>
      </c>
      <c r="F1" s="11" t="s">
        <v>57</v>
      </c>
      <c r="G1" s="11" t="s">
        <v>58</v>
      </c>
      <c r="H1" s="11" t="s">
        <v>59</v>
      </c>
      <c r="I1" s="11" t="s">
        <v>60</v>
      </c>
      <c r="J1" s="11" t="s">
        <v>61</v>
      </c>
      <c r="K1" s="11" t="s">
        <v>62</v>
      </c>
      <c r="L1" s="11" t="s">
        <v>63</v>
      </c>
      <c r="M1" s="4" t="s">
        <v>12</v>
      </c>
      <c r="N1" s="11" t="s">
        <v>64</v>
      </c>
      <c r="O1" s="11" t="s">
        <v>65</v>
      </c>
      <c r="P1" s="11" t="s">
        <v>66</v>
      </c>
      <c r="Q1" s="11" t="s">
        <v>67</v>
      </c>
      <c r="R1" s="11" t="s">
        <v>68</v>
      </c>
      <c r="S1" s="11" t="s">
        <v>69</v>
      </c>
      <c r="T1" s="11" t="s">
        <v>70</v>
      </c>
      <c r="U1" s="11" t="s">
        <v>71</v>
      </c>
      <c r="V1" s="11" t="s">
        <v>72</v>
      </c>
      <c r="W1" s="11" t="s">
        <v>73</v>
      </c>
      <c r="X1" s="4" t="s">
        <v>25</v>
      </c>
      <c r="Y1" s="11" t="s">
        <v>74</v>
      </c>
      <c r="Z1" s="11" t="s">
        <v>75</v>
      </c>
      <c r="AA1" s="11" t="s">
        <v>76</v>
      </c>
      <c r="AB1" s="11" t="s">
        <v>77</v>
      </c>
      <c r="AC1" s="11" t="s">
        <v>78</v>
      </c>
      <c r="AD1" s="11" t="s">
        <v>79</v>
      </c>
      <c r="AE1" s="4" t="s">
        <v>28</v>
      </c>
      <c r="AF1" s="11" t="s">
        <v>80</v>
      </c>
      <c r="AG1" s="11" t="s">
        <v>81</v>
      </c>
      <c r="AH1" s="11" t="s">
        <v>82</v>
      </c>
      <c r="AI1" s="11" t="s">
        <v>83</v>
      </c>
      <c r="AJ1" s="4" t="s">
        <v>31</v>
      </c>
      <c r="AK1" s="4" t="s">
        <v>32</v>
      </c>
      <c r="AL1" s="4" t="s">
        <v>95</v>
      </c>
      <c r="AM1" s="4" t="s">
        <v>106</v>
      </c>
    </row>
    <row r="2" spans="1:39">
      <c r="A2" s="2">
        <v>1</v>
      </c>
      <c r="B2" s="2">
        <v>1</v>
      </c>
      <c r="C2" s="2">
        <v>1</v>
      </c>
      <c r="D2" s="2">
        <v>9</v>
      </c>
      <c r="E2" s="2">
        <v>7</v>
      </c>
      <c r="F2" s="2">
        <v>7</v>
      </c>
      <c r="G2" s="2">
        <v>5</v>
      </c>
      <c r="H2" s="2">
        <v>6</v>
      </c>
      <c r="I2" s="2">
        <v>10</v>
      </c>
      <c r="J2" s="2"/>
      <c r="K2" s="2">
        <v>5</v>
      </c>
      <c r="L2" s="2">
        <v>8</v>
      </c>
      <c r="M2" s="2">
        <f t="shared" ref="M2:M30" si="0">AVERAGE(D2:L2)</f>
        <v>7.125</v>
      </c>
      <c r="N2" s="2">
        <v>4</v>
      </c>
      <c r="O2" s="2">
        <v>8</v>
      </c>
      <c r="P2" s="2">
        <v>9</v>
      </c>
      <c r="Q2" s="2">
        <v>6</v>
      </c>
      <c r="R2" s="2"/>
      <c r="S2" s="2"/>
      <c r="T2" s="2">
        <v>4</v>
      </c>
      <c r="U2" s="2">
        <v>7</v>
      </c>
      <c r="V2" s="2">
        <v>9</v>
      </c>
      <c r="W2" s="2">
        <v>7</v>
      </c>
      <c r="X2" s="2">
        <f t="shared" ref="X2:X30" si="1">AVERAGE(N2:W2)</f>
        <v>6.75</v>
      </c>
      <c r="Y2" s="2">
        <v>7</v>
      </c>
      <c r="Z2" s="2">
        <v>8</v>
      </c>
      <c r="AA2" s="2">
        <v>8</v>
      </c>
      <c r="AB2" s="2">
        <v>9</v>
      </c>
      <c r="AC2" s="2"/>
      <c r="AD2" s="2">
        <v>9</v>
      </c>
      <c r="AE2" s="2">
        <f t="shared" ref="AE2:AE30" si="2">AVERAGE(Y2:AD2)</f>
        <v>8.1999999999999993</v>
      </c>
      <c r="AF2" s="2">
        <v>3</v>
      </c>
      <c r="AG2" s="2">
        <v>3</v>
      </c>
      <c r="AH2" s="2">
        <v>6</v>
      </c>
      <c r="AI2" s="2">
        <v>7</v>
      </c>
      <c r="AJ2" s="2">
        <f t="shared" ref="AJ2:AJ30" si="3">AVERAGE(AF2:AI2)</f>
        <v>4.75</v>
      </c>
      <c r="AK2" s="2">
        <v>4</v>
      </c>
      <c r="AL2" s="2">
        <f t="shared" ref="AL2:AL30" si="4">AVERAGE(D2:L2,N2:W2,Y2:AD2,AF2:AI2)</f>
        <v>6.84</v>
      </c>
      <c r="AM2" s="3"/>
    </row>
    <row r="3" spans="1:39">
      <c r="A3" s="2">
        <v>1</v>
      </c>
      <c r="B3" s="2">
        <v>2</v>
      </c>
      <c r="C3" s="2">
        <v>1</v>
      </c>
      <c r="D3" s="2">
        <v>8</v>
      </c>
      <c r="E3" s="2">
        <v>9</v>
      </c>
      <c r="F3" s="2">
        <v>8</v>
      </c>
      <c r="G3" s="2">
        <v>6</v>
      </c>
      <c r="H3" s="2">
        <v>6</v>
      </c>
      <c r="I3" s="2"/>
      <c r="J3" s="2">
        <v>8</v>
      </c>
      <c r="K3" s="2">
        <v>6</v>
      </c>
      <c r="L3" s="2">
        <v>6</v>
      </c>
      <c r="M3" s="2">
        <f t="shared" si="0"/>
        <v>7.125</v>
      </c>
      <c r="N3" s="2">
        <v>4</v>
      </c>
      <c r="O3" s="2">
        <v>9</v>
      </c>
      <c r="P3" s="2">
        <v>9</v>
      </c>
      <c r="Q3" s="2">
        <v>7</v>
      </c>
      <c r="R3" s="2"/>
      <c r="S3" s="2"/>
      <c r="T3" s="2">
        <v>4</v>
      </c>
      <c r="U3" s="2">
        <v>6</v>
      </c>
      <c r="V3" s="2">
        <v>8</v>
      </c>
      <c r="W3" s="2">
        <v>8</v>
      </c>
      <c r="X3" s="2">
        <f t="shared" si="1"/>
        <v>6.875</v>
      </c>
      <c r="Y3" s="2"/>
      <c r="Z3" s="2">
        <v>8</v>
      </c>
      <c r="AA3" s="2"/>
      <c r="AB3" s="2">
        <v>8</v>
      </c>
      <c r="AC3" s="2"/>
      <c r="AD3" s="2"/>
      <c r="AE3" s="2">
        <f t="shared" si="2"/>
        <v>8</v>
      </c>
      <c r="AF3" s="2">
        <v>5</v>
      </c>
      <c r="AG3" s="2">
        <v>5</v>
      </c>
      <c r="AH3" s="2">
        <v>4</v>
      </c>
      <c r="AI3" s="2">
        <v>5</v>
      </c>
      <c r="AJ3" s="2">
        <f t="shared" si="3"/>
        <v>4.75</v>
      </c>
      <c r="AK3" s="2">
        <v>5</v>
      </c>
      <c r="AL3" s="2">
        <f t="shared" si="4"/>
        <v>6.6818181818181817</v>
      </c>
      <c r="AM3" s="3"/>
    </row>
    <row r="4" spans="1:39">
      <c r="A4" s="2">
        <v>1</v>
      </c>
      <c r="B4" s="2">
        <v>4</v>
      </c>
      <c r="C4" s="2">
        <v>1</v>
      </c>
      <c r="D4" s="2"/>
      <c r="E4" s="2"/>
      <c r="F4" s="2">
        <v>8</v>
      </c>
      <c r="G4" s="2"/>
      <c r="H4" s="2"/>
      <c r="I4" s="2"/>
      <c r="J4" s="2"/>
      <c r="K4" s="2">
        <v>8</v>
      </c>
      <c r="L4" s="2">
        <v>8</v>
      </c>
      <c r="M4" s="2">
        <f t="shared" si="0"/>
        <v>8</v>
      </c>
      <c r="N4" s="2">
        <v>7</v>
      </c>
      <c r="O4" s="2"/>
      <c r="P4" s="2">
        <v>9</v>
      </c>
      <c r="Q4" s="2">
        <v>8</v>
      </c>
      <c r="R4" s="2"/>
      <c r="S4" s="2"/>
      <c r="T4" s="2">
        <v>4</v>
      </c>
      <c r="U4" s="2">
        <v>8</v>
      </c>
      <c r="V4" s="2">
        <v>9</v>
      </c>
      <c r="W4" s="2"/>
      <c r="X4" s="2">
        <f t="shared" si="1"/>
        <v>7.5</v>
      </c>
      <c r="Y4" s="2"/>
      <c r="Z4" s="2"/>
      <c r="AA4" s="2"/>
      <c r="AB4" s="2">
        <v>9</v>
      </c>
      <c r="AC4" s="2"/>
      <c r="AD4" s="2">
        <v>10</v>
      </c>
      <c r="AE4" s="2">
        <f t="shared" si="2"/>
        <v>9.5</v>
      </c>
      <c r="AF4" s="2">
        <v>5</v>
      </c>
      <c r="AG4" s="2">
        <v>8</v>
      </c>
      <c r="AH4" s="2"/>
      <c r="AI4" s="2">
        <v>8</v>
      </c>
      <c r="AJ4" s="2">
        <f t="shared" si="3"/>
        <v>7</v>
      </c>
      <c r="AK4" s="2">
        <v>7</v>
      </c>
      <c r="AL4" s="2">
        <f t="shared" si="4"/>
        <v>7.7857142857142856</v>
      </c>
      <c r="AM4" s="3"/>
    </row>
    <row r="5" spans="1:39">
      <c r="A5" s="2">
        <v>1</v>
      </c>
      <c r="B5" s="2">
        <v>5</v>
      </c>
      <c r="C5" s="2">
        <v>1</v>
      </c>
      <c r="D5" s="2"/>
      <c r="E5" s="2"/>
      <c r="F5" s="2"/>
      <c r="G5" s="2"/>
      <c r="H5" s="2"/>
      <c r="I5" s="2"/>
      <c r="J5" s="2"/>
      <c r="K5" s="2">
        <v>9</v>
      </c>
      <c r="L5" s="2">
        <v>9</v>
      </c>
      <c r="M5" s="2">
        <f t="shared" si="0"/>
        <v>9</v>
      </c>
      <c r="N5" s="2"/>
      <c r="O5" s="2"/>
      <c r="P5" s="2">
        <v>9</v>
      </c>
      <c r="Q5" s="2">
        <v>8</v>
      </c>
      <c r="R5" s="2"/>
      <c r="S5" s="2"/>
      <c r="T5" s="2">
        <v>6</v>
      </c>
      <c r="U5" s="2"/>
      <c r="V5" s="2">
        <v>9</v>
      </c>
      <c r="W5" s="2"/>
      <c r="X5" s="2">
        <f t="shared" si="1"/>
        <v>8</v>
      </c>
      <c r="Y5" s="2">
        <v>8</v>
      </c>
      <c r="Z5" s="2"/>
      <c r="AA5" s="2"/>
      <c r="AB5" s="2"/>
      <c r="AC5" s="2"/>
      <c r="AD5" s="2"/>
      <c r="AE5" s="2">
        <f t="shared" si="2"/>
        <v>8</v>
      </c>
      <c r="AF5" s="2"/>
      <c r="AG5" s="2">
        <v>6</v>
      </c>
      <c r="AH5" s="2">
        <v>7</v>
      </c>
      <c r="AI5" s="2"/>
      <c r="AJ5" s="2">
        <f t="shared" si="3"/>
        <v>6.5</v>
      </c>
      <c r="AK5" s="2">
        <v>8</v>
      </c>
      <c r="AL5" s="2">
        <f t="shared" si="4"/>
        <v>7.8888888888888893</v>
      </c>
      <c r="AM5" s="3">
        <f>AL5-AL2</f>
        <v>1.0488888888888894</v>
      </c>
    </row>
    <row r="6" spans="1:39">
      <c r="A6" s="2">
        <v>2</v>
      </c>
      <c r="B6" s="2">
        <v>1</v>
      </c>
      <c r="C6" s="2">
        <v>1</v>
      </c>
      <c r="D6" s="2">
        <v>9</v>
      </c>
      <c r="E6" s="2">
        <v>7</v>
      </c>
      <c r="F6" s="2">
        <v>7</v>
      </c>
      <c r="G6" s="2">
        <v>7</v>
      </c>
      <c r="H6" s="2">
        <v>9</v>
      </c>
      <c r="I6" s="2">
        <v>9</v>
      </c>
      <c r="J6" s="2"/>
      <c r="K6" s="2">
        <v>7</v>
      </c>
      <c r="L6" s="2">
        <v>8</v>
      </c>
      <c r="M6" s="2">
        <f t="shared" si="0"/>
        <v>7.875</v>
      </c>
      <c r="N6" s="2">
        <v>4</v>
      </c>
      <c r="O6" s="2">
        <v>8</v>
      </c>
      <c r="P6" s="2">
        <v>10</v>
      </c>
      <c r="Q6" s="2">
        <v>6</v>
      </c>
      <c r="R6" s="2">
        <v>3</v>
      </c>
      <c r="S6" s="2">
        <v>2</v>
      </c>
      <c r="T6" s="2">
        <v>3</v>
      </c>
      <c r="U6" s="2">
        <v>5</v>
      </c>
      <c r="V6" s="2">
        <v>5</v>
      </c>
      <c r="W6" s="2">
        <v>4</v>
      </c>
      <c r="X6" s="2">
        <f t="shared" si="1"/>
        <v>5</v>
      </c>
      <c r="Y6" s="2"/>
      <c r="Z6" s="2">
        <v>2</v>
      </c>
      <c r="AA6" s="2"/>
      <c r="AB6" s="2"/>
      <c r="AC6" s="2"/>
      <c r="AD6" s="2"/>
      <c r="AE6" s="2">
        <f t="shared" si="2"/>
        <v>2</v>
      </c>
      <c r="AF6" s="2">
        <v>3</v>
      </c>
      <c r="AG6" s="2">
        <v>5</v>
      </c>
      <c r="AH6" s="2">
        <v>3</v>
      </c>
      <c r="AI6" s="2">
        <v>6</v>
      </c>
      <c r="AJ6" s="2">
        <f t="shared" si="3"/>
        <v>4.25</v>
      </c>
      <c r="AK6" s="2">
        <v>4</v>
      </c>
      <c r="AL6" s="2">
        <f t="shared" si="4"/>
        <v>5.7391304347826084</v>
      </c>
      <c r="AM6" s="3"/>
    </row>
    <row r="7" spans="1:39">
      <c r="A7" s="2">
        <v>2</v>
      </c>
      <c r="B7" s="2">
        <v>2</v>
      </c>
      <c r="C7" s="2">
        <v>1</v>
      </c>
      <c r="D7" s="2">
        <v>9</v>
      </c>
      <c r="E7" s="2">
        <v>7</v>
      </c>
      <c r="F7" s="2">
        <v>5</v>
      </c>
      <c r="G7" s="2">
        <v>3</v>
      </c>
      <c r="H7" s="2">
        <v>5</v>
      </c>
      <c r="I7" s="2">
        <v>9</v>
      </c>
      <c r="J7" s="2"/>
      <c r="K7" s="2">
        <v>5</v>
      </c>
      <c r="L7" s="2">
        <v>8</v>
      </c>
      <c r="M7" s="2">
        <f t="shared" si="0"/>
        <v>6.375</v>
      </c>
      <c r="N7" s="2">
        <v>3</v>
      </c>
      <c r="O7" s="2">
        <v>5</v>
      </c>
      <c r="P7" s="2">
        <v>8</v>
      </c>
      <c r="Q7" s="2">
        <v>3</v>
      </c>
      <c r="R7" s="2">
        <v>3</v>
      </c>
      <c r="S7" s="2">
        <v>2</v>
      </c>
      <c r="T7" s="2">
        <v>8</v>
      </c>
      <c r="U7" s="2">
        <v>5</v>
      </c>
      <c r="V7" s="2">
        <v>5</v>
      </c>
      <c r="W7" s="2">
        <v>3</v>
      </c>
      <c r="X7" s="2">
        <f t="shared" si="1"/>
        <v>4.5</v>
      </c>
      <c r="Y7" s="2"/>
      <c r="Z7" s="2">
        <v>6</v>
      </c>
      <c r="AA7" s="2"/>
      <c r="AB7" s="2">
        <v>7</v>
      </c>
      <c r="AC7" s="2"/>
      <c r="AD7" s="2">
        <v>8</v>
      </c>
      <c r="AE7" s="2">
        <f t="shared" si="2"/>
        <v>7</v>
      </c>
      <c r="AF7" s="2">
        <v>3</v>
      </c>
      <c r="AG7" s="2">
        <v>4</v>
      </c>
      <c r="AH7" s="2">
        <v>6</v>
      </c>
      <c r="AI7" s="2">
        <v>4</v>
      </c>
      <c r="AJ7" s="2">
        <f t="shared" si="3"/>
        <v>4.25</v>
      </c>
      <c r="AK7" s="2">
        <v>5</v>
      </c>
      <c r="AL7" s="2">
        <f t="shared" si="4"/>
        <v>5.36</v>
      </c>
      <c r="AM7" s="3"/>
    </row>
    <row r="8" spans="1:39">
      <c r="A8" s="2">
        <v>2</v>
      </c>
      <c r="B8" s="2">
        <v>3</v>
      </c>
      <c r="C8" s="2">
        <v>1</v>
      </c>
      <c r="D8" s="2">
        <v>9</v>
      </c>
      <c r="E8" s="2">
        <v>7</v>
      </c>
      <c r="F8" s="2">
        <v>6</v>
      </c>
      <c r="G8" s="2">
        <v>3</v>
      </c>
      <c r="H8" s="2">
        <v>4</v>
      </c>
      <c r="I8" s="2"/>
      <c r="J8" s="2"/>
      <c r="K8" s="2">
        <v>5</v>
      </c>
      <c r="L8" s="2">
        <v>6</v>
      </c>
      <c r="M8" s="2">
        <f t="shared" si="0"/>
        <v>5.7142857142857144</v>
      </c>
      <c r="N8" s="2"/>
      <c r="O8" s="2"/>
      <c r="P8" s="2"/>
      <c r="Q8" s="2">
        <v>5</v>
      </c>
      <c r="R8" s="2">
        <v>5</v>
      </c>
      <c r="S8" s="2">
        <v>5</v>
      </c>
      <c r="T8" s="2">
        <v>7</v>
      </c>
      <c r="U8" s="2">
        <v>5</v>
      </c>
      <c r="V8" s="2">
        <v>7</v>
      </c>
      <c r="W8" s="2">
        <v>5</v>
      </c>
      <c r="X8" s="2">
        <f t="shared" si="1"/>
        <v>5.5714285714285712</v>
      </c>
      <c r="Y8" s="2"/>
      <c r="Z8" s="2">
        <v>6</v>
      </c>
      <c r="AA8" s="2"/>
      <c r="AB8" s="2">
        <v>7</v>
      </c>
      <c r="AC8" s="2"/>
      <c r="AD8" s="2">
        <v>8</v>
      </c>
      <c r="AE8" s="2">
        <f t="shared" si="2"/>
        <v>7</v>
      </c>
      <c r="AF8" s="2">
        <v>3</v>
      </c>
      <c r="AG8" s="2">
        <v>3</v>
      </c>
      <c r="AH8" s="2">
        <v>7</v>
      </c>
      <c r="AI8" s="2">
        <v>6</v>
      </c>
      <c r="AJ8" s="2">
        <f t="shared" si="3"/>
        <v>4.75</v>
      </c>
      <c r="AK8" s="2">
        <v>7</v>
      </c>
      <c r="AL8" s="2">
        <f t="shared" si="4"/>
        <v>5.666666666666667</v>
      </c>
      <c r="AM8" s="3"/>
    </row>
    <row r="9" spans="1:39">
      <c r="A9" s="2">
        <v>2</v>
      </c>
      <c r="B9" s="2">
        <v>4</v>
      </c>
      <c r="C9" s="2">
        <v>1</v>
      </c>
      <c r="D9" s="2">
        <v>9</v>
      </c>
      <c r="E9" s="2">
        <v>7</v>
      </c>
      <c r="F9" s="2">
        <v>6</v>
      </c>
      <c r="G9" s="2">
        <v>3</v>
      </c>
      <c r="H9" s="2">
        <v>8</v>
      </c>
      <c r="I9" s="2">
        <v>9</v>
      </c>
      <c r="J9" s="2"/>
      <c r="K9" s="2">
        <v>5</v>
      </c>
      <c r="L9" s="2">
        <v>7</v>
      </c>
      <c r="M9" s="2">
        <f t="shared" si="0"/>
        <v>6.75</v>
      </c>
      <c r="N9" s="2">
        <v>2</v>
      </c>
      <c r="O9" s="2">
        <v>3</v>
      </c>
      <c r="P9" s="2">
        <v>8</v>
      </c>
      <c r="Q9" s="2">
        <v>5</v>
      </c>
      <c r="R9" s="2"/>
      <c r="S9" s="2">
        <v>4</v>
      </c>
      <c r="T9" s="2">
        <v>6</v>
      </c>
      <c r="U9" s="2">
        <v>5</v>
      </c>
      <c r="V9" s="2">
        <v>7</v>
      </c>
      <c r="W9" s="2">
        <v>4</v>
      </c>
      <c r="X9" s="2">
        <f t="shared" si="1"/>
        <v>4.8888888888888893</v>
      </c>
      <c r="Y9" s="2">
        <v>3</v>
      </c>
      <c r="Z9" s="2">
        <v>3</v>
      </c>
      <c r="AA9" s="2">
        <v>6</v>
      </c>
      <c r="AB9" s="2">
        <v>6</v>
      </c>
      <c r="AC9" s="2"/>
      <c r="AD9" s="2">
        <v>9</v>
      </c>
      <c r="AE9" s="2">
        <f t="shared" si="2"/>
        <v>5.4</v>
      </c>
      <c r="AF9" s="2">
        <v>3</v>
      </c>
      <c r="AG9" s="2">
        <v>3</v>
      </c>
      <c r="AH9" s="2">
        <v>6</v>
      </c>
      <c r="AI9" s="2">
        <v>3</v>
      </c>
      <c r="AJ9" s="2">
        <f t="shared" si="3"/>
        <v>3.75</v>
      </c>
      <c r="AK9" s="2">
        <v>7</v>
      </c>
      <c r="AL9" s="2">
        <f t="shared" si="4"/>
        <v>5.384615384615385</v>
      </c>
      <c r="AM9" s="3"/>
    </row>
    <row r="10" spans="1:39">
      <c r="A10" s="2">
        <v>2</v>
      </c>
      <c r="B10" s="2">
        <v>5</v>
      </c>
      <c r="C10" s="2">
        <v>1</v>
      </c>
      <c r="D10" s="2">
        <v>9</v>
      </c>
      <c r="E10" s="2"/>
      <c r="F10" s="2">
        <v>8</v>
      </c>
      <c r="G10" s="2"/>
      <c r="H10" s="2"/>
      <c r="I10" s="2">
        <v>10</v>
      </c>
      <c r="J10" s="2">
        <v>9</v>
      </c>
      <c r="K10" s="2"/>
      <c r="L10" s="2"/>
      <c r="M10" s="2">
        <f t="shared" si="0"/>
        <v>9</v>
      </c>
      <c r="N10" s="2">
        <v>7</v>
      </c>
      <c r="O10" s="2">
        <v>7</v>
      </c>
      <c r="P10" s="2">
        <v>9</v>
      </c>
      <c r="Q10" s="2">
        <v>4</v>
      </c>
      <c r="R10" s="2">
        <v>6</v>
      </c>
      <c r="S10" s="2">
        <v>7</v>
      </c>
      <c r="T10" s="2">
        <v>7</v>
      </c>
      <c r="U10" s="2">
        <v>6</v>
      </c>
      <c r="V10" s="2">
        <v>7</v>
      </c>
      <c r="W10" s="2">
        <v>3</v>
      </c>
      <c r="X10" s="2">
        <f t="shared" si="1"/>
        <v>6.3</v>
      </c>
      <c r="Y10" s="2">
        <v>5</v>
      </c>
      <c r="Z10" s="2">
        <v>5</v>
      </c>
      <c r="AA10" s="2">
        <v>5</v>
      </c>
      <c r="AB10" s="2">
        <v>5</v>
      </c>
      <c r="AC10" s="2">
        <v>5</v>
      </c>
      <c r="AD10" s="2">
        <v>8</v>
      </c>
      <c r="AE10" s="2">
        <f t="shared" si="2"/>
        <v>5.5</v>
      </c>
      <c r="AF10" s="2">
        <v>3</v>
      </c>
      <c r="AG10" s="2">
        <v>4</v>
      </c>
      <c r="AH10" s="2">
        <v>5</v>
      </c>
      <c r="AI10" s="2">
        <v>4</v>
      </c>
      <c r="AJ10" s="2">
        <f t="shared" si="3"/>
        <v>4</v>
      </c>
      <c r="AK10" s="2">
        <v>7</v>
      </c>
      <c r="AL10" s="2">
        <f t="shared" si="4"/>
        <v>6.166666666666667</v>
      </c>
      <c r="AM10" s="3">
        <f>AL10-AL6</f>
        <v>0.42753623188405854</v>
      </c>
    </row>
    <row r="11" spans="1:39">
      <c r="A11" s="2">
        <v>3</v>
      </c>
      <c r="B11" s="2">
        <v>1</v>
      </c>
      <c r="C11" s="2">
        <v>1</v>
      </c>
      <c r="D11" s="2">
        <v>1</v>
      </c>
      <c r="E11" s="2">
        <v>6</v>
      </c>
      <c r="F11" s="2">
        <v>7</v>
      </c>
      <c r="G11" s="2">
        <v>5</v>
      </c>
      <c r="H11" s="2">
        <v>4</v>
      </c>
      <c r="I11" s="2">
        <v>10</v>
      </c>
      <c r="J11" s="2"/>
      <c r="K11" s="2">
        <v>8</v>
      </c>
      <c r="L11" s="2">
        <v>7</v>
      </c>
      <c r="M11" s="2">
        <f t="shared" si="0"/>
        <v>6</v>
      </c>
      <c r="N11" s="2">
        <v>3</v>
      </c>
      <c r="O11" s="2">
        <v>6</v>
      </c>
      <c r="P11" s="2">
        <v>9</v>
      </c>
      <c r="Q11" s="2">
        <v>9</v>
      </c>
      <c r="R11" s="2"/>
      <c r="S11" s="2"/>
      <c r="T11" s="2">
        <v>5</v>
      </c>
      <c r="U11" s="2">
        <v>8</v>
      </c>
      <c r="V11" s="2">
        <v>7</v>
      </c>
      <c r="W11" s="2"/>
      <c r="X11" s="2">
        <f t="shared" si="1"/>
        <v>6.7142857142857144</v>
      </c>
      <c r="Y11" s="2">
        <v>8</v>
      </c>
      <c r="Z11" s="2">
        <v>5</v>
      </c>
      <c r="AA11" s="2">
        <v>7</v>
      </c>
      <c r="AB11" s="2">
        <v>8</v>
      </c>
      <c r="AC11" s="2"/>
      <c r="AD11" s="2">
        <v>8</v>
      </c>
      <c r="AE11" s="2">
        <f t="shared" si="2"/>
        <v>7.2</v>
      </c>
      <c r="AF11" s="2">
        <v>3</v>
      </c>
      <c r="AG11" s="2">
        <v>4</v>
      </c>
      <c r="AH11" s="2">
        <v>6</v>
      </c>
      <c r="AI11" s="2">
        <v>5</v>
      </c>
      <c r="AJ11" s="2">
        <f t="shared" si="3"/>
        <v>4.5</v>
      </c>
      <c r="AK11" s="2">
        <v>4</v>
      </c>
      <c r="AL11" s="2">
        <f t="shared" si="4"/>
        <v>6.208333333333333</v>
      </c>
      <c r="AM11" s="3"/>
    </row>
    <row r="12" spans="1:39">
      <c r="A12" s="2">
        <v>3</v>
      </c>
      <c r="B12" s="2">
        <v>2</v>
      </c>
      <c r="C12" s="2">
        <v>1</v>
      </c>
      <c r="D12" s="2">
        <v>2</v>
      </c>
      <c r="E12" s="2">
        <v>7</v>
      </c>
      <c r="F12" s="2">
        <v>7</v>
      </c>
      <c r="G12" s="2">
        <v>7</v>
      </c>
      <c r="H12" s="2">
        <v>9</v>
      </c>
      <c r="I12" s="2"/>
      <c r="J12" s="2"/>
      <c r="K12" s="2">
        <v>8</v>
      </c>
      <c r="L12" s="2">
        <v>8</v>
      </c>
      <c r="M12" s="2">
        <f t="shared" si="0"/>
        <v>6.8571428571428568</v>
      </c>
      <c r="N12" s="2">
        <v>5</v>
      </c>
      <c r="O12" s="2">
        <v>6</v>
      </c>
      <c r="P12" s="2">
        <v>10</v>
      </c>
      <c r="Q12" s="2">
        <v>8</v>
      </c>
      <c r="R12" s="2">
        <v>7</v>
      </c>
      <c r="S12" s="2">
        <v>7</v>
      </c>
      <c r="T12" s="2">
        <v>8</v>
      </c>
      <c r="U12" s="2">
        <v>8</v>
      </c>
      <c r="V12" s="2">
        <v>9</v>
      </c>
      <c r="W12" s="2">
        <v>7</v>
      </c>
      <c r="X12" s="2">
        <f t="shared" si="1"/>
        <v>7.5</v>
      </c>
      <c r="Y12" s="2"/>
      <c r="Z12" s="2">
        <v>7</v>
      </c>
      <c r="AA12" s="2">
        <v>9</v>
      </c>
      <c r="AB12" s="2">
        <v>10</v>
      </c>
      <c r="AC12" s="2"/>
      <c r="AD12" s="2"/>
      <c r="AE12" s="2">
        <f t="shared" si="2"/>
        <v>8.6666666666666661</v>
      </c>
      <c r="AF12" s="2">
        <v>5</v>
      </c>
      <c r="AG12" s="2">
        <v>5</v>
      </c>
      <c r="AH12" s="2">
        <v>7</v>
      </c>
      <c r="AI12" s="2">
        <v>8</v>
      </c>
      <c r="AJ12" s="2">
        <f t="shared" si="3"/>
        <v>6.25</v>
      </c>
      <c r="AK12" s="2">
        <v>5</v>
      </c>
      <c r="AL12" s="2">
        <f t="shared" si="4"/>
        <v>7.25</v>
      </c>
      <c r="AM12" s="3"/>
    </row>
    <row r="13" spans="1:39">
      <c r="A13" s="2">
        <v>3</v>
      </c>
      <c r="B13" s="2">
        <v>3</v>
      </c>
      <c r="C13" s="2">
        <v>1</v>
      </c>
      <c r="D13" s="2">
        <v>4</v>
      </c>
      <c r="E13" s="2">
        <v>8</v>
      </c>
      <c r="F13" s="2">
        <v>7</v>
      </c>
      <c r="G13" s="2">
        <v>7</v>
      </c>
      <c r="H13" s="2">
        <v>7</v>
      </c>
      <c r="I13" s="2"/>
      <c r="J13" s="2"/>
      <c r="K13" s="2">
        <v>10</v>
      </c>
      <c r="L13" s="2">
        <v>9</v>
      </c>
      <c r="M13" s="2">
        <f t="shared" si="0"/>
        <v>7.4285714285714288</v>
      </c>
      <c r="N13" s="2">
        <v>7</v>
      </c>
      <c r="O13" s="2">
        <v>7</v>
      </c>
      <c r="P13" s="2">
        <v>9</v>
      </c>
      <c r="Q13" s="2">
        <v>9</v>
      </c>
      <c r="R13" s="2">
        <v>8</v>
      </c>
      <c r="S13" s="2">
        <v>9</v>
      </c>
      <c r="T13" s="2">
        <v>6</v>
      </c>
      <c r="U13" s="2">
        <v>9</v>
      </c>
      <c r="V13" s="2">
        <v>9</v>
      </c>
      <c r="W13" s="2">
        <v>7</v>
      </c>
      <c r="X13" s="2">
        <f t="shared" si="1"/>
        <v>8</v>
      </c>
      <c r="Y13" s="2">
        <v>8</v>
      </c>
      <c r="Z13" s="2">
        <v>8</v>
      </c>
      <c r="AA13" s="2"/>
      <c r="AB13" s="2">
        <v>9</v>
      </c>
      <c r="AC13" s="2">
        <v>10</v>
      </c>
      <c r="AD13" s="2"/>
      <c r="AE13" s="2">
        <f t="shared" si="2"/>
        <v>8.75</v>
      </c>
      <c r="AF13" s="2">
        <v>6</v>
      </c>
      <c r="AG13" s="2">
        <v>7</v>
      </c>
      <c r="AH13" s="2">
        <v>7</v>
      </c>
      <c r="AI13" s="2">
        <v>9</v>
      </c>
      <c r="AJ13" s="2">
        <f t="shared" si="3"/>
        <v>7.25</v>
      </c>
      <c r="AK13" s="2">
        <v>5</v>
      </c>
      <c r="AL13" s="2">
        <f t="shared" si="4"/>
        <v>7.84</v>
      </c>
      <c r="AM13" s="3"/>
    </row>
    <row r="14" spans="1:39">
      <c r="A14" s="2">
        <v>3</v>
      </c>
      <c r="B14" s="2">
        <v>4</v>
      </c>
      <c r="C14" s="2">
        <v>1</v>
      </c>
      <c r="D14" s="2">
        <v>7</v>
      </c>
      <c r="E14" s="2">
        <v>9</v>
      </c>
      <c r="F14" s="2">
        <v>5</v>
      </c>
      <c r="G14" s="2">
        <v>7</v>
      </c>
      <c r="H14" s="2">
        <v>9</v>
      </c>
      <c r="I14" s="2"/>
      <c r="J14" s="2"/>
      <c r="K14" s="2">
        <v>8</v>
      </c>
      <c r="L14" s="2">
        <v>9</v>
      </c>
      <c r="M14" s="2">
        <f t="shared" si="0"/>
        <v>7.7142857142857144</v>
      </c>
      <c r="N14" s="2">
        <v>6</v>
      </c>
      <c r="O14" s="2">
        <v>10</v>
      </c>
      <c r="P14" s="2">
        <v>7</v>
      </c>
      <c r="Q14" s="2">
        <v>7</v>
      </c>
      <c r="R14" s="2">
        <v>6</v>
      </c>
      <c r="S14" s="2">
        <v>9</v>
      </c>
      <c r="T14" s="2">
        <v>7</v>
      </c>
      <c r="U14" s="2">
        <v>10</v>
      </c>
      <c r="V14" s="2">
        <v>8</v>
      </c>
      <c r="W14" s="2"/>
      <c r="X14" s="2">
        <f t="shared" si="1"/>
        <v>7.7777777777777777</v>
      </c>
      <c r="Y14" s="2"/>
      <c r="Z14" s="2">
        <v>7</v>
      </c>
      <c r="AA14" s="2"/>
      <c r="AB14" s="2">
        <v>10</v>
      </c>
      <c r="AC14" s="2"/>
      <c r="AD14" s="2">
        <v>7</v>
      </c>
      <c r="AE14" s="2">
        <f t="shared" si="2"/>
        <v>8</v>
      </c>
      <c r="AF14" s="2">
        <v>6</v>
      </c>
      <c r="AG14" s="2">
        <v>8</v>
      </c>
      <c r="AH14" s="2">
        <v>7</v>
      </c>
      <c r="AI14" s="2">
        <v>9</v>
      </c>
      <c r="AJ14" s="2">
        <f t="shared" si="3"/>
        <v>7.5</v>
      </c>
      <c r="AK14" s="2">
        <v>7</v>
      </c>
      <c r="AL14" s="2">
        <f t="shared" si="4"/>
        <v>7.7391304347826084</v>
      </c>
      <c r="AM14" s="3"/>
    </row>
    <row r="15" spans="1:39">
      <c r="A15" s="2">
        <v>3</v>
      </c>
      <c r="B15" s="2">
        <v>5</v>
      </c>
      <c r="C15" s="2">
        <v>1</v>
      </c>
      <c r="D15" s="2"/>
      <c r="E15" s="2">
        <v>7</v>
      </c>
      <c r="F15" s="2">
        <v>8</v>
      </c>
      <c r="G15" s="2">
        <v>7</v>
      </c>
      <c r="H15" s="2"/>
      <c r="I15" s="2"/>
      <c r="J15" s="2"/>
      <c r="K15" s="2">
        <v>9</v>
      </c>
      <c r="L15" s="2"/>
      <c r="M15" s="2">
        <f t="shared" si="0"/>
        <v>7.75</v>
      </c>
      <c r="N15" s="2">
        <v>7</v>
      </c>
      <c r="O15" s="2">
        <v>8</v>
      </c>
      <c r="P15" s="2">
        <v>9</v>
      </c>
      <c r="Q15" s="2">
        <v>6</v>
      </c>
      <c r="R15" s="2"/>
      <c r="S15" s="2">
        <v>8</v>
      </c>
      <c r="T15" s="2"/>
      <c r="U15" s="2">
        <v>9</v>
      </c>
      <c r="V15" s="2">
        <v>8</v>
      </c>
      <c r="W15" s="2">
        <v>8</v>
      </c>
      <c r="X15" s="2">
        <f t="shared" si="1"/>
        <v>7.875</v>
      </c>
      <c r="Y15" s="2">
        <v>9</v>
      </c>
      <c r="Z15" s="2">
        <v>7</v>
      </c>
      <c r="AA15" s="2"/>
      <c r="AB15" s="2">
        <v>8</v>
      </c>
      <c r="AC15" s="2"/>
      <c r="AD15" s="2"/>
      <c r="AE15" s="2">
        <f t="shared" si="2"/>
        <v>8</v>
      </c>
      <c r="AF15" s="2">
        <v>8</v>
      </c>
      <c r="AG15" s="2">
        <v>9</v>
      </c>
      <c r="AH15" s="2">
        <v>6</v>
      </c>
      <c r="AI15" s="2">
        <v>7</v>
      </c>
      <c r="AJ15" s="2">
        <f t="shared" si="3"/>
        <v>7.5</v>
      </c>
      <c r="AK15" s="2">
        <v>8</v>
      </c>
      <c r="AL15" s="2">
        <f t="shared" si="4"/>
        <v>7.7894736842105265</v>
      </c>
      <c r="AM15" s="3">
        <f>AL15-AL11</f>
        <v>1.5811403508771935</v>
      </c>
    </row>
    <row r="16" spans="1:39">
      <c r="A16" s="2">
        <v>4</v>
      </c>
      <c r="B16" s="2">
        <v>1</v>
      </c>
      <c r="C16" s="2">
        <v>1</v>
      </c>
      <c r="D16" s="2">
        <v>6</v>
      </c>
      <c r="E16" s="2">
        <v>2</v>
      </c>
      <c r="F16" s="2">
        <v>3</v>
      </c>
      <c r="G16" s="2">
        <v>1</v>
      </c>
      <c r="H16" s="2">
        <v>7</v>
      </c>
      <c r="I16" s="2">
        <v>8</v>
      </c>
      <c r="J16" s="2"/>
      <c r="K16" s="2">
        <v>2</v>
      </c>
      <c r="L16" s="2">
        <v>1</v>
      </c>
      <c r="M16" s="2">
        <f t="shared" si="0"/>
        <v>3.75</v>
      </c>
      <c r="N16" s="2">
        <v>0</v>
      </c>
      <c r="O16" s="2">
        <v>6</v>
      </c>
      <c r="P16" s="2">
        <v>1</v>
      </c>
      <c r="Q16" s="2">
        <v>3</v>
      </c>
      <c r="R16" s="2">
        <v>3</v>
      </c>
      <c r="S16" s="2">
        <v>1</v>
      </c>
      <c r="T16" s="2">
        <v>0</v>
      </c>
      <c r="U16" s="2">
        <v>0</v>
      </c>
      <c r="V16" s="2">
        <v>5</v>
      </c>
      <c r="W16" s="2">
        <v>2</v>
      </c>
      <c r="X16" s="2">
        <f t="shared" si="1"/>
        <v>2.1</v>
      </c>
      <c r="Y16" s="2">
        <v>3</v>
      </c>
      <c r="Z16" s="2">
        <v>3</v>
      </c>
      <c r="AA16" s="2">
        <v>6</v>
      </c>
      <c r="AB16" s="2">
        <v>6</v>
      </c>
      <c r="AC16" s="2">
        <v>4</v>
      </c>
      <c r="AD16" s="2">
        <v>9</v>
      </c>
      <c r="AE16" s="2">
        <f t="shared" si="2"/>
        <v>5.166666666666667</v>
      </c>
      <c r="AF16" s="2">
        <v>0</v>
      </c>
      <c r="AG16" s="2">
        <v>2</v>
      </c>
      <c r="AH16" s="2">
        <v>2</v>
      </c>
      <c r="AI16" s="2">
        <v>0</v>
      </c>
      <c r="AJ16" s="2">
        <f t="shared" si="3"/>
        <v>1</v>
      </c>
      <c r="AK16" s="2">
        <v>4</v>
      </c>
      <c r="AL16" s="2">
        <f t="shared" si="4"/>
        <v>3.0714285714285716</v>
      </c>
      <c r="AM16" s="3"/>
    </row>
    <row r="17" spans="1:39">
      <c r="A17" s="2">
        <v>4</v>
      </c>
      <c r="B17" s="2">
        <v>2</v>
      </c>
      <c r="C17" s="2">
        <v>1</v>
      </c>
      <c r="D17" s="2">
        <v>6</v>
      </c>
      <c r="E17" s="2">
        <v>3</v>
      </c>
      <c r="F17" s="2">
        <v>3</v>
      </c>
      <c r="G17" s="2">
        <v>2</v>
      </c>
      <c r="H17" s="2">
        <v>7</v>
      </c>
      <c r="I17" s="2">
        <v>9</v>
      </c>
      <c r="J17" s="2"/>
      <c r="K17" s="2">
        <v>3</v>
      </c>
      <c r="L17" s="2">
        <v>4</v>
      </c>
      <c r="M17" s="2">
        <f t="shared" si="0"/>
        <v>4.625</v>
      </c>
      <c r="N17" s="2">
        <v>1</v>
      </c>
      <c r="O17" s="2">
        <v>6</v>
      </c>
      <c r="P17" s="2">
        <v>3</v>
      </c>
      <c r="Q17" s="2">
        <v>4</v>
      </c>
      <c r="R17" s="2">
        <v>4</v>
      </c>
      <c r="S17" s="2">
        <v>3</v>
      </c>
      <c r="T17" s="2">
        <v>4</v>
      </c>
      <c r="U17" s="2">
        <v>3</v>
      </c>
      <c r="V17" s="2">
        <v>4</v>
      </c>
      <c r="W17" s="2">
        <v>6</v>
      </c>
      <c r="X17" s="2">
        <f t="shared" si="1"/>
        <v>3.8</v>
      </c>
      <c r="Y17" s="2">
        <v>3</v>
      </c>
      <c r="Z17" s="2">
        <v>4</v>
      </c>
      <c r="AA17" s="2">
        <v>6</v>
      </c>
      <c r="AB17" s="2">
        <v>9</v>
      </c>
      <c r="AC17" s="2">
        <v>7</v>
      </c>
      <c r="AD17" s="2">
        <v>10</v>
      </c>
      <c r="AE17" s="2">
        <f t="shared" si="2"/>
        <v>6.5</v>
      </c>
      <c r="AF17" s="2">
        <v>1</v>
      </c>
      <c r="AG17" s="2">
        <v>4</v>
      </c>
      <c r="AH17" s="2">
        <v>3</v>
      </c>
      <c r="AI17" s="2">
        <v>1</v>
      </c>
      <c r="AJ17" s="2">
        <f t="shared" si="3"/>
        <v>2.25</v>
      </c>
      <c r="AK17" s="2">
        <v>5</v>
      </c>
      <c r="AL17" s="2">
        <f t="shared" si="4"/>
        <v>4.3928571428571432</v>
      </c>
      <c r="AM17" s="3"/>
    </row>
    <row r="18" spans="1:39">
      <c r="A18" s="2">
        <v>4</v>
      </c>
      <c r="B18" s="2">
        <v>3</v>
      </c>
      <c r="C18" s="2">
        <v>1</v>
      </c>
      <c r="D18" s="2">
        <v>7</v>
      </c>
      <c r="E18" s="2">
        <v>7</v>
      </c>
      <c r="F18" s="2">
        <v>6</v>
      </c>
      <c r="G18" s="2">
        <v>6</v>
      </c>
      <c r="H18" s="2">
        <v>8</v>
      </c>
      <c r="I18" s="2">
        <v>7</v>
      </c>
      <c r="J18" s="2"/>
      <c r="K18" s="2">
        <v>6</v>
      </c>
      <c r="L18" s="2">
        <v>6</v>
      </c>
      <c r="M18" s="2">
        <f t="shared" si="0"/>
        <v>6.625</v>
      </c>
      <c r="N18" s="2">
        <v>5</v>
      </c>
      <c r="O18" s="2">
        <v>5</v>
      </c>
      <c r="P18" s="2">
        <v>7</v>
      </c>
      <c r="Q18" s="2">
        <v>4</v>
      </c>
      <c r="R18" s="2">
        <v>5</v>
      </c>
      <c r="S18" s="2">
        <v>4</v>
      </c>
      <c r="T18" s="2">
        <v>4</v>
      </c>
      <c r="U18" s="2">
        <v>4</v>
      </c>
      <c r="V18" s="2">
        <v>5</v>
      </c>
      <c r="W18" s="2">
        <v>7</v>
      </c>
      <c r="X18" s="2">
        <f t="shared" si="1"/>
        <v>5</v>
      </c>
      <c r="Y18" s="2">
        <v>4</v>
      </c>
      <c r="Z18" s="2">
        <v>4</v>
      </c>
      <c r="AA18" s="2">
        <v>6</v>
      </c>
      <c r="AB18" s="2">
        <v>9</v>
      </c>
      <c r="AC18" s="2">
        <v>9</v>
      </c>
      <c r="AD18" s="2">
        <v>10</v>
      </c>
      <c r="AE18" s="2">
        <f t="shared" si="2"/>
        <v>7</v>
      </c>
      <c r="AF18" s="2">
        <v>1</v>
      </c>
      <c r="AG18" s="2">
        <v>4</v>
      </c>
      <c r="AH18" s="2">
        <v>4</v>
      </c>
      <c r="AI18" s="2">
        <v>2</v>
      </c>
      <c r="AJ18" s="2">
        <f t="shared" si="3"/>
        <v>2.75</v>
      </c>
      <c r="AK18" s="2">
        <v>5</v>
      </c>
      <c r="AL18" s="2">
        <f t="shared" si="4"/>
        <v>5.5714285714285712</v>
      </c>
      <c r="AM18" s="3"/>
    </row>
    <row r="19" spans="1:39">
      <c r="A19" s="2">
        <v>4</v>
      </c>
      <c r="B19" s="2">
        <v>4</v>
      </c>
      <c r="C19" s="2">
        <v>1</v>
      </c>
      <c r="D19" s="2">
        <v>7</v>
      </c>
      <c r="E19" s="2">
        <v>8</v>
      </c>
      <c r="F19" s="2">
        <v>7</v>
      </c>
      <c r="G19" s="2">
        <v>6</v>
      </c>
      <c r="H19" s="2">
        <v>8</v>
      </c>
      <c r="I19" s="2">
        <v>6</v>
      </c>
      <c r="J19" s="2"/>
      <c r="K19" s="2">
        <v>7</v>
      </c>
      <c r="L19" s="2">
        <v>7</v>
      </c>
      <c r="M19" s="2">
        <f t="shared" si="0"/>
        <v>7</v>
      </c>
      <c r="N19" s="2">
        <v>6</v>
      </c>
      <c r="O19" s="2">
        <v>7</v>
      </c>
      <c r="P19" s="2">
        <v>7</v>
      </c>
      <c r="Q19" s="2">
        <v>6</v>
      </c>
      <c r="R19" s="2">
        <v>5</v>
      </c>
      <c r="S19" s="2">
        <v>4</v>
      </c>
      <c r="T19" s="2">
        <v>5</v>
      </c>
      <c r="U19" s="2">
        <v>6</v>
      </c>
      <c r="V19" s="2">
        <v>5</v>
      </c>
      <c r="W19" s="2">
        <v>8</v>
      </c>
      <c r="X19" s="2">
        <f t="shared" si="1"/>
        <v>5.9</v>
      </c>
      <c r="Y19" s="2">
        <v>6</v>
      </c>
      <c r="Z19" s="2">
        <v>5</v>
      </c>
      <c r="AA19" s="2">
        <v>7</v>
      </c>
      <c r="AB19" s="2">
        <v>10</v>
      </c>
      <c r="AC19" s="2">
        <v>10</v>
      </c>
      <c r="AD19" s="2">
        <v>10</v>
      </c>
      <c r="AE19" s="2">
        <f t="shared" si="2"/>
        <v>8</v>
      </c>
      <c r="AF19" s="2">
        <v>3</v>
      </c>
      <c r="AG19" s="2">
        <v>5</v>
      </c>
      <c r="AH19" s="2">
        <v>4</v>
      </c>
      <c r="AI19" s="2">
        <v>4</v>
      </c>
      <c r="AJ19" s="2">
        <f t="shared" si="3"/>
        <v>4</v>
      </c>
      <c r="AK19" s="2">
        <v>6</v>
      </c>
      <c r="AL19" s="2">
        <f t="shared" si="4"/>
        <v>6.3928571428571432</v>
      </c>
      <c r="AM19" s="3"/>
    </row>
    <row r="20" spans="1:39">
      <c r="A20" s="2">
        <v>4</v>
      </c>
      <c r="B20" s="2">
        <v>5</v>
      </c>
      <c r="C20" s="2">
        <v>1</v>
      </c>
      <c r="D20" s="2">
        <v>7</v>
      </c>
      <c r="E20" s="2">
        <v>8</v>
      </c>
      <c r="F20" s="2">
        <v>8</v>
      </c>
      <c r="G20" s="2">
        <v>7</v>
      </c>
      <c r="H20" s="2">
        <v>8</v>
      </c>
      <c r="I20" s="2">
        <v>7</v>
      </c>
      <c r="J20" s="2">
        <v>7</v>
      </c>
      <c r="K20" s="2">
        <v>7</v>
      </c>
      <c r="L20" s="2">
        <v>6</v>
      </c>
      <c r="M20" s="2">
        <f t="shared" si="0"/>
        <v>7.2222222222222223</v>
      </c>
      <c r="N20" s="2">
        <v>7</v>
      </c>
      <c r="O20" s="2">
        <v>6</v>
      </c>
      <c r="P20" s="2">
        <v>7</v>
      </c>
      <c r="Q20" s="2">
        <v>7</v>
      </c>
      <c r="R20" s="2">
        <v>6</v>
      </c>
      <c r="S20" s="2">
        <v>4</v>
      </c>
      <c r="T20" s="2">
        <v>6</v>
      </c>
      <c r="U20" s="2">
        <v>6</v>
      </c>
      <c r="V20" s="2">
        <v>7</v>
      </c>
      <c r="W20" s="2">
        <v>6</v>
      </c>
      <c r="X20" s="2">
        <f t="shared" si="1"/>
        <v>6.2</v>
      </c>
      <c r="Y20" s="2">
        <v>6</v>
      </c>
      <c r="Z20" s="2">
        <v>6</v>
      </c>
      <c r="AA20" s="2">
        <v>9</v>
      </c>
      <c r="AB20" s="2">
        <v>10</v>
      </c>
      <c r="AC20" s="2">
        <v>10</v>
      </c>
      <c r="AD20" s="2">
        <v>10</v>
      </c>
      <c r="AE20" s="2">
        <f t="shared" si="2"/>
        <v>8.5</v>
      </c>
      <c r="AF20" s="2">
        <v>4</v>
      </c>
      <c r="AG20" s="2">
        <v>7</v>
      </c>
      <c r="AH20" s="2">
        <v>5</v>
      </c>
      <c r="AI20" s="2">
        <v>5</v>
      </c>
      <c r="AJ20" s="2">
        <f t="shared" si="3"/>
        <v>5.25</v>
      </c>
      <c r="AK20" s="2">
        <v>8</v>
      </c>
      <c r="AL20" s="2">
        <f t="shared" si="4"/>
        <v>6.8620689655172411</v>
      </c>
      <c r="AM20" s="3">
        <f>AL20-AL16</f>
        <v>3.7906403940886695</v>
      </c>
    </row>
    <row r="21" spans="1:39">
      <c r="A21" s="2">
        <v>5</v>
      </c>
      <c r="B21" s="2">
        <v>1</v>
      </c>
      <c r="C21" s="2">
        <v>1</v>
      </c>
      <c r="D21" s="2">
        <v>9</v>
      </c>
      <c r="E21" s="2">
        <v>7</v>
      </c>
      <c r="F21" s="2">
        <v>8</v>
      </c>
      <c r="G21" s="2">
        <v>4</v>
      </c>
      <c r="H21" s="2">
        <v>5</v>
      </c>
      <c r="I21" s="2">
        <v>5</v>
      </c>
      <c r="J21" s="2">
        <v>4</v>
      </c>
      <c r="K21" s="2">
        <v>6</v>
      </c>
      <c r="L21" s="2">
        <v>7</v>
      </c>
      <c r="M21" s="2">
        <f t="shared" si="0"/>
        <v>6.1111111111111107</v>
      </c>
      <c r="N21" s="2">
        <v>8</v>
      </c>
      <c r="O21" s="2">
        <v>8</v>
      </c>
      <c r="P21" s="2">
        <v>7</v>
      </c>
      <c r="Q21" s="2">
        <v>6</v>
      </c>
      <c r="R21" s="2">
        <v>3</v>
      </c>
      <c r="S21" s="2">
        <v>3</v>
      </c>
      <c r="T21" s="2">
        <v>7</v>
      </c>
      <c r="U21" s="2">
        <v>9</v>
      </c>
      <c r="V21" s="2">
        <v>8</v>
      </c>
      <c r="W21" s="2">
        <v>3</v>
      </c>
      <c r="X21" s="2">
        <f t="shared" si="1"/>
        <v>6.2</v>
      </c>
      <c r="Y21" s="2">
        <v>5</v>
      </c>
      <c r="Z21" s="2">
        <v>7</v>
      </c>
      <c r="AA21" s="2">
        <v>6</v>
      </c>
      <c r="AB21" s="2">
        <v>4</v>
      </c>
      <c r="AC21" s="2"/>
      <c r="AD21" s="2">
        <v>8</v>
      </c>
      <c r="AE21" s="2">
        <f t="shared" si="2"/>
        <v>6</v>
      </c>
      <c r="AF21" s="2">
        <v>8</v>
      </c>
      <c r="AG21" s="2">
        <v>3</v>
      </c>
      <c r="AH21" s="2">
        <v>9</v>
      </c>
      <c r="AI21" s="2">
        <v>7</v>
      </c>
      <c r="AJ21" s="2">
        <f t="shared" si="3"/>
        <v>6.75</v>
      </c>
      <c r="AK21" s="2">
        <v>7</v>
      </c>
      <c r="AL21" s="2">
        <f t="shared" si="4"/>
        <v>6.2142857142857144</v>
      </c>
      <c r="AM21" s="3"/>
    </row>
    <row r="22" spans="1:39">
      <c r="A22" s="2">
        <v>5</v>
      </c>
      <c r="B22" s="2">
        <v>2</v>
      </c>
      <c r="C22" s="2">
        <v>1</v>
      </c>
      <c r="D22" s="2">
        <v>9</v>
      </c>
      <c r="E22" s="2">
        <v>6</v>
      </c>
      <c r="F22" s="2">
        <v>8</v>
      </c>
      <c r="G22" s="2">
        <v>6</v>
      </c>
      <c r="H22" s="2">
        <v>7</v>
      </c>
      <c r="I22" s="2">
        <v>5</v>
      </c>
      <c r="J22" s="2"/>
      <c r="K22" s="2">
        <v>8</v>
      </c>
      <c r="L22" s="2">
        <v>7</v>
      </c>
      <c r="M22" s="2">
        <f t="shared" si="0"/>
        <v>7</v>
      </c>
      <c r="N22" s="2">
        <v>8</v>
      </c>
      <c r="O22" s="2">
        <v>8</v>
      </c>
      <c r="P22" s="2">
        <v>8</v>
      </c>
      <c r="Q22" s="2">
        <v>6</v>
      </c>
      <c r="R22" s="2">
        <v>5</v>
      </c>
      <c r="S22" s="2">
        <v>7</v>
      </c>
      <c r="T22" s="2">
        <v>9</v>
      </c>
      <c r="U22" s="2">
        <v>9</v>
      </c>
      <c r="V22" s="2">
        <v>8</v>
      </c>
      <c r="W22" s="2">
        <v>7</v>
      </c>
      <c r="X22" s="2">
        <f t="shared" si="1"/>
        <v>7.5</v>
      </c>
      <c r="Y22" s="2">
        <v>5</v>
      </c>
      <c r="Z22" s="2">
        <v>8</v>
      </c>
      <c r="AA22" s="2">
        <v>8</v>
      </c>
      <c r="AB22" s="2">
        <v>8</v>
      </c>
      <c r="AC22" s="2"/>
      <c r="AD22" s="2">
        <v>8</v>
      </c>
      <c r="AE22" s="2">
        <f t="shared" si="2"/>
        <v>7.4</v>
      </c>
      <c r="AF22" s="2">
        <v>8</v>
      </c>
      <c r="AG22" s="2">
        <v>6</v>
      </c>
      <c r="AH22" s="2">
        <v>9</v>
      </c>
      <c r="AI22" s="2">
        <v>6</v>
      </c>
      <c r="AJ22" s="2">
        <f t="shared" si="3"/>
        <v>7.25</v>
      </c>
      <c r="AK22" s="2">
        <v>7</v>
      </c>
      <c r="AL22" s="2">
        <f t="shared" si="4"/>
        <v>7.2962962962962967</v>
      </c>
      <c r="AM22" s="3"/>
    </row>
    <row r="23" spans="1:39">
      <c r="A23" s="2">
        <v>5</v>
      </c>
      <c r="B23" s="2">
        <v>3</v>
      </c>
      <c r="C23" s="2">
        <v>1</v>
      </c>
      <c r="D23" s="2">
        <v>10</v>
      </c>
      <c r="E23" s="2">
        <v>8</v>
      </c>
      <c r="F23" s="2">
        <v>9</v>
      </c>
      <c r="G23" s="2">
        <v>7</v>
      </c>
      <c r="H23" s="2">
        <v>8</v>
      </c>
      <c r="I23" s="2"/>
      <c r="J23" s="2">
        <v>8</v>
      </c>
      <c r="K23" s="2">
        <v>6</v>
      </c>
      <c r="L23" s="2">
        <v>9</v>
      </c>
      <c r="M23" s="2">
        <f t="shared" si="0"/>
        <v>8.125</v>
      </c>
      <c r="N23" s="2">
        <v>10</v>
      </c>
      <c r="O23" s="2">
        <v>10</v>
      </c>
      <c r="P23" s="2">
        <v>7</v>
      </c>
      <c r="Q23" s="2">
        <v>5</v>
      </c>
      <c r="R23" s="2">
        <v>5</v>
      </c>
      <c r="S23" s="2">
        <v>8</v>
      </c>
      <c r="T23" s="2">
        <v>10</v>
      </c>
      <c r="U23" s="2">
        <v>9</v>
      </c>
      <c r="V23" s="2">
        <v>8</v>
      </c>
      <c r="W23" s="2">
        <v>6</v>
      </c>
      <c r="X23" s="2">
        <f t="shared" si="1"/>
        <v>7.8</v>
      </c>
      <c r="Y23" s="2">
        <v>7</v>
      </c>
      <c r="Z23" s="2">
        <v>8</v>
      </c>
      <c r="AA23" s="2">
        <v>8</v>
      </c>
      <c r="AB23" s="2">
        <v>8</v>
      </c>
      <c r="AC23" s="2">
        <v>7</v>
      </c>
      <c r="AD23" s="2">
        <v>8</v>
      </c>
      <c r="AE23" s="2">
        <f t="shared" si="2"/>
        <v>7.666666666666667</v>
      </c>
      <c r="AF23" s="2">
        <v>9</v>
      </c>
      <c r="AG23" s="2">
        <v>8</v>
      </c>
      <c r="AH23" s="2">
        <v>7</v>
      </c>
      <c r="AI23" s="2">
        <v>8</v>
      </c>
      <c r="AJ23" s="2">
        <f t="shared" si="3"/>
        <v>8</v>
      </c>
      <c r="AK23" s="2">
        <v>7</v>
      </c>
      <c r="AL23" s="2">
        <f t="shared" si="4"/>
        <v>7.8928571428571432</v>
      </c>
      <c r="AM23" s="3"/>
    </row>
    <row r="24" spans="1:39">
      <c r="A24" s="2">
        <v>5</v>
      </c>
      <c r="B24" s="2">
        <v>4</v>
      </c>
      <c r="C24" s="2">
        <v>1</v>
      </c>
      <c r="D24" s="2">
        <v>10</v>
      </c>
      <c r="E24" s="2">
        <v>7</v>
      </c>
      <c r="F24" s="2">
        <v>9</v>
      </c>
      <c r="G24" s="2">
        <v>7</v>
      </c>
      <c r="H24" s="2">
        <v>5</v>
      </c>
      <c r="I24" s="2">
        <v>7</v>
      </c>
      <c r="J24" s="2">
        <v>7</v>
      </c>
      <c r="K24" s="2">
        <v>7</v>
      </c>
      <c r="L24" s="2">
        <v>10</v>
      </c>
      <c r="M24" s="2">
        <f t="shared" si="0"/>
        <v>7.666666666666667</v>
      </c>
      <c r="N24" s="2">
        <v>10</v>
      </c>
      <c r="O24" s="2">
        <v>8</v>
      </c>
      <c r="P24" s="2">
        <v>8</v>
      </c>
      <c r="Q24" s="2">
        <v>6</v>
      </c>
      <c r="R24" s="2">
        <v>5</v>
      </c>
      <c r="S24" s="2">
        <v>7</v>
      </c>
      <c r="T24" s="2">
        <v>10</v>
      </c>
      <c r="U24" s="2">
        <v>10</v>
      </c>
      <c r="V24" s="2">
        <v>9</v>
      </c>
      <c r="W24" s="2">
        <v>5</v>
      </c>
      <c r="X24" s="2">
        <f t="shared" si="1"/>
        <v>7.8</v>
      </c>
      <c r="Y24" s="2">
        <v>9</v>
      </c>
      <c r="Z24" s="2">
        <v>9</v>
      </c>
      <c r="AA24" s="2">
        <v>10</v>
      </c>
      <c r="AB24" s="2">
        <v>9</v>
      </c>
      <c r="AC24" s="2">
        <v>7</v>
      </c>
      <c r="AD24" s="2">
        <v>8</v>
      </c>
      <c r="AE24" s="2">
        <f t="shared" si="2"/>
        <v>8.6666666666666661</v>
      </c>
      <c r="AF24" s="2">
        <v>10</v>
      </c>
      <c r="AG24" s="2">
        <v>10</v>
      </c>
      <c r="AH24" s="2">
        <v>7</v>
      </c>
      <c r="AI24" s="2">
        <v>7</v>
      </c>
      <c r="AJ24" s="2">
        <f t="shared" si="3"/>
        <v>8.5</v>
      </c>
      <c r="AK24" s="2">
        <v>8</v>
      </c>
      <c r="AL24" s="2">
        <f t="shared" si="4"/>
        <v>8.0344827586206904</v>
      </c>
      <c r="AM24" s="3"/>
    </row>
    <row r="25" spans="1:39">
      <c r="A25" s="2">
        <v>5</v>
      </c>
      <c r="B25" s="2">
        <v>5</v>
      </c>
      <c r="C25" s="2">
        <v>1</v>
      </c>
      <c r="D25" s="2">
        <v>10</v>
      </c>
      <c r="E25" s="2">
        <v>9</v>
      </c>
      <c r="F25" s="2">
        <v>9</v>
      </c>
      <c r="G25" s="2">
        <v>8</v>
      </c>
      <c r="H25" s="2">
        <v>7</v>
      </c>
      <c r="I25" s="2">
        <v>7</v>
      </c>
      <c r="J25" s="2">
        <v>8</v>
      </c>
      <c r="K25" s="2">
        <v>8</v>
      </c>
      <c r="L25" s="2">
        <v>10</v>
      </c>
      <c r="M25" s="2">
        <f t="shared" si="0"/>
        <v>8.4444444444444446</v>
      </c>
      <c r="N25" s="2">
        <v>10</v>
      </c>
      <c r="O25" s="2">
        <v>10</v>
      </c>
      <c r="P25" s="2">
        <v>8</v>
      </c>
      <c r="Q25" s="2">
        <v>8</v>
      </c>
      <c r="R25" s="2">
        <v>8</v>
      </c>
      <c r="S25" s="2">
        <v>8</v>
      </c>
      <c r="T25" s="2">
        <v>10</v>
      </c>
      <c r="U25" s="2">
        <v>10</v>
      </c>
      <c r="V25" s="2">
        <v>10</v>
      </c>
      <c r="W25" s="2">
        <v>7</v>
      </c>
      <c r="X25" s="2">
        <f t="shared" si="1"/>
        <v>8.9</v>
      </c>
      <c r="Y25" s="2">
        <v>10</v>
      </c>
      <c r="Z25" s="2">
        <v>9</v>
      </c>
      <c r="AA25" s="2">
        <v>10</v>
      </c>
      <c r="AB25" s="2">
        <v>8</v>
      </c>
      <c r="AC25" s="2">
        <v>7</v>
      </c>
      <c r="AD25" s="2">
        <v>8</v>
      </c>
      <c r="AE25" s="2">
        <f t="shared" si="2"/>
        <v>8.6666666666666661</v>
      </c>
      <c r="AF25" s="2">
        <v>10</v>
      </c>
      <c r="AG25" s="2">
        <v>8</v>
      </c>
      <c r="AH25" s="2">
        <v>9</v>
      </c>
      <c r="AI25" s="2">
        <v>7</v>
      </c>
      <c r="AJ25" s="2">
        <f t="shared" si="3"/>
        <v>8.5</v>
      </c>
      <c r="AK25" s="2">
        <v>9</v>
      </c>
      <c r="AL25" s="2">
        <f t="shared" si="4"/>
        <v>8.6551724137931032</v>
      </c>
      <c r="AM25" s="3">
        <f>AL25-AL21</f>
        <v>2.4408866995073888</v>
      </c>
    </row>
    <row r="26" spans="1:39">
      <c r="A26" s="2">
        <v>6</v>
      </c>
      <c r="B26" s="2">
        <v>1</v>
      </c>
      <c r="C26" s="2">
        <v>1</v>
      </c>
      <c r="D26" s="2">
        <v>9</v>
      </c>
      <c r="E26" s="2">
        <v>9</v>
      </c>
      <c r="F26" s="2">
        <v>5</v>
      </c>
      <c r="G26" s="2">
        <v>1</v>
      </c>
      <c r="H26" s="2">
        <v>5</v>
      </c>
      <c r="I26" s="2">
        <v>10</v>
      </c>
      <c r="J26" s="2">
        <v>9</v>
      </c>
      <c r="K26" s="2">
        <v>9</v>
      </c>
      <c r="L26" s="2">
        <v>2</v>
      </c>
      <c r="M26" s="2">
        <f t="shared" si="0"/>
        <v>6.5555555555555554</v>
      </c>
      <c r="N26" s="2">
        <v>0</v>
      </c>
      <c r="O26" s="2">
        <v>1</v>
      </c>
      <c r="P26" s="2">
        <v>5</v>
      </c>
      <c r="Q26" s="2">
        <v>4</v>
      </c>
      <c r="R26" s="2">
        <v>6</v>
      </c>
      <c r="S26" s="2">
        <v>2</v>
      </c>
      <c r="T26" s="2">
        <v>0</v>
      </c>
      <c r="U26" s="2">
        <v>0</v>
      </c>
      <c r="V26" s="2">
        <v>4</v>
      </c>
      <c r="W26" s="2">
        <v>7</v>
      </c>
      <c r="X26" s="2">
        <f t="shared" si="1"/>
        <v>2.9</v>
      </c>
      <c r="Y26" s="2">
        <v>0</v>
      </c>
      <c r="Z26" s="2">
        <v>4</v>
      </c>
      <c r="AA26" s="2">
        <v>7</v>
      </c>
      <c r="AB26" s="2">
        <v>8</v>
      </c>
      <c r="AC26" s="2">
        <v>7</v>
      </c>
      <c r="AD26" s="2"/>
      <c r="AE26" s="2">
        <f t="shared" si="2"/>
        <v>5.2</v>
      </c>
      <c r="AF26" s="2">
        <v>1</v>
      </c>
      <c r="AG26" s="2">
        <v>0</v>
      </c>
      <c r="AH26" s="2">
        <v>10</v>
      </c>
      <c r="AI26" s="2">
        <v>3</v>
      </c>
      <c r="AJ26" s="2">
        <f t="shared" si="3"/>
        <v>3.5</v>
      </c>
      <c r="AK26" s="2">
        <v>3</v>
      </c>
      <c r="AL26" s="2">
        <f t="shared" si="4"/>
        <v>4.5714285714285712</v>
      </c>
      <c r="AM26" s="3"/>
    </row>
    <row r="27" spans="1:39">
      <c r="A27" s="2">
        <v>6</v>
      </c>
      <c r="B27" s="2">
        <v>2</v>
      </c>
      <c r="C27" s="2">
        <v>1</v>
      </c>
      <c r="D27" s="2">
        <v>10</v>
      </c>
      <c r="E27" s="2">
        <v>8</v>
      </c>
      <c r="F27" s="2">
        <v>3</v>
      </c>
      <c r="G27" s="2">
        <v>0</v>
      </c>
      <c r="H27" s="2">
        <v>5</v>
      </c>
      <c r="I27" s="2"/>
      <c r="J27" s="2">
        <v>0</v>
      </c>
      <c r="K27" s="2">
        <v>4</v>
      </c>
      <c r="L27" s="2">
        <v>1</v>
      </c>
      <c r="M27" s="2">
        <f t="shared" si="0"/>
        <v>3.875</v>
      </c>
      <c r="N27" s="2">
        <v>0</v>
      </c>
      <c r="O27" s="2">
        <v>0</v>
      </c>
      <c r="P27" s="2">
        <v>6</v>
      </c>
      <c r="Q27" s="2">
        <v>5</v>
      </c>
      <c r="R27" s="2">
        <v>5</v>
      </c>
      <c r="S27" s="2">
        <v>2</v>
      </c>
      <c r="T27" s="2">
        <v>6</v>
      </c>
      <c r="U27" s="2">
        <v>0</v>
      </c>
      <c r="V27" s="2">
        <v>4</v>
      </c>
      <c r="W27" s="2">
        <v>9</v>
      </c>
      <c r="X27" s="2">
        <f t="shared" si="1"/>
        <v>3.7</v>
      </c>
      <c r="Y27" s="2">
        <v>0</v>
      </c>
      <c r="Z27" s="2">
        <v>5</v>
      </c>
      <c r="AA27" s="2">
        <v>7</v>
      </c>
      <c r="AB27" s="2">
        <v>7</v>
      </c>
      <c r="AC27" s="2">
        <v>7</v>
      </c>
      <c r="AD27" s="2"/>
      <c r="AE27" s="2">
        <f t="shared" si="2"/>
        <v>5.2</v>
      </c>
      <c r="AF27" s="2">
        <v>0</v>
      </c>
      <c r="AG27" s="2">
        <v>0</v>
      </c>
      <c r="AH27" s="2">
        <v>0</v>
      </c>
      <c r="AI27" s="2">
        <v>1</v>
      </c>
      <c r="AJ27" s="2">
        <f t="shared" si="3"/>
        <v>0.25</v>
      </c>
      <c r="AK27" s="2">
        <v>4</v>
      </c>
      <c r="AL27" s="2">
        <f t="shared" si="4"/>
        <v>3.5185185185185186</v>
      </c>
      <c r="AM27" s="3"/>
    </row>
    <row r="28" spans="1:39">
      <c r="A28" s="2">
        <v>6</v>
      </c>
      <c r="B28" s="2">
        <v>3</v>
      </c>
      <c r="C28" s="2">
        <v>1</v>
      </c>
      <c r="D28" s="2">
        <v>10</v>
      </c>
      <c r="E28" s="2">
        <v>8</v>
      </c>
      <c r="F28" s="2">
        <v>4</v>
      </c>
      <c r="G28" s="2">
        <v>0</v>
      </c>
      <c r="H28" s="2">
        <v>1</v>
      </c>
      <c r="I28" s="2"/>
      <c r="J28" s="2"/>
      <c r="K28" s="2">
        <v>4</v>
      </c>
      <c r="L28" s="2">
        <v>2</v>
      </c>
      <c r="M28" s="2">
        <f t="shared" si="0"/>
        <v>4.1428571428571432</v>
      </c>
      <c r="N28" s="2">
        <v>0</v>
      </c>
      <c r="O28" s="2">
        <v>0</v>
      </c>
      <c r="P28" s="2">
        <v>7</v>
      </c>
      <c r="Q28" s="2">
        <v>4</v>
      </c>
      <c r="R28" s="2">
        <v>5</v>
      </c>
      <c r="S28" s="2">
        <v>2</v>
      </c>
      <c r="T28" s="2">
        <v>6</v>
      </c>
      <c r="U28" s="2">
        <v>1</v>
      </c>
      <c r="V28" s="2">
        <v>5</v>
      </c>
      <c r="W28" s="2">
        <v>9</v>
      </c>
      <c r="X28" s="2">
        <f t="shared" si="1"/>
        <v>3.9</v>
      </c>
      <c r="Y28" s="2">
        <v>0</v>
      </c>
      <c r="Z28" s="2">
        <v>5</v>
      </c>
      <c r="AA28" s="2">
        <v>6</v>
      </c>
      <c r="AB28" s="2">
        <v>7</v>
      </c>
      <c r="AC28" s="2">
        <v>7</v>
      </c>
      <c r="AD28" s="2"/>
      <c r="AE28" s="2">
        <f t="shared" si="2"/>
        <v>5</v>
      </c>
      <c r="AF28" s="2">
        <v>1</v>
      </c>
      <c r="AG28" s="2">
        <v>1</v>
      </c>
      <c r="AH28" s="2">
        <v>0</v>
      </c>
      <c r="AI28" s="2">
        <v>1</v>
      </c>
      <c r="AJ28" s="2">
        <f t="shared" si="3"/>
        <v>0.75</v>
      </c>
      <c r="AK28" s="2">
        <v>4</v>
      </c>
      <c r="AL28" s="2">
        <f t="shared" si="4"/>
        <v>3.6923076923076925</v>
      </c>
      <c r="AM28" s="3"/>
    </row>
    <row r="29" spans="1:39">
      <c r="A29" s="2">
        <v>6</v>
      </c>
      <c r="B29" s="2">
        <v>4</v>
      </c>
      <c r="C29" s="2">
        <v>1</v>
      </c>
      <c r="D29" s="2">
        <v>10</v>
      </c>
      <c r="E29" s="2">
        <v>7</v>
      </c>
      <c r="F29" s="2">
        <v>5</v>
      </c>
      <c r="G29" s="2">
        <v>0</v>
      </c>
      <c r="H29" s="2">
        <v>2</v>
      </c>
      <c r="I29" s="2"/>
      <c r="J29" s="2">
        <v>0</v>
      </c>
      <c r="K29" s="2">
        <v>5</v>
      </c>
      <c r="L29" s="2">
        <v>3</v>
      </c>
      <c r="M29" s="2">
        <f t="shared" si="0"/>
        <v>4</v>
      </c>
      <c r="N29" s="2">
        <v>1</v>
      </c>
      <c r="O29" s="2">
        <v>0</v>
      </c>
      <c r="P29" s="2">
        <v>3</v>
      </c>
      <c r="Q29" s="2">
        <v>7</v>
      </c>
      <c r="R29" s="2">
        <v>6</v>
      </c>
      <c r="S29" s="2">
        <v>3</v>
      </c>
      <c r="T29" s="2">
        <v>7</v>
      </c>
      <c r="U29" s="2">
        <v>0</v>
      </c>
      <c r="V29" s="2">
        <v>5</v>
      </c>
      <c r="W29" s="2">
        <v>10</v>
      </c>
      <c r="X29" s="2">
        <f t="shared" si="1"/>
        <v>4.2</v>
      </c>
      <c r="Y29" s="2">
        <v>1</v>
      </c>
      <c r="Z29" s="2">
        <v>6</v>
      </c>
      <c r="AA29" s="2">
        <v>5</v>
      </c>
      <c r="AB29" s="2">
        <v>8</v>
      </c>
      <c r="AC29" s="2">
        <v>8</v>
      </c>
      <c r="AD29" s="2"/>
      <c r="AE29" s="2">
        <f t="shared" si="2"/>
        <v>5.6</v>
      </c>
      <c r="AF29" s="2">
        <v>1</v>
      </c>
      <c r="AG29" s="2">
        <v>1</v>
      </c>
      <c r="AH29" s="2">
        <v>0</v>
      </c>
      <c r="AI29" s="2">
        <v>1</v>
      </c>
      <c r="AJ29" s="2">
        <f t="shared" si="3"/>
        <v>0.75</v>
      </c>
      <c r="AK29" s="2">
        <v>4</v>
      </c>
      <c r="AL29" s="2">
        <f t="shared" si="4"/>
        <v>3.8888888888888888</v>
      </c>
      <c r="AM29" s="3"/>
    </row>
    <row r="30" spans="1:39">
      <c r="A30" s="2">
        <v>6</v>
      </c>
      <c r="B30" s="2">
        <v>5</v>
      </c>
      <c r="C30" s="2">
        <v>1</v>
      </c>
      <c r="D30" s="2"/>
      <c r="E30" s="2"/>
      <c r="F30" s="2">
        <v>7</v>
      </c>
      <c r="G30" s="2"/>
      <c r="H30" s="2"/>
      <c r="I30" s="2"/>
      <c r="J30" s="2">
        <v>5</v>
      </c>
      <c r="K30" s="2">
        <v>7</v>
      </c>
      <c r="L30" s="2">
        <v>6</v>
      </c>
      <c r="M30" s="2">
        <f t="shared" si="0"/>
        <v>6.25</v>
      </c>
      <c r="N30" s="2">
        <v>3</v>
      </c>
      <c r="O30" s="2"/>
      <c r="P30" s="2">
        <v>5</v>
      </c>
      <c r="Q30" s="2">
        <v>8</v>
      </c>
      <c r="R30" s="2">
        <v>7</v>
      </c>
      <c r="S30" s="2">
        <v>5</v>
      </c>
      <c r="T30" s="2">
        <v>8</v>
      </c>
      <c r="U30" s="2">
        <v>3</v>
      </c>
      <c r="V30" s="2">
        <v>6</v>
      </c>
      <c r="W30" s="2">
        <v>10</v>
      </c>
      <c r="X30" s="2">
        <f t="shared" si="1"/>
        <v>6.1111111111111107</v>
      </c>
      <c r="Y30" s="2">
        <v>2</v>
      </c>
      <c r="Z30" s="2">
        <v>7</v>
      </c>
      <c r="AA30" s="2">
        <v>6</v>
      </c>
      <c r="AB30" s="2">
        <v>9</v>
      </c>
      <c r="AC30" s="2">
        <v>8</v>
      </c>
      <c r="AD30" s="2"/>
      <c r="AE30" s="2">
        <f t="shared" si="2"/>
        <v>6.4</v>
      </c>
      <c r="AF30" s="2">
        <v>5</v>
      </c>
      <c r="AG30" s="2">
        <v>3</v>
      </c>
      <c r="AH30" s="2">
        <v>2</v>
      </c>
      <c r="AI30" s="2">
        <v>3</v>
      </c>
      <c r="AJ30" s="2">
        <f t="shared" si="3"/>
        <v>3.25</v>
      </c>
      <c r="AK30" s="2">
        <v>7</v>
      </c>
      <c r="AL30" s="2">
        <f t="shared" si="4"/>
        <v>5.6818181818181817</v>
      </c>
      <c r="AM30" s="3">
        <f>AL30-AL26</f>
        <v>1.1103896103896105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DCF49-9062-1041-866B-B26A833D76D1}">
  <dimension ref="A1:AM22"/>
  <sheetViews>
    <sheetView workbookViewId="0">
      <selection activeCell="R29" sqref="R29"/>
    </sheetView>
  </sheetViews>
  <sheetFormatPr baseColWidth="10" defaultRowHeight="16"/>
  <sheetData>
    <row r="1" spans="1:39" ht="51">
      <c r="A1" s="4" t="s">
        <v>105</v>
      </c>
      <c r="B1" s="4" t="s">
        <v>97</v>
      </c>
      <c r="C1" s="4" t="s">
        <v>92</v>
      </c>
      <c r="D1" s="11" t="s">
        <v>55</v>
      </c>
      <c r="E1" s="11" t="s">
        <v>56</v>
      </c>
      <c r="F1" s="11" t="s">
        <v>57</v>
      </c>
      <c r="G1" s="11" t="s">
        <v>58</v>
      </c>
      <c r="H1" s="11" t="s">
        <v>59</v>
      </c>
      <c r="I1" s="11" t="s">
        <v>60</v>
      </c>
      <c r="J1" s="11" t="s">
        <v>61</v>
      </c>
      <c r="K1" s="11" t="s">
        <v>62</v>
      </c>
      <c r="L1" s="11" t="s">
        <v>63</v>
      </c>
      <c r="M1" s="4" t="s">
        <v>12</v>
      </c>
      <c r="N1" s="11" t="s">
        <v>64</v>
      </c>
      <c r="O1" s="11" t="s">
        <v>65</v>
      </c>
      <c r="P1" s="11" t="s">
        <v>66</v>
      </c>
      <c r="Q1" s="11" t="s">
        <v>67</v>
      </c>
      <c r="R1" s="11" t="s">
        <v>68</v>
      </c>
      <c r="S1" s="11" t="s">
        <v>69</v>
      </c>
      <c r="T1" s="11" t="s">
        <v>70</v>
      </c>
      <c r="U1" s="11" t="s">
        <v>71</v>
      </c>
      <c r="V1" s="11" t="s">
        <v>72</v>
      </c>
      <c r="W1" s="11" t="s">
        <v>73</v>
      </c>
      <c r="X1" s="4" t="s">
        <v>25</v>
      </c>
      <c r="Y1" s="11" t="s">
        <v>74</v>
      </c>
      <c r="Z1" s="11" t="s">
        <v>75</v>
      </c>
      <c r="AA1" s="11" t="s">
        <v>76</v>
      </c>
      <c r="AB1" s="11" t="s">
        <v>77</v>
      </c>
      <c r="AC1" s="11" t="s">
        <v>78</v>
      </c>
      <c r="AD1" s="11" t="s">
        <v>79</v>
      </c>
      <c r="AE1" s="4" t="s">
        <v>28</v>
      </c>
      <c r="AF1" s="11" t="s">
        <v>80</v>
      </c>
      <c r="AG1" s="11" t="s">
        <v>81</v>
      </c>
      <c r="AH1" s="11" t="s">
        <v>82</v>
      </c>
      <c r="AI1" s="11" t="s">
        <v>83</v>
      </c>
      <c r="AJ1" s="4" t="s">
        <v>31</v>
      </c>
      <c r="AK1" s="4" t="s">
        <v>32</v>
      </c>
      <c r="AL1" s="4" t="s">
        <v>95</v>
      </c>
      <c r="AM1" s="4" t="s">
        <v>106</v>
      </c>
    </row>
    <row r="2" spans="1:39">
      <c r="A2" s="2">
        <v>7</v>
      </c>
      <c r="B2" s="2">
        <v>1</v>
      </c>
      <c r="C2" s="2">
        <v>2</v>
      </c>
      <c r="D2" s="2">
        <v>9</v>
      </c>
      <c r="E2" s="2">
        <v>5</v>
      </c>
      <c r="F2" s="2">
        <v>4</v>
      </c>
      <c r="G2" s="2">
        <v>5</v>
      </c>
      <c r="H2" s="2">
        <v>7</v>
      </c>
      <c r="I2" s="2">
        <v>6</v>
      </c>
      <c r="J2" s="2"/>
      <c r="K2" s="2">
        <v>5</v>
      </c>
      <c r="L2" s="2">
        <v>7</v>
      </c>
      <c r="M2" s="2">
        <f t="shared" ref="M2:M22" si="0">AVERAGE(D2:L2)</f>
        <v>6</v>
      </c>
      <c r="N2" s="2">
        <v>0</v>
      </c>
      <c r="O2" s="2">
        <v>7</v>
      </c>
      <c r="P2" s="2">
        <v>6</v>
      </c>
      <c r="Q2" s="2"/>
      <c r="R2" s="2">
        <v>4</v>
      </c>
      <c r="S2" s="2">
        <v>6</v>
      </c>
      <c r="T2" s="2">
        <v>0</v>
      </c>
      <c r="U2" s="2">
        <v>2</v>
      </c>
      <c r="V2" s="2">
        <v>5</v>
      </c>
      <c r="W2" s="2">
        <v>6</v>
      </c>
      <c r="X2" s="2">
        <f t="shared" ref="X2:X22" si="1">AVERAGE(N2:W2)</f>
        <v>4</v>
      </c>
      <c r="Y2" s="2">
        <v>6</v>
      </c>
      <c r="Z2" s="2"/>
      <c r="AA2" s="2"/>
      <c r="AB2" s="2"/>
      <c r="AC2" s="2">
        <v>3</v>
      </c>
      <c r="AD2" s="2"/>
      <c r="AE2" s="2">
        <f t="shared" ref="AE2:AE22" si="2">AVERAGE(Y2:AD2)</f>
        <v>4.5</v>
      </c>
      <c r="AF2" s="2">
        <v>3</v>
      </c>
      <c r="AG2" s="2">
        <v>3</v>
      </c>
      <c r="AH2" s="2"/>
      <c r="AI2" s="2">
        <v>5</v>
      </c>
      <c r="AJ2" s="2">
        <f t="shared" ref="AJ2:AJ22" si="3">AVERAGE(AF2:AI2)</f>
        <v>3.6666666666666665</v>
      </c>
      <c r="AK2" s="2">
        <v>0</v>
      </c>
      <c r="AL2" s="2">
        <f t="shared" ref="AL2:AL22" si="4">AVERAGE(D2:L2,N2:W2,Y2:AD2,AF2:AI2)</f>
        <v>4.7272727272727275</v>
      </c>
      <c r="AM2" s="3"/>
    </row>
    <row r="3" spans="1:39">
      <c r="A3" s="2">
        <v>7</v>
      </c>
      <c r="B3" s="2">
        <v>2</v>
      </c>
      <c r="C3" s="2">
        <v>2</v>
      </c>
      <c r="D3" s="2">
        <v>9</v>
      </c>
      <c r="E3" s="2">
        <v>5</v>
      </c>
      <c r="F3" s="2">
        <v>4</v>
      </c>
      <c r="G3" s="2">
        <v>4</v>
      </c>
      <c r="H3" s="2">
        <v>5</v>
      </c>
      <c r="I3" s="2"/>
      <c r="J3" s="2"/>
      <c r="K3" s="2">
        <v>5</v>
      </c>
      <c r="L3" s="2">
        <v>7</v>
      </c>
      <c r="M3" s="2">
        <f t="shared" si="0"/>
        <v>5.5714285714285712</v>
      </c>
      <c r="N3" s="2">
        <v>0</v>
      </c>
      <c r="O3" s="2">
        <v>7</v>
      </c>
      <c r="P3" s="2">
        <v>6</v>
      </c>
      <c r="Q3" s="2"/>
      <c r="R3" s="2">
        <v>5</v>
      </c>
      <c r="S3" s="2">
        <v>6</v>
      </c>
      <c r="T3" s="2">
        <v>0</v>
      </c>
      <c r="U3" s="2">
        <v>2</v>
      </c>
      <c r="V3" s="2">
        <v>5</v>
      </c>
      <c r="W3" s="2">
        <v>6</v>
      </c>
      <c r="X3" s="2">
        <f t="shared" si="1"/>
        <v>4.1111111111111107</v>
      </c>
      <c r="Y3" s="2">
        <v>6</v>
      </c>
      <c r="Z3" s="2">
        <v>8</v>
      </c>
      <c r="AA3" s="2">
        <v>4</v>
      </c>
      <c r="AB3" s="2">
        <v>6</v>
      </c>
      <c r="AC3" s="2">
        <v>3</v>
      </c>
      <c r="AD3" s="2"/>
      <c r="AE3" s="2">
        <f t="shared" si="2"/>
        <v>5.4</v>
      </c>
      <c r="AF3" s="2">
        <v>3</v>
      </c>
      <c r="AG3" s="2">
        <v>4</v>
      </c>
      <c r="AH3" s="2"/>
      <c r="AI3" s="2">
        <v>5</v>
      </c>
      <c r="AJ3" s="2">
        <f t="shared" si="3"/>
        <v>4</v>
      </c>
      <c r="AK3" s="2">
        <v>1</v>
      </c>
      <c r="AL3" s="2">
        <f t="shared" si="4"/>
        <v>4.791666666666667</v>
      </c>
      <c r="AM3" s="3"/>
    </row>
    <row r="4" spans="1:39">
      <c r="A4" s="2">
        <v>7</v>
      </c>
      <c r="B4" s="2">
        <v>3</v>
      </c>
      <c r="C4" s="2">
        <v>2</v>
      </c>
      <c r="D4" s="2">
        <v>9</v>
      </c>
      <c r="E4" s="2">
        <v>5</v>
      </c>
      <c r="F4" s="2">
        <v>5</v>
      </c>
      <c r="G4" s="2">
        <v>4</v>
      </c>
      <c r="H4" s="2">
        <v>5</v>
      </c>
      <c r="I4" s="2"/>
      <c r="J4" s="2"/>
      <c r="K4" s="2">
        <v>5</v>
      </c>
      <c r="L4" s="2">
        <v>7</v>
      </c>
      <c r="M4" s="2">
        <f t="shared" si="0"/>
        <v>5.7142857142857144</v>
      </c>
      <c r="N4" s="2">
        <v>1</v>
      </c>
      <c r="O4" s="2">
        <v>7</v>
      </c>
      <c r="P4" s="2">
        <v>6</v>
      </c>
      <c r="Q4" s="2"/>
      <c r="R4" s="2">
        <v>6</v>
      </c>
      <c r="S4" s="2">
        <v>6</v>
      </c>
      <c r="T4" s="2">
        <v>0</v>
      </c>
      <c r="U4" s="2">
        <v>2</v>
      </c>
      <c r="V4" s="2">
        <v>5</v>
      </c>
      <c r="W4" s="2">
        <v>6</v>
      </c>
      <c r="X4" s="2">
        <f t="shared" si="1"/>
        <v>4.333333333333333</v>
      </c>
      <c r="Y4" s="2">
        <v>6</v>
      </c>
      <c r="Z4" s="2">
        <v>8</v>
      </c>
      <c r="AA4" s="2">
        <v>4</v>
      </c>
      <c r="AB4" s="2">
        <v>6</v>
      </c>
      <c r="AC4" s="2">
        <v>3</v>
      </c>
      <c r="AD4" s="2">
        <v>7</v>
      </c>
      <c r="AE4" s="2">
        <f t="shared" si="2"/>
        <v>5.666666666666667</v>
      </c>
      <c r="AF4" s="2">
        <v>3</v>
      </c>
      <c r="AG4" s="2">
        <v>4</v>
      </c>
      <c r="AH4" s="2">
        <v>6</v>
      </c>
      <c r="AI4" s="2">
        <v>6</v>
      </c>
      <c r="AJ4" s="2">
        <f t="shared" si="3"/>
        <v>4.75</v>
      </c>
      <c r="AK4" s="2">
        <v>1</v>
      </c>
      <c r="AL4" s="2">
        <f t="shared" si="4"/>
        <v>5.0769230769230766</v>
      </c>
      <c r="AM4" s="3"/>
    </row>
    <row r="5" spans="1:39">
      <c r="A5" s="2">
        <v>7</v>
      </c>
      <c r="B5" s="2">
        <v>4</v>
      </c>
      <c r="C5" s="2">
        <v>2</v>
      </c>
      <c r="D5" s="2">
        <v>9</v>
      </c>
      <c r="E5" s="2">
        <v>5</v>
      </c>
      <c r="F5" s="2">
        <v>5</v>
      </c>
      <c r="G5" s="2">
        <v>4</v>
      </c>
      <c r="H5" s="2">
        <v>5</v>
      </c>
      <c r="I5" s="2"/>
      <c r="J5" s="2"/>
      <c r="K5" s="2">
        <v>5</v>
      </c>
      <c r="L5" s="2">
        <v>7</v>
      </c>
      <c r="M5" s="2">
        <f t="shared" si="0"/>
        <v>5.7142857142857144</v>
      </c>
      <c r="N5" s="2">
        <v>1</v>
      </c>
      <c r="O5" s="2">
        <v>7</v>
      </c>
      <c r="P5" s="2">
        <v>5</v>
      </c>
      <c r="Q5" s="2">
        <v>4</v>
      </c>
      <c r="R5" s="2">
        <v>6</v>
      </c>
      <c r="S5" s="2">
        <v>6</v>
      </c>
      <c r="T5" s="2">
        <v>0</v>
      </c>
      <c r="U5" s="2">
        <v>2</v>
      </c>
      <c r="V5" s="2">
        <v>6</v>
      </c>
      <c r="W5" s="2">
        <v>7</v>
      </c>
      <c r="X5" s="2">
        <f t="shared" si="1"/>
        <v>4.4000000000000004</v>
      </c>
      <c r="Y5" s="2">
        <v>6</v>
      </c>
      <c r="Z5" s="2">
        <v>8</v>
      </c>
      <c r="AA5" s="2">
        <v>4</v>
      </c>
      <c r="AB5" s="2">
        <v>7</v>
      </c>
      <c r="AC5" s="2">
        <v>3</v>
      </c>
      <c r="AD5" s="2"/>
      <c r="AE5" s="2">
        <f t="shared" si="2"/>
        <v>5.6</v>
      </c>
      <c r="AF5" s="2">
        <v>3</v>
      </c>
      <c r="AG5" s="2">
        <v>7</v>
      </c>
      <c r="AH5" s="2"/>
      <c r="AI5" s="2">
        <v>6</v>
      </c>
      <c r="AJ5" s="2">
        <f t="shared" si="3"/>
        <v>5.333333333333333</v>
      </c>
      <c r="AK5" s="2">
        <v>1</v>
      </c>
      <c r="AL5" s="2">
        <f t="shared" si="4"/>
        <v>5.12</v>
      </c>
      <c r="AM5" s="3">
        <f>AL5-AL2</f>
        <v>0.39272727272727259</v>
      </c>
    </row>
    <row r="6" spans="1:39">
      <c r="A6" s="2">
        <v>8</v>
      </c>
      <c r="B6" s="2">
        <v>1</v>
      </c>
      <c r="C6" s="2">
        <v>2</v>
      </c>
      <c r="D6" s="2">
        <v>8</v>
      </c>
      <c r="E6" s="2">
        <v>7</v>
      </c>
      <c r="F6" s="2">
        <v>5</v>
      </c>
      <c r="G6" s="2">
        <v>6</v>
      </c>
      <c r="H6" s="2">
        <v>7</v>
      </c>
      <c r="I6" s="2"/>
      <c r="J6" s="2"/>
      <c r="K6" s="2">
        <v>4</v>
      </c>
      <c r="L6" s="2">
        <v>5</v>
      </c>
      <c r="M6" s="2">
        <f t="shared" si="0"/>
        <v>6</v>
      </c>
      <c r="N6" s="2">
        <v>1</v>
      </c>
      <c r="O6" s="2">
        <v>5</v>
      </c>
      <c r="P6" s="2">
        <v>7</v>
      </c>
      <c r="Q6" s="2"/>
      <c r="R6" s="2">
        <v>5</v>
      </c>
      <c r="S6" s="2">
        <v>4</v>
      </c>
      <c r="T6" s="2">
        <v>0</v>
      </c>
      <c r="U6" s="2">
        <v>7</v>
      </c>
      <c r="V6" s="2">
        <v>4</v>
      </c>
      <c r="W6" s="2"/>
      <c r="X6" s="2">
        <f t="shared" si="1"/>
        <v>4.125</v>
      </c>
      <c r="Y6" s="2">
        <v>1</v>
      </c>
      <c r="Z6" s="2">
        <v>1</v>
      </c>
      <c r="AA6" s="2"/>
      <c r="AB6" s="2"/>
      <c r="AC6" s="2"/>
      <c r="AD6" s="2"/>
      <c r="AE6" s="2">
        <f t="shared" si="2"/>
        <v>1</v>
      </c>
      <c r="AF6" s="2">
        <v>6</v>
      </c>
      <c r="AG6" s="2">
        <v>6</v>
      </c>
      <c r="AH6" s="2">
        <v>5</v>
      </c>
      <c r="AI6" s="2">
        <v>3</v>
      </c>
      <c r="AJ6" s="2">
        <f t="shared" si="3"/>
        <v>5</v>
      </c>
      <c r="AK6" s="2">
        <v>0</v>
      </c>
      <c r="AL6" s="2">
        <f t="shared" si="4"/>
        <v>4.6190476190476186</v>
      </c>
      <c r="AM6" s="3"/>
    </row>
    <row r="7" spans="1:39">
      <c r="A7" s="2">
        <v>8</v>
      </c>
      <c r="B7" s="2">
        <v>2</v>
      </c>
      <c r="C7" s="2">
        <v>2</v>
      </c>
      <c r="D7" s="2">
        <v>8</v>
      </c>
      <c r="E7" s="2">
        <v>7</v>
      </c>
      <c r="F7" s="2">
        <v>6</v>
      </c>
      <c r="G7" s="2">
        <v>6</v>
      </c>
      <c r="H7" s="2">
        <v>7</v>
      </c>
      <c r="I7" s="2"/>
      <c r="J7" s="2"/>
      <c r="K7" s="2">
        <v>5</v>
      </c>
      <c r="L7" s="2">
        <v>5</v>
      </c>
      <c r="M7" s="2">
        <f t="shared" si="0"/>
        <v>6.2857142857142856</v>
      </c>
      <c r="N7" s="2">
        <v>1</v>
      </c>
      <c r="O7" s="2">
        <v>5</v>
      </c>
      <c r="P7" s="2">
        <v>7</v>
      </c>
      <c r="Q7" s="2"/>
      <c r="R7" s="2">
        <v>5</v>
      </c>
      <c r="S7" s="2">
        <v>4</v>
      </c>
      <c r="T7" s="2">
        <v>0</v>
      </c>
      <c r="U7" s="2">
        <v>8</v>
      </c>
      <c r="V7" s="2">
        <v>4</v>
      </c>
      <c r="W7" s="2"/>
      <c r="X7" s="2">
        <f t="shared" si="1"/>
        <v>4.25</v>
      </c>
      <c r="Y7" s="2"/>
      <c r="Z7" s="2">
        <v>1</v>
      </c>
      <c r="AA7" s="2">
        <v>4</v>
      </c>
      <c r="AB7" s="2"/>
      <c r="AC7" s="2">
        <v>6</v>
      </c>
      <c r="AD7" s="2"/>
      <c r="AE7" s="2">
        <f t="shared" si="2"/>
        <v>3.6666666666666665</v>
      </c>
      <c r="AF7" s="2">
        <v>6</v>
      </c>
      <c r="AG7" s="2">
        <v>6</v>
      </c>
      <c r="AH7" s="2">
        <v>5</v>
      </c>
      <c r="AI7" s="2">
        <v>4</v>
      </c>
      <c r="AJ7" s="2">
        <f t="shared" si="3"/>
        <v>5.25</v>
      </c>
      <c r="AK7" s="2">
        <v>0</v>
      </c>
      <c r="AL7" s="2">
        <f t="shared" si="4"/>
        <v>5</v>
      </c>
      <c r="AM7" s="3"/>
    </row>
    <row r="8" spans="1:39">
      <c r="A8" s="2">
        <v>8</v>
      </c>
      <c r="B8" s="2">
        <v>4</v>
      </c>
      <c r="C8" s="2">
        <v>2</v>
      </c>
      <c r="D8" s="2">
        <v>8</v>
      </c>
      <c r="E8" s="2">
        <v>7</v>
      </c>
      <c r="F8" s="2">
        <v>7</v>
      </c>
      <c r="G8" s="2">
        <v>6</v>
      </c>
      <c r="H8" s="2">
        <v>7</v>
      </c>
      <c r="I8" s="2"/>
      <c r="J8" s="2"/>
      <c r="K8" s="2">
        <v>5</v>
      </c>
      <c r="L8" s="2">
        <v>5</v>
      </c>
      <c r="M8" s="2">
        <f t="shared" si="0"/>
        <v>6.4285714285714288</v>
      </c>
      <c r="N8" s="2">
        <v>1</v>
      </c>
      <c r="O8" s="2">
        <v>5</v>
      </c>
      <c r="P8" s="2">
        <v>7</v>
      </c>
      <c r="Q8" s="2">
        <v>7</v>
      </c>
      <c r="R8" s="2">
        <v>5</v>
      </c>
      <c r="S8" s="2">
        <v>4</v>
      </c>
      <c r="T8" s="2">
        <v>0</v>
      </c>
      <c r="U8" s="2">
        <v>9</v>
      </c>
      <c r="V8" s="2"/>
      <c r="W8" s="2">
        <v>7</v>
      </c>
      <c r="X8" s="2">
        <f t="shared" si="1"/>
        <v>5</v>
      </c>
      <c r="Y8" s="2">
        <v>3</v>
      </c>
      <c r="Z8" s="2">
        <v>1</v>
      </c>
      <c r="AA8" s="2">
        <v>4</v>
      </c>
      <c r="AB8" s="2"/>
      <c r="AC8" s="2">
        <v>6</v>
      </c>
      <c r="AD8" s="2"/>
      <c r="AE8" s="2">
        <f t="shared" si="2"/>
        <v>3.5</v>
      </c>
      <c r="AF8" s="2">
        <v>7</v>
      </c>
      <c r="AG8" s="2">
        <v>7</v>
      </c>
      <c r="AH8" s="2">
        <v>4</v>
      </c>
      <c r="AI8" s="2">
        <v>4</v>
      </c>
      <c r="AJ8" s="2">
        <f t="shared" si="3"/>
        <v>5.5</v>
      </c>
      <c r="AK8" s="2">
        <v>0</v>
      </c>
      <c r="AL8" s="2">
        <f t="shared" si="4"/>
        <v>5.25</v>
      </c>
      <c r="AM8" s="3">
        <f>AL8-AL6</f>
        <v>0.63095238095238138</v>
      </c>
    </row>
    <row r="9" spans="1:39">
      <c r="A9" s="2">
        <v>9</v>
      </c>
      <c r="B9" s="2">
        <v>1</v>
      </c>
      <c r="C9" s="2">
        <v>2</v>
      </c>
      <c r="D9" s="2">
        <v>8</v>
      </c>
      <c r="E9" s="2">
        <v>6</v>
      </c>
      <c r="F9" s="2">
        <v>6</v>
      </c>
      <c r="G9" s="2">
        <v>5</v>
      </c>
      <c r="H9" s="2">
        <v>6</v>
      </c>
      <c r="I9" s="2">
        <v>7</v>
      </c>
      <c r="J9" s="2"/>
      <c r="K9" s="2">
        <v>5</v>
      </c>
      <c r="L9" s="2">
        <v>6</v>
      </c>
      <c r="M9" s="2">
        <f t="shared" si="0"/>
        <v>6.125</v>
      </c>
      <c r="N9" s="2">
        <v>3</v>
      </c>
      <c r="O9" s="2">
        <v>4</v>
      </c>
      <c r="P9" s="2">
        <v>6</v>
      </c>
      <c r="Q9" s="2"/>
      <c r="R9" s="2">
        <v>0</v>
      </c>
      <c r="S9" s="2">
        <v>0</v>
      </c>
      <c r="T9" s="2">
        <v>3</v>
      </c>
      <c r="U9" s="2">
        <v>5</v>
      </c>
      <c r="V9" s="2">
        <v>4</v>
      </c>
      <c r="W9" s="2">
        <v>5</v>
      </c>
      <c r="X9" s="2">
        <f t="shared" si="1"/>
        <v>3.3333333333333335</v>
      </c>
      <c r="Y9" s="2">
        <v>4</v>
      </c>
      <c r="Z9" s="2">
        <v>2</v>
      </c>
      <c r="AA9" s="2"/>
      <c r="AB9" s="2"/>
      <c r="AC9" s="2">
        <v>5</v>
      </c>
      <c r="AD9" s="2">
        <v>8</v>
      </c>
      <c r="AE9" s="2">
        <f t="shared" si="2"/>
        <v>4.75</v>
      </c>
      <c r="AF9" s="2">
        <v>2</v>
      </c>
      <c r="AG9" s="2">
        <v>3</v>
      </c>
      <c r="AH9" s="2">
        <v>3</v>
      </c>
      <c r="AI9" s="2">
        <v>4</v>
      </c>
      <c r="AJ9" s="2">
        <f t="shared" si="3"/>
        <v>3</v>
      </c>
      <c r="AK9" s="2">
        <v>0</v>
      </c>
      <c r="AL9" s="2">
        <f t="shared" si="4"/>
        <v>4.4000000000000004</v>
      </c>
      <c r="AM9" s="3"/>
    </row>
    <row r="10" spans="1:39">
      <c r="A10" s="2">
        <v>9</v>
      </c>
      <c r="B10" s="2">
        <v>2</v>
      </c>
      <c r="C10" s="2">
        <v>2</v>
      </c>
      <c r="D10" s="2">
        <v>8</v>
      </c>
      <c r="E10" s="2">
        <v>7</v>
      </c>
      <c r="F10" s="2">
        <v>7</v>
      </c>
      <c r="G10" s="2">
        <v>5</v>
      </c>
      <c r="H10" s="2">
        <v>7</v>
      </c>
      <c r="I10" s="2"/>
      <c r="J10" s="2"/>
      <c r="K10" s="2">
        <v>5</v>
      </c>
      <c r="L10" s="2">
        <v>6</v>
      </c>
      <c r="M10" s="2">
        <f t="shared" si="0"/>
        <v>6.4285714285714288</v>
      </c>
      <c r="N10" s="2">
        <v>3</v>
      </c>
      <c r="O10" s="2">
        <v>4</v>
      </c>
      <c r="P10" s="2">
        <v>6</v>
      </c>
      <c r="Q10" s="2"/>
      <c r="R10" s="2">
        <v>0</v>
      </c>
      <c r="S10" s="2">
        <v>0</v>
      </c>
      <c r="T10" s="2">
        <v>3</v>
      </c>
      <c r="U10" s="2">
        <v>7</v>
      </c>
      <c r="V10" s="2">
        <v>4</v>
      </c>
      <c r="W10" s="2">
        <v>5</v>
      </c>
      <c r="X10" s="2">
        <f t="shared" si="1"/>
        <v>3.5555555555555554</v>
      </c>
      <c r="Y10" s="2">
        <v>4</v>
      </c>
      <c r="Z10" s="2">
        <v>2</v>
      </c>
      <c r="AA10" s="2">
        <v>6</v>
      </c>
      <c r="AB10" s="2"/>
      <c r="AC10" s="2">
        <v>5</v>
      </c>
      <c r="AD10" s="2"/>
      <c r="AE10" s="2">
        <f t="shared" si="2"/>
        <v>4.25</v>
      </c>
      <c r="AF10" s="2">
        <v>2</v>
      </c>
      <c r="AG10" s="2">
        <v>3</v>
      </c>
      <c r="AH10" s="2">
        <v>5</v>
      </c>
      <c r="AI10" s="2">
        <v>6</v>
      </c>
      <c r="AJ10" s="2">
        <f t="shared" si="3"/>
        <v>4</v>
      </c>
      <c r="AK10" s="2">
        <v>0</v>
      </c>
      <c r="AL10" s="2">
        <f t="shared" si="4"/>
        <v>4.583333333333333</v>
      </c>
      <c r="AM10" s="3"/>
    </row>
    <row r="11" spans="1:39">
      <c r="A11" s="2">
        <v>9</v>
      </c>
      <c r="B11" s="2">
        <v>3</v>
      </c>
      <c r="C11" s="2">
        <v>2</v>
      </c>
      <c r="D11" s="2">
        <v>8</v>
      </c>
      <c r="E11" s="2">
        <v>7</v>
      </c>
      <c r="F11" s="2">
        <v>7</v>
      </c>
      <c r="G11" s="2">
        <v>6</v>
      </c>
      <c r="H11" s="2">
        <v>6</v>
      </c>
      <c r="I11" s="2"/>
      <c r="J11" s="2"/>
      <c r="K11" s="2">
        <v>5</v>
      </c>
      <c r="L11" s="2">
        <v>6</v>
      </c>
      <c r="M11" s="2">
        <f t="shared" si="0"/>
        <v>6.4285714285714288</v>
      </c>
      <c r="N11" s="2">
        <v>3</v>
      </c>
      <c r="O11" s="2">
        <v>6</v>
      </c>
      <c r="P11" s="2">
        <v>6</v>
      </c>
      <c r="Q11" s="2"/>
      <c r="R11" s="2"/>
      <c r="S11" s="2"/>
      <c r="T11" s="2">
        <v>3</v>
      </c>
      <c r="U11" s="2">
        <v>7</v>
      </c>
      <c r="V11" s="2">
        <v>6</v>
      </c>
      <c r="W11" s="2">
        <v>5</v>
      </c>
      <c r="X11" s="2">
        <f t="shared" si="1"/>
        <v>5.1428571428571432</v>
      </c>
      <c r="Y11" s="2">
        <v>4</v>
      </c>
      <c r="Z11" s="2">
        <v>5</v>
      </c>
      <c r="AA11" s="2">
        <v>6</v>
      </c>
      <c r="AB11" s="2"/>
      <c r="AC11" s="2">
        <v>5</v>
      </c>
      <c r="AD11" s="2"/>
      <c r="AE11" s="2">
        <f t="shared" si="2"/>
        <v>5</v>
      </c>
      <c r="AF11" s="2">
        <v>2</v>
      </c>
      <c r="AG11" s="2">
        <v>3</v>
      </c>
      <c r="AH11" s="2">
        <v>5</v>
      </c>
      <c r="AI11" s="2">
        <v>6</v>
      </c>
      <c r="AJ11" s="2">
        <f t="shared" si="3"/>
        <v>4</v>
      </c>
      <c r="AK11" s="2">
        <v>1</v>
      </c>
      <c r="AL11" s="2">
        <f t="shared" si="4"/>
        <v>5.3181818181818183</v>
      </c>
      <c r="AM11" s="3"/>
    </row>
    <row r="12" spans="1:39">
      <c r="A12" s="2">
        <v>9</v>
      </c>
      <c r="B12" s="2">
        <v>4</v>
      </c>
      <c r="C12" s="2">
        <v>2</v>
      </c>
      <c r="D12" s="2">
        <v>8</v>
      </c>
      <c r="E12" s="2">
        <v>8</v>
      </c>
      <c r="F12" s="2">
        <v>7</v>
      </c>
      <c r="G12" s="2">
        <v>6</v>
      </c>
      <c r="H12" s="2">
        <v>6</v>
      </c>
      <c r="I12" s="2"/>
      <c r="J12" s="2"/>
      <c r="K12" s="2">
        <v>5</v>
      </c>
      <c r="L12" s="2">
        <v>6</v>
      </c>
      <c r="M12" s="2">
        <f t="shared" si="0"/>
        <v>6.5714285714285712</v>
      </c>
      <c r="N12" s="2">
        <v>3</v>
      </c>
      <c r="O12" s="2">
        <v>7</v>
      </c>
      <c r="P12" s="2">
        <v>6</v>
      </c>
      <c r="Q12" s="2">
        <v>7</v>
      </c>
      <c r="R12" s="2">
        <v>6</v>
      </c>
      <c r="S12" s="2">
        <v>5</v>
      </c>
      <c r="T12" s="2">
        <v>3</v>
      </c>
      <c r="U12" s="2">
        <v>8</v>
      </c>
      <c r="V12" s="2">
        <v>7</v>
      </c>
      <c r="W12" s="2">
        <v>4</v>
      </c>
      <c r="X12" s="2">
        <f t="shared" si="1"/>
        <v>5.6</v>
      </c>
      <c r="Y12" s="2"/>
      <c r="Z12" s="2"/>
      <c r="AA12" s="2"/>
      <c r="AB12" s="2"/>
      <c r="AC12" s="2">
        <v>5</v>
      </c>
      <c r="AD12" s="2"/>
      <c r="AE12" s="2">
        <f t="shared" si="2"/>
        <v>5</v>
      </c>
      <c r="AF12" s="2">
        <v>5</v>
      </c>
      <c r="AG12" s="2">
        <v>3</v>
      </c>
      <c r="AH12" s="2">
        <v>5</v>
      </c>
      <c r="AI12" s="2">
        <v>6</v>
      </c>
      <c r="AJ12" s="2">
        <f t="shared" si="3"/>
        <v>4.75</v>
      </c>
      <c r="AK12" s="2">
        <v>2</v>
      </c>
      <c r="AL12" s="2">
        <f t="shared" si="4"/>
        <v>5.7272727272727275</v>
      </c>
      <c r="AM12" s="3"/>
    </row>
    <row r="13" spans="1:39">
      <c r="A13" s="2">
        <v>9</v>
      </c>
      <c r="B13" s="2">
        <v>5</v>
      </c>
      <c r="C13" s="2">
        <v>2</v>
      </c>
      <c r="D13" s="2"/>
      <c r="E13" s="2"/>
      <c r="F13" s="2">
        <v>7</v>
      </c>
      <c r="G13" s="2">
        <v>6</v>
      </c>
      <c r="H13" s="2"/>
      <c r="I13" s="2"/>
      <c r="J13" s="2"/>
      <c r="K13" s="2"/>
      <c r="L13" s="2">
        <v>7</v>
      </c>
      <c r="M13" s="2">
        <f t="shared" si="0"/>
        <v>6.666666666666667</v>
      </c>
      <c r="N13" s="2">
        <v>3</v>
      </c>
      <c r="O13" s="2">
        <v>5</v>
      </c>
      <c r="P13" s="2">
        <v>6</v>
      </c>
      <c r="Q13" s="2">
        <v>7</v>
      </c>
      <c r="R13" s="2"/>
      <c r="S13" s="2"/>
      <c r="T13" s="2">
        <v>3</v>
      </c>
      <c r="U13" s="2">
        <v>7</v>
      </c>
      <c r="V13" s="2"/>
      <c r="W13" s="2">
        <v>3</v>
      </c>
      <c r="X13" s="2">
        <f t="shared" si="1"/>
        <v>4.8571428571428568</v>
      </c>
      <c r="Y13" s="2">
        <v>6</v>
      </c>
      <c r="Z13" s="2">
        <v>4</v>
      </c>
      <c r="AA13" s="2"/>
      <c r="AB13" s="2"/>
      <c r="AC13" s="2">
        <v>4</v>
      </c>
      <c r="AD13" s="2"/>
      <c r="AE13" s="2">
        <f t="shared" si="2"/>
        <v>4.666666666666667</v>
      </c>
      <c r="AF13" s="2">
        <v>5</v>
      </c>
      <c r="AG13" s="2">
        <v>3</v>
      </c>
      <c r="AH13" s="2">
        <v>5</v>
      </c>
      <c r="AI13" s="2">
        <v>6</v>
      </c>
      <c r="AJ13" s="2">
        <f t="shared" si="3"/>
        <v>4.75</v>
      </c>
      <c r="AK13" s="2">
        <v>2</v>
      </c>
      <c r="AL13" s="2">
        <f t="shared" si="4"/>
        <v>5.117647058823529</v>
      </c>
      <c r="AM13" s="3">
        <f>AL13-AL9</f>
        <v>0.71764705882352864</v>
      </c>
    </row>
    <row r="14" spans="1:39">
      <c r="A14" s="2">
        <v>10</v>
      </c>
      <c r="B14" s="2">
        <v>1</v>
      </c>
      <c r="C14" s="2">
        <v>2</v>
      </c>
      <c r="D14" s="2">
        <v>2</v>
      </c>
      <c r="E14" s="2">
        <v>3</v>
      </c>
      <c r="F14" s="2">
        <v>3</v>
      </c>
      <c r="G14" s="2">
        <v>8</v>
      </c>
      <c r="H14" s="2">
        <v>3</v>
      </c>
      <c r="I14" s="2"/>
      <c r="J14" s="2"/>
      <c r="K14" s="2">
        <v>3</v>
      </c>
      <c r="L14" s="2">
        <v>2</v>
      </c>
      <c r="M14" s="2">
        <f t="shared" si="0"/>
        <v>3.4285714285714284</v>
      </c>
      <c r="N14" s="2">
        <v>4</v>
      </c>
      <c r="O14" s="2">
        <v>3</v>
      </c>
      <c r="P14" s="2">
        <v>7</v>
      </c>
      <c r="Q14" s="2">
        <v>5</v>
      </c>
      <c r="R14" s="2">
        <v>3</v>
      </c>
      <c r="S14" s="2">
        <v>3</v>
      </c>
      <c r="T14" s="2">
        <v>3</v>
      </c>
      <c r="U14" s="2">
        <v>4</v>
      </c>
      <c r="V14" s="2">
        <v>3</v>
      </c>
      <c r="W14" s="2">
        <v>6</v>
      </c>
      <c r="X14" s="2">
        <f t="shared" si="1"/>
        <v>4.0999999999999996</v>
      </c>
      <c r="Y14" s="2">
        <v>3</v>
      </c>
      <c r="Z14" s="2">
        <v>3</v>
      </c>
      <c r="AA14" s="2">
        <v>4</v>
      </c>
      <c r="AB14" s="2">
        <v>2</v>
      </c>
      <c r="AC14" s="2">
        <v>0</v>
      </c>
      <c r="AD14" s="2"/>
      <c r="AE14" s="2">
        <f t="shared" si="2"/>
        <v>2.4</v>
      </c>
      <c r="AF14" s="2">
        <v>6</v>
      </c>
      <c r="AG14" s="2">
        <v>6</v>
      </c>
      <c r="AH14" s="2">
        <v>6</v>
      </c>
      <c r="AI14" s="2">
        <v>5</v>
      </c>
      <c r="AJ14" s="2">
        <f t="shared" si="3"/>
        <v>5.75</v>
      </c>
      <c r="AK14" s="2">
        <v>0</v>
      </c>
      <c r="AL14" s="2">
        <f t="shared" si="4"/>
        <v>3.8461538461538463</v>
      </c>
      <c r="AM14" s="3"/>
    </row>
    <row r="15" spans="1:39">
      <c r="A15" s="2">
        <v>10</v>
      </c>
      <c r="B15" s="2">
        <v>2</v>
      </c>
      <c r="C15" s="2">
        <v>2</v>
      </c>
      <c r="D15" s="2">
        <v>3</v>
      </c>
      <c r="E15" s="2">
        <v>5</v>
      </c>
      <c r="F15" s="2">
        <v>2</v>
      </c>
      <c r="G15" s="2">
        <v>5</v>
      </c>
      <c r="H15" s="2">
        <v>5</v>
      </c>
      <c r="I15" s="2"/>
      <c r="J15" s="2"/>
      <c r="K15" s="2">
        <v>2</v>
      </c>
      <c r="L15" s="2">
        <v>2</v>
      </c>
      <c r="M15" s="2">
        <f t="shared" si="0"/>
        <v>3.4285714285714284</v>
      </c>
      <c r="N15" s="2">
        <v>1</v>
      </c>
      <c r="O15" s="2">
        <v>1</v>
      </c>
      <c r="P15" s="2">
        <v>7</v>
      </c>
      <c r="Q15" s="2">
        <v>2</v>
      </c>
      <c r="R15" s="2">
        <v>3</v>
      </c>
      <c r="S15" s="2">
        <v>1</v>
      </c>
      <c r="T15" s="2">
        <v>1</v>
      </c>
      <c r="U15" s="2">
        <v>7</v>
      </c>
      <c r="V15" s="2">
        <v>1</v>
      </c>
      <c r="W15" s="2">
        <v>8</v>
      </c>
      <c r="X15" s="2">
        <f t="shared" si="1"/>
        <v>3.2</v>
      </c>
      <c r="Y15" s="2">
        <v>2</v>
      </c>
      <c r="Z15" s="2">
        <v>1</v>
      </c>
      <c r="AA15" s="2"/>
      <c r="AB15" s="2">
        <v>3</v>
      </c>
      <c r="AC15" s="2"/>
      <c r="AD15" s="2"/>
      <c r="AE15" s="2">
        <f t="shared" si="2"/>
        <v>2</v>
      </c>
      <c r="AF15" s="2">
        <v>1</v>
      </c>
      <c r="AG15" s="2"/>
      <c r="AH15" s="2">
        <v>8</v>
      </c>
      <c r="AI15" s="2">
        <v>8</v>
      </c>
      <c r="AJ15" s="2">
        <f t="shared" si="3"/>
        <v>5.666666666666667</v>
      </c>
      <c r="AK15" s="2">
        <v>0</v>
      </c>
      <c r="AL15" s="2">
        <f t="shared" si="4"/>
        <v>3.4347826086956523</v>
      </c>
      <c r="AM15" s="3"/>
    </row>
    <row r="16" spans="1:39">
      <c r="A16" s="2">
        <v>10</v>
      </c>
      <c r="B16" s="2">
        <v>4</v>
      </c>
      <c r="C16" s="2">
        <v>2</v>
      </c>
      <c r="D16" s="2">
        <v>5</v>
      </c>
      <c r="E16" s="2">
        <v>7</v>
      </c>
      <c r="F16" s="2">
        <v>3</v>
      </c>
      <c r="G16" s="2">
        <v>1</v>
      </c>
      <c r="H16" s="2">
        <v>2</v>
      </c>
      <c r="I16" s="2"/>
      <c r="J16" s="2"/>
      <c r="K16" s="2">
        <v>1</v>
      </c>
      <c r="L16" s="2">
        <v>1</v>
      </c>
      <c r="M16" s="2">
        <f t="shared" si="0"/>
        <v>2.8571428571428572</v>
      </c>
      <c r="N16" s="2">
        <v>2</v>
      </c>
      <c r="O16" s="2">
        <v>2</v>
      </c>
      <c r="P16" s="2">
        <v>6</v>
      </c>
      <c r="Q16" s="2">
        <v>3</v>
      </c>
      <c r="R16" s="2">
        <v>2</v>
      </c>
      <c r="S16" s="2">
        <v>1</v>
      </c>
      <c r="T16" s="2">
        <v>1</v>
      </c>
      <c r="U16" s="2">
        <v>4</v>
      </c>
      <c r="V16" s="2">
        <v>2</v>
      </c>
      <c r="W16" s="2">
        <v>3</v>
      </c>
      <c r="X16" s="2">
        <f t="shared" si="1"/>
        <v>2.6</v>
      </c>
      <c r="Y16" s="2">
        <v>1</v>
      </c>
      <c r="Z16" s="2">
        <v>1</v>
      </c>
      <c r="AA16" s="2"/>
      <c r="AB16" s="2">
        <v>4</v>
      </c>
      <c r="AC16" s="2"/>
      <c r="AD16" s="2">
        <v>7</v>
      </c>
      <c r="AE16" s="2">
        <f t="shared" si="2"/>
        <v>3.25</v>
      </c>
      <c r="AF16" s="2">
        <v>2</v>
      </c>
      <c r="AG16" s="2">
        <v>3</v>
      </c>
      <c r="AH16" s="2">
        <v>5</v>
      </c>
      <c r="AI16" s="2">
        <v>5</v>
      </c>
      <c r="AJ16" s="2">
        <f t="shared" si="3"/>
        <v>3.75</v>
      </c>
      <c r="AK16" s="2">
        <v>0</v>
      </c>
      <c r="AL16" s="2">
        <f t="shared" si="4"/>
        <v>2.96</v>
      </c>
      <c r="AM16" s="3"/>
    </row>
    <row r="17" spans="1:39">
      <c r="A17" s="2">
        <v>10</v>
      </c>
      <c r="B17" s="2">
        <v>5</v>
      </c>
      <c r="C17" s="2">
        <v>2</v>
      </c>
      <c r="D17" s="2"/>
      <c r="E17" s="2">
        <v>8</v>
      </c>
      <c r="F17" s="2">
        <v>5</v>
      </c>
      <c r="G17" s="2">
        <v>3</v>
      </c>
      <c r="H17" s="2">
        <v>7</v>
      </c>
      <c r="I17" s="2"/>
      <c r="J17" s="2"/>
      <c r="K17" s="2">
        <v>2</v>
      </c>
      <c r="L17" s="2">
        <v>4</v>
      </c>
      <c r="M17" s="2">
        <f t="shared" si="0"/>
        <v>4.833333333333333</v>
      </c>
      <c r="N17" s="2">
        <v>2</v>
      </c>
      <c r="O17" s="2">
        <v>2</v>
      </c>
      <c r="P17" s="2"/>
      <c r="Q17" s="2">
        <v>5</v>
      </c>
      <c r="R17" s="2">
        <v>4</v>
      </c>
      <c r="S17" s="2">
        <v>3</v>
      </c>
      <c r="T17" s="2">
        <v>3</v>
      </c>
      <c r="U17" s="2">
        <v>4</v>
      </c>
      <c r="V17" s="2">
        <v>3</v>
      </c>
      <c r="W17" s="2"/>
      <c r="X17" s="2">
        <f t="shared" si="1"/>
        <v>3.25</v>
      </c>
      <c r="Y17" s="2">
        <v>2</v>
      </c>
      <c r="Z17" s="2">
        <v>2</v>
      </c>
      <c r="AA17" s="2"/>
      <c r="AB17" s="2"/>
      <c r="AC17" s="2"/>
      <c r="AD17" s="2"/>
      <c r="AE17" s="2">
        <f t="shared" si="2"/>
        <v>2</v>
      </c>
      <c r="AF17" s="2">
        <v>3</v>
      </c>
      <c r="AG17" s="2">
        <v>8</v>
      </c>
      <c r="AH17" s="2">
        <v>8</v>
      </c>
      <c r="AI17" s="2">
        <v>7</v>
      </c>
      <c r="AJ17" s="2">
        <f t="shared" si="3"/>
        <v>6.5</v>
      </c>
      <c r="AK17" s="2">
        <v>0</v>
      </c>
      <c r="AL17" s="2">
        <f t="shared" si="4"/>
        <v>4.25</v>
      </c>
      <c r="AM17" s="3">
        <f>AL17-AL14</f>
        <v>0.40384615384615374</v>
      </c>
    </row>
    <row r="18" spans="1:39">
      <c r="A18" s="2">
        <v>11</v>
      </c>
      <c r="B18" s="2">
        <v>1</v>
      </c>
      <c r="C18" s="2">
        <v>2</v>
      </c>
      <c r="D18" s="2">
        <v>8</v>
      </c>
      <c r="E18" s="2">
        <v>9</v>
      </c>
      <c r="F18" s="2">
        <v>5</v>
      </c>
      <c r="G18" s="2">
        <v>9</v>
      </c>
      <c r="H18" s="2">
        <v>9</v>
      </c>
      <c r="I18" s="2">
        <v>9</v>
      </c>
      <c r="J18" s="2"/>
      <c r="K18" s="2">
        <v>9</v>
      </c>
      <c r="L18" s="2">
        <v>9</v>
      </c>
      <c r="M18" s="2">
        <f t="shared" si="0"/>
        <v>8.375</v>
      </c>
      <c r="N18" s="2">
        <v>2</v>
      </c>
      <c r="O18" s="2">
        <v>2</v>
      </c>
      <c r="P18" s="2">
        <v>8</v>
      </c>
      <c r="Q18" s="2">
        <v>8</v>
      </c>
      <c r="R18" s="2">
        <v>4</v>
      </c>
      <c r="S18" s="2">
        <v>4</v>
      </c>
      <c r="T18" s="2">
        <v>4</v>
      </c>
      <c r="U18" s="2">
        <v>9</v>
      </c>
      <c r="V18" s="2">
        <v>8</v>
      </c>
      <c r="W18" s="2">
        <v>8</v>
      </c>
      <c r="X18" s="2">
        <f t="shared" si="1"/>
        <v>5.7</v>
      </c>
      <c r="Y18" s="2">
        <v>3</v>
      </c>
      <c r="Z18" s="2">
        <v>5</v>
      </c>
      <c r="AA18" s="2">
        <v>7</v>
      </c>
      <c r="AB18" s="2"/>
      <c r="AC18" s="2"/>
      <c r="AD18" s="2">
        <v>8</v>
      </c>
      <c r="AE18" s="2">
        <f t="shared" si="2"/>
        <v>5.75</v>
      </c>
      <c r="AF18" s="2">
        <v>9</v>
      </c>
      <c r="AG18" s="2">
        <v>9</v>
      </c>
      <c r="AH18" s="2">
        <v>9</v>
      </c>
      <c r="AI18" s="2">
        <v>8</v>
      </c>
      <c r="AJ18" s="2">
        <f t="shared" si="3"/>
        <v>8.75</v>
      </c>
      <c r="AK18" s="2">
        <v>0</v>
      </c>
      <c r="AL18" s="2">
        <f t="shared" si="4"/>
        <v>7</v>
      </c>
      <c r="AM18" s="3"/>
    </row>
    <row r="19" spans="1:39">
      <c r="A19" s="2">
        <v>11</v>
      </c>
      <c r="B19" s="2">
        <v>2</v>
      </c>
      <c r="C19" s="2">
        <v>2</v>
      </c>
      <c r="D19" s="2">
        <v>8</v>
      </c>
      <c r="E19" s="2">
        <v>9</v>
      </c>
      <c r="F19" s="2">
        <v>7</v>
      </c>
      <c r="G19" s="2">
        <v>9</v>
      </c>
      <c r="H19" s="2">
        <v>9</v>
      </c>
      <c r="I19" s="2"/>
      <c r="J19" s="2"/>
      <c r="K19" s="2">
        <v>8</v>
      </c>
      <c r="L19" s="2">
        <v>8</v>
      </c>
      <c r="M19" s="2">
        <f t="shared" si="0"/>
        <v>8.2857142857142865</v>
      </c>
      <c r="N19" s="2">
        <v>1</v>
      </c>
      <c r="O19" s="2">
        <v>2</v>
      </c>
      <c r="P19" s="2">
        <v>8</v>
      </c>
      <c r="Q19" s="2">
        <v>8</v>
      </c>
      <c r="R19" s="2">
        <v>7</v>
      </c>
      <c r="S19" s="2">
        <v>5</v>
      </c>
      <c r="T19" s="2">
        <v>4</v>
      </c>
      <c r="U19" s="2">
        <v>8</v>
      </c>
      <c r="V19" s="2">
        <v>9</v>
      </c>
      <c r="W19" s="2">
        <v>8</v>
      </c>
      <c r="X19" s="2">
        <f t="shared" si="1"/>
        <v>6</v>
      </c>
      <c r="Y19" s="2">
        <v>8</v>
      </c>
      <c r="Z19" s="2">
        <v>8</v>
      </c>
      <c r="AA19" s="2">
        <v>8</v>
      </c>
      <c r="AB19" s="2">
        <v>8</v>
      </c>
      <c r="AC19" s="2"/>
      <c r="AD19" s="2">
        <v>8</v>
      </c>
      <c r="AE19" s="2">
        <f t="shared" si="2"/>
        <v>8</v>
      </c>
      <c r="AF19" s="2">
        <v>9</v>
      </c>
      <c r="AG19" s="2">
        <v>9</v>
      </c>
      <c r="AH19" s="2">
        <v>8</v>
      </c>
      <c r="AI19" s="2">
        <v>8</v>
      </c>
      <c r="AJ19" s="2">
        <f t="shared" si="3"/>
        <v>8.5</v>
      </c>
      <c r="AK19" s="2">
        <v>0</v>
      </c>
      <c r="AL19" s="2">
        <f t="shared" si="4"/>
        <v>7.384615384615385</v>
      </c>
      <c r="AM19" s="3"/>
    </row>
    <row r="20" spans="1:39">
      <c r="A20" s="2">
        <v>11</v>
      </c>
      <c r="B20" s="2">
        <v>3</v>
      </c>
      <c r="C20" s="2">
        <v>2</v>
      </c>
      <c r="D20" s="2">
        <v>8</v>
      </c>
      <c r="E20" s="2">
        <v>9</v>
      </c>
      <c r="F20" s="2">
        <v>9</v>
      </c>
      <c r="G20" s="2">
        <v>9</v>
      </c>
      <c r="H20" s="2">
        <v>9</v>
      </c>
      <c r="I20" s="2"/>
      <c r="J20" s="2"/>
      <c r="K20" s="2">
        <v>9</v>
      </c>
      <c r="L20" s="2">
        <v>9</v>
      </c>
      <c r="M20" s="2">
        <f t="shared" si="0"/>
        <v>8.8571428571428577</v>
      </c>
      <c r="N20" s="2">
        <v>3</v>
      </c>
      <c r="O20" s="2">
        <v>2</v>
      </c>
      <c r="P20" s="2">
        <v>9</v>
      </c>
      <c r="Q20" s="2">
        <v>8</v>
      </c>
      <c r="R20" s="2">
        <v>9</v>
      </c>
      <c r="S20" s="2">
        <v>5</v>
      </c>
      <c r="T20" s="2">
        <v>5</v>
      </c>
      <c r="U20" s="2">
        <v>9</v>
      </c>
      <c r="V20" s="2">
        <v>9</v>
      </c>
      <c r="W20" s="2">
        <v>8</v>
      </c>
      <c r="X20" s="2">
        <f t="shared" si="1"/>
        <v>6.7</v>
      </c>
      <c r="Y20" s="2">
        <v>8</v>
      </c>
      <c r="Z20" s="2">
        <v>9</v>
      </c>
      <c r="AA20" s="2">
        <v>8</v>
      </c>
      <c r="AB20" s="2"/>
      <c r="AC20" s="2"/>
      <c r="AD20" s="2">
        <v>8</v>
      </c>
      <c r="AE20" s="2">
        <f t="shared" si="2"/>
        <v>8.25</v>
      </c>
      <c r="AF20" s="2">
        <v>9</v>
      </c>
      <c r="AG20" s="2">
        <v>9</v>
      </c>
      <c r="AH20" s="2">
        <v>9</v>
      </c>
      <c r="AI20" s="2">
        <v>7</v>
      </c>
      <c r="AJ20" s="2">
        <f t="shared" si="3"/>
        <v>8.5</v>
      </c>
      <c r="AK20" s="2">
        <v>0</v>
      </c>
      <c r="AL20" s="2">
        <f t="shared" si="4"/>
        <v>7.84</v>
      </c>
      <c r="AM20" s="3"/>
    </row>
    <row r="21" spans="1:39">
      <c r="A21" s="2">
        <v>11</v>
      </c>
      <c r="B21" s="2">
        <v>4</v>
      </c>
      <c r="C21" s="2">
        <v>2</v>
      </c>
      <c r="D21" s="2">
        <v>9</v>
      </c>
      <c r="E21" s="2">
        <v>9</v>
      </c>
      <c r="F21" s="2">
        <v>7</v>
      </c>
      <c r="G21" s="2">
        <v>9</v>
      </c>
      <c r="H21" s="2">
        <v>9</v>
      </c>
      <c r="I21" s="2"/>
      <c r="J21" s="2"/>
      <c r="K21" s="2">
        <v>9</v>
      </c>
      <c r="L21" s="2">
        <v>8</v>
      </c>
      <c r="M21" s="2">
        <f t="shared" si="0"/>
        <v>8.5714285714285712</v>
      </c>
      <c r="N21" s="2">
        <v>4</v>
      </c>
      <c r="O21" s="2">
        <v>3</v>
      </c>
      <c r="P21" s="2">
        <v>7</v>
      </c>
      <c r="Q21" s="2">
        <v>7</v>
      </c>
      <c r="R21" s="2">
        <v>5</v>
      </c>
      <c r="S21" s="2">
        <v>3</v>
      </c>
      <c r="T21" s="2">
        <v>3</v>
      </c>
      <c r="U21" s="2">
        <v>9</v>
      </c>
      <c r="V21" s="2">
        <v>7</v>
      </c>
      <c r="W21" s="2">
        <v>8</v>
      </c>
      <c r="X21" s="2">
        <f t="shared" si="1"/>
        <v>5.6</v>
      </c>
      <c r="Y21" s="2">
        <v>7</v>
      </c>
      <c r="Z21" s="2">
        <v>5</v>
      </c>
      <c r="AA21" s="2">
        <v>7</v>
      </c>
      <c r="AB21" s="2"/>
      <c r="AC21" s="2"/>
      <c r="AD21" s="2"/>
      <c r="AE21" s="2">
        <f t="shared" si="2"/>
        <v>6.333333333333333</v>
      </c>
      <c r="AF21" s="2">
        <v>9</v>
      </c>
      <c r="AG21" s="2">
        <v>9</v>
      </c>
      <c r="AH21" s="2">
        <v>9</v>
      </c>
      <c r="AI21" s="2">
        <v>8</v>
      </c>
      <c r="AJ21" s="2">
        <f t="shared" si="3"/>
        <v>8.75</v>
      </c>
      <c r="AK21" s="2">
        <v>0</v>
      </c>
      <c r="AL21" s="2">
        <f t="shared" si="4"/>
        <v>7.083333333333333</v>
      </c>
      <c r="AM21" s="3"/>
    </row>
    <row r="22" spans="1:39">
      <c r="A22" s="2">
        <v>11</v>
      </c>
      <c r="B22" s="2">
        <v>5</v>
      </c>
      <c r="C22" s="2">
        <v>2</v>
      </c>
      <c r="D22" s="2"/>
      <c r="E22" s="2">
        <v>8</v>
      </c>
      <c r="F22" s="2">
        <v>9</v>
      </c>
      <c r="G22" s="2">
        <v>9</v>
      </c>
      <c r="H22" s="2">
        <v>9</v>
      </c>
      <c r="I22" s="2"/>
      <c r="J22" s="2"/>
      <c r="K22" s="2">
        <v>9</v>
      </c>
      <c r="L22" s="2">
        <v>9</v>
      </c>
      <c r="M22" s="2">
        <f t="shared" si="0"/>
        <v>8.8333333333333339</v>
      </c>
      <c r="N22" s="2">
        <v>3</v>
      </c>
      <c r="O22" s="2">
        <v>3</v>
      </c>
      <c r="P22" s="2">
        <v>8</v>
      </c>
      <c r="Q22" s="2">
        <v>8</v>
      </c>
      <c r="R22" s="2">
        <v>5</v>
      </c>
      <c r="S22" s="2">
        <v>4</v>
      </c>
      <c r="T22" s="2">
        <v>4</v>
      </c>
      <c r="U22" s="2">
        <v>9</v>
      </c>
      <c r="V22" s="2">
        <v>9</v>
      </c>
      <c r="W22" s="2">
        <v>9</v>
      </c>
      <c r="X22" s="2">
        <f t="shared" si="1"/>
        <v>6.2</v>
      </c>
      <c r="Y22" s="2">
        <v>7</v>
      </c>
      <c r="Z22" s="2">
        <v>8</v>
      </c>
      <c r="AA22" s="2"/>
      <c r="AB22" s="2"/>
      <c r="AC22" s="2"/>
      <c r="AD22" s="2">
        <v>7</v>
      </c>
      <c r="AE22" s="2">
        <f t="shared" si="2"/>
        <v>7.333333333333333</v>
      </c>
      <c r="AF22" s="2">
        <v>9</v>
      </c>
      <c r="AG22" s="2">
        <v>9</v>
      </c>
      <c r="AH22" s="2">
        <v>9</v>
      </c>
      <c r="AI22" s="2">
        <v>9</v>
      </c>
      <c r="AJ22" s="2">
        <f t="shared" si="3"/>
        <v>9</v>
      </c>
      <c r="AK22" s="2">
        <v>0</v>
      </c>
      <c r="AL22" s="2">
        <f t="shared" si="4"/>
        <v>7.5217391304347823</v>
      </c>
      <c r="AM22" s="3">
        <f>AL22-AL18</f>
        <v>0.52173913043478226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0E62-B533-EE47-BAE0-89D6C13CCB4B}">
  <dimension ref="A1:AM12"/>
  <sheetViews>
    <sheetView zoomScale="125" workbookViewId="0">
      <selection sqref="A1:AM1"/>
    </sheetView>
  </sheetViews>
  <sheetFormatPr baseColWidth="10" defaultRowHeight="16"/>
  <cols>
    <col min="1" max="1" width="7.1640625" customWidth="1"/>
    <col min="2" max="2" width="6.33203125" bestFit="1" customWidth="1"/>
    <col min="3" max="3" width="6.33203125" customWidth="1"/>
    <col min="4" max="4" width="8.33203125" bestFit="1" customWidth="1"/>
    <col min="5" max="13" width="5" bestFit="1" customWidth="1"/>
    <col min="14" max="14" width="26.33203125" bestFit="1" customWidth="1"/>
    <col min="15" max="24" width="6" bestFit="1" customWidth="1"/>
    <col min="25" max="25" width="15" bestFit="1" customWidth="1"/>
    <col min="26" max="31" width="6" bestFit="1" customWidth="1"/>
    <col min="32" max="32" width="15" bestFit="1" customWidth="1"/>
    <col min="33" max="36" width="6" bestFit="1" customWidth="1"/>
    <col min="37" max="37" width="26.33203125" bestFit="1" customWidth="1"/>
    <col min="38" max="38" width="21.1640625" bestFit="1" customWidth="1"/>
    <col min="39" max="39" width="14" customWidth="1"/>
  </cols>
  <sheetData>
    <row r="1" spans="1:39" ht="24" customHeight="1">
      <c r="A1" s="4" t="s">
        <v>0</v>
      </c>
      <c r="B1" s="5" t="s">
        <v>1</v>
      </c>
      <c r="C1" s="5" t="s">
        <v>92</v>
      </c>
      <c r="D1" s="5" t="s">
        <v>2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62</v>
      </c>
      <c r="M1" s="6" t="s">
        <v>63</v>
      </c>
      <c r="N1" s="5" t="s">
        <v>12</v>
      </c>
      <c r="O1" s="6" t="s">
        <v>64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6" t="s">
        <v>72</v>
      </c>
      <c r="X1" s="6" t="s">
        <v>73</v>
      </c>
      <c r="Y1" s="5" t="s">
        <v>25</v>
      </c>
      <c r="Z1" s="6" t="s">
        <v>74</v>
      </c>
      <c r="AA1" s="6" t="s">
        <v>75</v>
      </c>
      <c r="AB1" s="6" t="s">
        <v>76</v>
      </c>
      <c r="AC1" s="6" t="s">
        <v>77</v>
      </c>
      <c r="AD1" s="6" t="s">
        <v>78</v>
      </c>
      <c r="AE1" s="6" t="s">
        <v>79</v>
      </c>
      <c r="AF1" s="5" t="s">
        <v>28</v>
      </c>
      <c r="AG1" s="6" t="s">
        <v>80</v>
      </c>
      <c r="AH1" s="6" t="s">
        <v>81</v>
      </c>
      <c r="AI1" s="6" t="s">
        <v>82</v>
      </c>
      <c r="AJ1" s="6" t="s">
        <v>83</v>
      </c>
      <c r="AK1" s="5" t="s">
        <v>31</v>
      </c>
      <c r="AL1" s="5" t="s">
        <v>32</v>
      </c>
      <c r="AM1" s="5" t="s">
        <v>95</v>
      </c>
    </row>
    <row r="2" spans="1:39">
      <c r="A2" s="3" t="s">
        <v>36</v>
      </c>
      <c r="B2" s="3"/>
      <c r="C2" s="3" t="s">
        <v>94</v>
      </c>
      <c r="D2" s="3"/>
      <c r="E2" s="3"/>
      <c r="F2" s="3"/>
      <c r="G2" s="3"/>
      <c r="H2" s="3"/>
      <c r="I2" s="3"/>
      <c r="J2" s="3"/>
      <c r="K2" s="3"/>
      <c r="L2" s="3"/>
      <c r="M2" s="3"/>
      <c r="N2" s="3" t="e">
        <f>AVERAGE(E2:M2)</f>
        <v>#DIV/0!</v>
      </c>
      <c r="O2" s="3"/>
      <c r="P2" s="3"/>
      <c r="Q2" s="3"/>
      <c r="R2" s="3"/>
      <c r="S2" s="3"/>
      <c r="T2" s="3"/>
      <c r="U2" s="3"/>
      <c r="V2" s="3"/>
      <c r="W2" s="3"/>
      <c r="X2" s="3"/>
      <c r="Y2" s="3" t="e">
        <f>AVERAGE(O2:X2)</f>
        <v>#DIV/0!</v>
      </c>
      <c r="Z2" s="3"/>
      <c r="AA2" s="3"/>
      <c r="AB2" s="3"/>
      <c r="AC2" s="3"/>
      <c r="AD2" s="3"/>
      <c r="AE2" s="3"/>
      <c r="AF2" s="3" t="e">
        <f>AVERAGE(Z2:AE2)</f>
        <v>#DIV/0!</v>
      </c>
      <c r="AG2" s="3"/>
      <c r="AH2" s="3"/>
      <c r="AI2" s="3"/>
      <c r="AJ2" s="3"/>
      <c r="AK2" s="3" t="e">
        <f>AVERAGE(AG2:AJ2)</f>
        <v>#DIV/0!</v>
      </c>
      <c r="AL2" s="3"/>
      <c r="AM2" s="3" t="e">
        <f>AVERAGE(E2:M2,O2:X2,Z2:AE2,AG2:AJ2)</f>
        <v>#DIV/0!</v>
      </c>
    </row>
    <row r="3" spans="1:39">
      <c r="A3" s="3" t="s">
        <v>38</v>
      </c>
      <c r="B3" s="3"/>
      <c r="C3" s="3" t="s">
        <v>94</v>
      </c>
      <c r="D3" s="3"/>
      <c r="E3" s="3"/>
      <c r="F3" s="3"/>
      <c r="G3" s="3"/>
      <c r="H3" s="3"/>
      <c r="I3" s="3"/>
      <c r="J3" s="3"/>
      <c r="K3" s="3"/>
      <c r="L3" s="3"/>
      <c r="M3" s="3"/>
      <c r="N3" s="3" t="e">
        <f t="shared" ref="N3:N7" si="0">AVERAGE(E3:M3)</f>
        <v>#DIV/0!</v>
      </c>
      <c r="O3" s="3"/>
      <c r="P3" s="3"/>
      <c r="Q3" s="3"/>
      <c r="R3" s="3"/>
      <c r="S3" s="3"/>
      <c r="T3" s="3"/>
      <c r="U3" s="3"/>
      <c r="V3" s="3"/>
      <c r="W3" s="3"/>
      <c r="X3" s="3"/>
      <c r="Y3" s="3" t="e">
        <f t="shared" ref="Y3:Y7" si="1">AVERAGE(O3:X3)</f>
        <v>#DIV/0!</v>
      </c>
      <c r="Z3" s="3"/>
      <c r="AA3" s="3"/>
      <c r="AB3" s="3"/>
      <c r="AC3" s="3"/>
      <c r="AD3" s="3"/>
      <c r="AE3" s="3"/>
      <c r="AF3" s="3" t="e">
        <f t="shared" ref="AF3:AF7" si="2">AVERAGE(Z3:AE3)</f>
        <v>#DIV/0!</v>
      </c>
      <c r="AG3" s="3"/>
      <c r="AH3" s="3"/>
      <c r="AI3" s="3"/>
      <c r="AJ3" s="3"/>
      <c r="AK3" s="3" t="e">
        <f t="shared" ref="AK3:AK7" si="3">AVERAGE(AG3:AJ3)</f>
        <v>#DIV/0!</v>
      </c>
      <c r="AL3" s="3"/>
      <c r="AM3" s="3" t="e">
        <f t="shared" ref="AM3:AM12" si="4">AVERAGE(E3:M3,O3:X3,Z3:AE3,AG3:AJ3)</f>
        <v>#DIV/0!</v>
      </c>
    </row>
    <row r="4" spans="1:39">
      <c r="A4" s="3" t="s">
        <v>40</v>
      </c>
      <c r="B4" s="3"/>
      <c r="C4" s="3" t="s">
        <v>94</v>
      </c>
      <c r="D4" s="3"/>
      <c r="E4" s="3"/>
      <c r="F4" s="3"/>
      <c r="G4" s="3"/>
      <c r="H4" s="3"/>
      <c r="I4" s="3"/>
      <c r="J4" s="3"/>
      <c r="K4" s="3"/>
      <c r="L4" s="3"/>
      <c r="M4" s="3"/>
      <c r="N4" s="3" t="e">
        <f t="shared" si="0"/>
        <v>#DIV/0!</v>
      </c>
      <c r="O4" s="3"/>
      <c r="P4" s="3"/>
      <c r="Q4" s="3"/>
      <c r="R4" s="3"/>
      <c r="S4" s="3"/>
      <c r="T4" s="3"/>
      <c r="U4" s="3"/>
      <c r="V4" s="3"/>
      <c r="W4" s="3"/>
      <c r="X4" s="3"/>
      <c r="Y4" s="3" t="e">
        <f t="shared" si="1"/>
        <v>#DIV/0!</v>
      </c>
      <c r="Z4" s="3"/>
      <c r="AA4" s="3"/>
      <c r="AB4" s="3"/>
      <c r="AC4" s="3"/>
      <c r="AD4" s="3"/>
      <c r="AE4" s="3"/>
      <c r="AF4" s="3" t="e">
        <f t="shared" si="2"/>
        <v>#DIV/0!</v>
      </c>
      <c r="AG4" s="3"/>
      <c r="AH4" s="3"/>
      <c r="AI4" s="3"/>
      <c r="AJ4" s="3"/>
      <c r="AK4" s="3" t="e">
        <f t="shared" si="3"/>
        <v>#DIV/0!</v>
      </c>
      <c r="AL4" s="3"/>
      <c r="AM4" s="3" t="e">
        <f t="shared" si="4"/>
        <v>#DIV/0!</v>
      </c>
    </row>
    <row r="5" spans="1:39">
      <c r="A5" s="3" t="s">
        <v>42</v>
      </c>
      <c r="B5" s="3"/>
      <c r="C5" s="3" t="s">
        <v>94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e">
        <f t="shared" si="0"/>
        <v>#DIV/0!</v>
      </c>
      <c r="O5" s="3"/>
      <c r="P5" s="3"/>
      <c r="Q5" s="3"/>
      <c r="R5" s="3"/>
      <c r="S5" s="3"/>
      <c r="T5" s="3"/>
      <c r="U5" s="3"/>
      <c r="V5" s="3"/>
      <c r="W5" s="3"/>
      <c r="X5" s="3"/>
      <c r="Y5" s="3" t="e">
        <f t="shared" si="1"/>
        <v>#DIV/0!</v>
      </c>
      <c r="Z5" s="3"/>
      <c r="AA5" s="3"/>
      <c r="AB5" s="3"/>
      <c r="AC5" s="3"/>
      <c r="AD5" s="3"/>
      <c r="AE5" s="3"/>
      <c r="AF5" s="3" t="e">
        <f t="shared" si="2"/>
        <v>#DIV/0!</v>
      </c>
      <c r="AG5" s="3"/>
      <c r="AH5" s="3"/>
      <c r="AI5" s="3"/>
      <c r="AJ5" s="3"/>
      <c r="AK5" s="3" t="e">
        <f t="shared" si="3"/>
        <v>#DIV/0!</v>
      </c>
      <c r="AL5" s="3"/>
      <c r="AM5" s="3" t="e">
        <f t="shared" si="4"/>
        <v>#DIV/0!</v>
      </c>
    </row>
    <row r="6" spans="1:39">
      <c r="A6" s="3" t="s">
        <v>44</v>
      </c>
      <c r="B6" s="3"/>
      <c r="C6" s="3" t="s">
        <v>94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e">
        <f t="shared" si="0"/>
        <v>#DIV/0!</v>
      </c>
      <c r="O6" s="3"/>
      <c r="P6" s="3"/>
      <c r="Q6" s="3"/>
      <c r="R6" s="3"/>
      <c r="S6" s="3"/>
      <c r="T6" s="3"/>
      <c r="U6" s="3"/>
      <c r="V6" s="3"/>
      <c r="W6" s="3"/>
      <c r="X6" s="3"/>
      <c r="Y6" s="3" t="e">
        <f t="shared" si="1"/>
        <v>#DIV/0!</v>
      </c>
      <c r="Z6" s="3"/>
      <c r="AA6" s="3"/>
      <c r="AB6" s="3"/>
      <c r="AC6" s="3"/>
      <c r="AD6" s="3"/>
      <c r="AE6" s="3"/>
      <c r="AF6" s="3" t="e">
        <f t="shared" si="2"/>
        <v>#DIV/0!</v>
      </c>
      <c r="AG6" s="3"/>
      <c r="AH6" s="3"/>
      <c r="AI6" s="3"/>
      <c r="AJ6" s="3"/>
      <c r="AK6" s="3" t="e">
        <f t="shared" si="3"/>
        <v>#DIV/0!</v>
      </c>
      <c r="AL6" s="3"/>
      <c r="AM6" s="3" t="e">
        <f t="shared" si="4"/>
        <v>#DIV/0!</v>
      </c>
    </row>
    <row r="7" spans="1:39">
      <c r="A7" s="3" t="s">
        <v>34</v>
      </c>
      <c r="B7" s="3"/>
      <c r="C7" s="3" t="s">
        <v>94</v>
      </c>
      <c r="D7" s="3"/>
      <c r="E7" s="3"/>
      <c r="F7" s="3"/>
      <c r="G7" s="3"/>
      <c r="H7" s="3"/>
      <c r="I7" s="3"/>
      <c r="J7" s="3"/>
      <c r="K7" s="3"/>
      <c r="L7" s="3"/>
      <c r="M7" s="3"/>
      <c r="N7" s="3" t="e">
        <f t="shared" si="0"/>
        <v>#DIV/0!</v>
      </c>
      <c r="O7" s="3"/>
      <c r="P7" s="3"/>
      <c r="Q7" s="3"/>
      <c r="R7" s="3"/>
      <c r="S7" s="3"/>
      <c r="T7" s="3"/>
      <c r="U7" s="3"/>
      <c r="V7" s="3"/>
      <c r="W7" s="3"/>
      <c r="X7" s="3"/>
      <c r="Y7" s="3" t="e">
        <f t="shared" si="1"/>
        <v>#DIV/0!</v>
      </c>
      <c r="Z7" s="3"/>
      <c r="AA7" s="3"/>
      <c r="AB7" s="3"/>
      <c r="AC7" s="3"/>
      <c r="AD7" s="3"/>
      <c r="AE7" s="3"/>
      <c r="AF7" s="3" t="e">
        <f t="shared" si="2"/>
        <v>#DIV/0!</v>
      </c>
      <c r="AG7" s="3"/>
      <c r="AH7" s="3"/>
      <c r="AI7" s="3"/>
      <c r="AJ7" s="3"/>
      <c r="AK7" s="3" t="e">
        <f t="shared" si="3"/>
        <v>#DIV/0!</v>
      </c>
      <c r="AL7" s="3"/>
      <c r="AM7" s="3" t="e">
        <f t="shared" si="4"/>
        <v>#DIV/0!</v>
      </c>
    </row>
    <row r="8" spans="1:39">
      <c r="A8" s="3" t="s">
        <v>46</v>
      </c>
      <c r="B8" s="3"/>
      <c r="C8" s="3" t="s">
        <v>93</v>
      </c>
      <c r="D8" s="3"/>
      <c r="E8" s="3"/>
      <c r="F8" s="3"/>
      <c r="G8" s="3"/>
      <c r="H8" s="3"/>
      <c r="I8" s="3"/>
      <c r="J8" s="3"/>
      <c r="K8" s="3"/>
      <c r="L8" s="3"/>
      <c r="M8" s="3"/>
      <c r="N8" s="3" t="e">
        <f>AVERAGE(E8:M8)</f>
        <v>#DIV/0!</v>
      </c>
      <c r="O8" s="3"/>
      <c r="P8" s="3"/>
      <c r="Q8" s="3"/>
      <c r="R8" s="3"/>
      <c r="S8" s="3"/>
      <c r="T8" s="3"/>
      <c r="U8" s="3"/>
      <c r="V8" s="3"/>
      <c r="W8" s="3"/>
      <c r="X8" s="3"/>
      <c r="Y8" s="3" t="e">
        <f>AVERAGE(O8:X8)</f>
        <v>#DIV/0!</v>
      </c>
      <c r="Z8" s="3"/>
      <c r="AA8" s="3"/>
      <c r="AB8" s="3"/>
      <c r="AC8" s="3"/>
      <c r="AD8" s="3"/>
      <c r="AE8" s="3"/>
      <c r="AF8" s="3" t="e">
        <f>AVERAGE(Z8:AE8)</f>
        <v>#DIV/0!</v>
      </c>
      <c r="AG8" s="3"/>
      <c r="AH8" s="3"/>
      <c r="AI8" s="3"/>
      <c r="AJ8" s="3"/>
      <c r="AK8" s="3" t="e">
        <f>AVERAGE(AG8:AJ8)</f>
        <v>#DIV/0!</v>
      </c>
      <c r="AL8" s="3"/>
      <c r="AM8" s="3" t="e">
        <f t="shared" si="4"/>
        <v>#DIV/0!</v>
      </c>
    </row>
    <row r="9" spans="1:39">
      <c r="A9" s="3" t="s">
        <v>47</v>
      </c>
      <c r="B9" s="3"/>
      <c r="C9" s="3" t="s">
        <v>93</v>
      </c>
      <c r="D9" s="3"/>
      <c r="E9" s="3"/>
      <c r="F9" s="3"/>
      <c r="G9" s="3"/>
      <c r="H9" s="3"/>
      <c r="I9" s="3"/>
      <c r="J9" s="3"/>
      <c r="K9" s="3"/>
      <c r="L9" s="3"/>
      <c r="M9" s="3"/>
      <c r="N9" s="3" t="e">
        <f t="shared" ref="N9:N12" si="5">AVERAGE(E9:M9)</f>
        <v>#DIV/0!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e">
        <f t="shared" ref="Y9:Y12" si="6">AVERAGE(O9:X9)</f>
        <v>#DIV/0!</v>
      </c>
      <c r="Z9" s="3"/>
      <c r="AA9" s="3"/>
      <c r="AB9" s="3"/>
      <c r="AC9" s="3"/>
      <c r="AD9" s="3"/>
      <c r="AE9" s="3"/>
      <c r="AF9" s="3" t="e">
        <f t="shared" ref="AF9:AF12" si="7">AVERAGE(Z9:AE9)</f>
        <v>#DIV/0!</v>
      </c>
      <c r="AG9" s="3"/>
      <c r="AH9" s="3"/>
      <c r="AI9" s="3"/>
      <c r="AJ9" s="3"/>
      <c r="AK9" s="3" t="e">
        <f t="shared" ref="AK9:AK12" si="8">AVERAGE(AG9:AJ9)</f>
        <v>#DIV/0!</v>
      </c>
      <c r="AL9" s="3"/>
      <c r="AM9" s="3" t="e">
        <f t="shared" si="4"/>
        <v>#DIV/0!</v>
      </c>
    </row>
    <row r="10" spans="1:39">
      <c r="A10" s="3" t="s">
        <v>49</v>
      </c>
      <c r="B10" s="3"/>
      <c r="C10" s="3" t="s">
        <v>93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 t="e">
        <f t="shared" si="5"/>
        <v>#DIV/0!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 t="e">
        <f t="shared" si="6"/>
        <v>#DIV/0!</v>
      </c>
      <c r="Z10" s="3"/>
      <c r="AA10" s="3"/>
      <c r="AB10" s="3"/>
      <c r="AC10" s="3"/>
      <c r="AD10" s="3"/>
      <c r="AE10" s="3"/>
      <c r="AF10" s="3" t="e">
        <f t="shared" si="7"/>
        <v>#DIV/0!</v>
      </c>
      <c r="AG10" s="3"/>
      <c r="AH10" s="3"/>
      <c r="AI10" s="3"/>
      <c r="AJ10" s="3"/>
      <c r="AK10" s="3" t="e">
        <f t="shared" si="8"/>
        <v>#DIV/0!</v>
      </c>
      <c r="AL10" s="3"/>
      <c r="AM10" s="3" t="e">
        <f t="shared" si="4"/>
        <v>#DIV/0!</v>
      </c>
    </row>
    <row r="11" spans="1:39">
      <c r="A11" s="3" t="s">
        <v>51</v>
      </c>
      <c r="B11" s="3"/>
      <c r="C11" s="3" t="s">
        <v>93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 t="e">
        <f t="shared" si="5"/>
        <v>#DIV/0!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 t="e">
        <f t="shared" si="6"/>
        <v>#DIV/0!</v>
      </c>
      <c r="Z11" s="3"/>
      <c r="AA11" s="3"/>
      <c r="AB11" s="3"/>
      <c r="AC11" s="3"/>
      <c r="AD11" s="3"/>
      <c r="AE11" s="3"/>
      <c r="AF11" s="3" t="e">
        <f t="shared" si="7"/>
        <v>#DIV/0!</v>
      </c>
      <c r="AG11" s="3"/>
      <c r="AH11" s="3"/>
      <c r="AI11" s="3"/>
      <c r="AJ11" s="3"/>
      <c r="AK11" s="3" t="e">
        <f t="shared" si="8"/>
        <v>#DIV/0!</v>
      </c>
      <c r="AL11" s="3"/>
      <c r="AM11" s="3" t="e">
        <f t="shared" si="4"/>
        <v>#DIV/0!</v>
      </c>
    </row>
    <row r="12" spans="1:39">
      <c r="A12" s="3" t="s">
        <v>53</v>
      </c>
      <c r="B12" s="3"/>
      <c r="C12" s="3" t="s">
        <v>93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 t="e">
        <f t="shared" si="5"/>
        <v>#DIV/0!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 t="e">
        <f t="shared" si="6"/>
        <v>#DIV/0!</v>
      </c>
      <c r="Z12" s="3"/>
      <c r="AA12" s="3"/>
      <c r="AB12" s="3"/>
      <c r="AC12" s="3"/>
      <c r="AD12" s="3"/>
      <c r="AE12" s="3"/>
      <c r="AF12" s="3" t="e">
        <f t="shared" si="7"/>
        <v>#DIV/0!</v>
      </c>
      <c r="AG12" s="3"/>
      <c r="AH12" s="3"/>
      <c r="AI12" s="3"/>
      <c r="AJ12" s="3"/>
      <c r="AK12" s="3" t="e">
        <f t="shared" si="8"/>
        <v>#DIV/0!</v>
      </c>
      <c r="AL12" s="3"/>
      <c r="AM12" s="3" t="e">
        <f t="shared" si="4"/>
        <v>#DIV/0!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81C5-2481-D34F-AE98-2C62EBDD1509}">
  <dimension ref="A1:AM12"/>
  <sheetViews>
    <sheetView topLeftCell="Z1" zoomScale="190" workbookViewId="0">
      <selection activeCell="AK5" sqref="AK5"/>
    </sheetView>
  </sheetViews>
  <sheetFormatPr baseColWidth="10" defaultRowHeight="16"/>
  <cols>
    <col min="1" max="1" width="7.33203125" customWidth="1"/>
    <col min="2" max="2" width="5.1640625" customWidth="1"/>
    <col min="3" max="3" width="6" bestFit="1" customWidth="1"/>
    <col min="4" max="4" width="8" bestFit="1" customWidth="1"/>
    <col min="5" max="13" width="4.5" bestFit="1" customWidth="1"/>
    <col min="14" max="14" width="25.83203125" bestFit="1" customWidth="1"/>
    <col min="15" max="24" width="5.5" bestFit="1" customWidth="1"/>
    <col min="25" max="25" width="14.6640625" bestFit="1" customWidth="1"/>
    <col min="26" max="31" width="5.5" bestFit="1" customWidth="1"/>
    <col min="32" max="32" width="14.6640625" bestFit="1" customWidth="1"/>
    <col min="33" max="36" width="5.5" bestFit="1" customWidth="1"/>
    <col min="37" max="37" width="25.83203125" bestFit="1" customWidth="1"/>
    <col min="38" max="38" width="20.83203125" bestFit="1" customWidth="1"/>
    <col min="39" max="39" width="14" customWidth="1"/>
  </cols>
  <sheetData>
    <row r="1" spans="1:39" ht="32" customHeight="1">
      <c r="A1" s="4" t="s">
        <v>0</v>
      </c>
      <c r="B1" s="5" t="s">
        <v>97</v>
      </c>
      <c r="C1" s="5" t="s">
        <v>92</v>
      </c>
      <c r="D1" s="5" t="s">
        <v>2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62</v>
      </c>
      <c r="M1" s="6" t="s">
        <v>63</v>
      </c>
      <c r="N1" s="5" t="s">
        <v>12</v>
      </c>
      <c r="O1" s="6" t="s">
        <v>64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6" t="s">
        <v>72</v>
      </c>
      <c r="X1" s="6" t="s">
        <v>73</v>
      </c>
      <c r="Y1" s="5" t="s">
        <v>25</v>
      </c>
      <c r="Z1" s="6" t="s">
        <v>74</v>
      </c>
      <c r="AA1" s="6" t="s">
        <v>75</v>
      </c>
      <c r="AB1" s="6" t="s">
        <v>76</v>
      </c>
      <c r="AC1" s="6" t="s">
        <v>77</v>
      </c>
      <c r="AD1" s="6" t="s">
        <v>78</v>
      </c>
      <c r="AE1" s="6" t="s">
        <v>79</v>
      </c>
      <c r="AF1" s="5" t="s">
        <v>28</v>
      </c>
      <c r="AG1" s="6" t="s">
        <v>80</v>
      </c>
      <c r="AH1" s="6" t="s">
        <v>81</v>
      </c>
      <c r="AI1" s="6" t="s">
        <v>82</v>
      </c>
      <c r="AJ1" s="6" t="s">
        <v>83</v>
      </c>
      <c r="AK1" s="5" t="s">
        <v>31</v>
      </c>
      <c r="AL1" s="5" t="s">
        <v>32</v>
      </c>
      <c r="AM1" s="5" t="s">
        <v>95</v>
      </c>
    </row>
    <row r="2" spans="1:39">
      <c r="A2" s="3" t="s">
        <v>36</v>
      </c>
      <c r="B2" s="3">
        <v>1</v>
      </c>
      <c r="C2" s="7" t="s">
        <v>98</v>
      </c>
      <c r="D2" s="3" t="s">
        <v>54</v>
      </c>
      <c r="E2" s="3">
        <v>9</v>
      </c>
      <c r="F2" s="3">
        <v>7</v>
      </c>
      <c r="G2" s="3">
        <v>7</v>
      </c>
      <c r="H2" s="3">
        <v>5</v>
      </c>
      <c r="I2" s="3">
        <v>6</v>
      </c>
      <c r="J2" s="3">
        <v>10</v>
      </c>
      <c r="K2" s="3"/>
      <c r="L2" s="3">
        <v>5</v>
      </c>
      <c r="M2" s="3">
        <v>8</v>
      </c>
      <c r="N2" s="3">
        <f>AVERAGE(E2:M2)</f>
        <v>7.125</v>
      </c>
      <c r="O2" s="3">
        <v>4</v>
      </c>
      <c r="P2" s="3">
        <v>8</v>
      </c>
      <c r="Q2" s="3">
        <v>9</v>
      </c>
      <c r="R2" s="3">
        <v>6</v>
      </c>
      <c r="S2" s="3"/>
      <c r="T2" s="3"/>
      <c r="U2" s="3">
        <v>4</v>
      </c>
      <c r="V2" s="3">
        <v>7</v>
      </c>
      <c r="W2" s="3">
        <v>9</v>
      </c>
      <c r="X2" s="3">
        <v>7</v>
      </c>
      <c r="Y2" s="3">
        <f>AVERAGE(O2:X2)</f>
        <v>6.75</v>
      </c>
      <c r="Z2" s="3">
        <v>7</v>
      </c>
      <c r="AA2" s="3">
        <v>8</v>
      </c>
      <c r="AB2" s="3">
        <v>8</v>
      </c>
      <c r="AC2" s="3">
        <v>9</v>
      </c>
      <c r="AD2" s="3"/>
      <c r="AE2" s="3">
        <v>9</v>
      </c>
      <c r="AF2" s="3">
        <f>AVERAGE(Z2:AE2)</f>
        <v>8.1999999999999993</v>
      </c>
      <c r="AG2" s="3">
        <v>3</v>
      </c>
      <c r="AH2" s="3">
        <v>3</v>
      </c>
      <c r="AI2" s="3">
        <v>6</v>
      </c>
      <c r="AJ2" s="3">
        <v>7</v>
      </c>
      <c r="AK2" s="3">
        <f>AVERAGE(AG2:AJ2)</f>
        <v>4.75</v>
      </c>
      <c r="AL2" s="3">
        <v>4</v>
      </c>
      <c r="AM2" s="3">
        <f>AVERAGE(E2:M2,O2:X2,Z2:AE2,AG2:AJ2)</f>
        <v>6.84</v>
      </c>
    </row>
    <row r="3" spans="1:39">
      <c r="A3" s="3" t="s">
        <v>38</v>
      </c>
      <c r="B3" s="3">
        <v>1</v>
      </c>
      <c r="C3" s="7" t="s">
        <v>98</v>
      </c>
      <c r="D3" s="3" t="s">
        <v>54</v>
      </c>
      <c r="E3" s="3">
        <v>9</v>
      </c>
      <c r="F3" s="3">
        <v>7</v>
      </c>
      <c r="G3" s="3">
        <v>7</v>
      </c>
      <c r="H3" s="3">
        <v>7</v>
      </c>
      <c r="I3" s="3">
        <v>9</v>
      </c>
      <c r="J3" s="3">
        <v>9</v>
      </c>
      <c r="K3" s="3"/>
      <c r="L3" s="3">
        <v>7</v>
      </c>
      <c r="M3" s="3">
        <v>8</v>
      </c>
      <c r="N3" s="3">
        <f t="shared" ref="N3:N7" si="0">AVERAGE(E3:M3)</f>
        <v>7.875</v>
      </c>
      <c r="O3" s="3">
        <v>4</v>
      </c>
      <c r="P3" s="3">
        <v>8</v>
      </c>
      <c r="Q3" s="3">
        <v>10</v>
      </c>
      <c r="R3" s="3">
        <v>6</v>
      </c>
      <c r="S3" s="3">
        <v>3</v>
      </c>
      <c r="T3" s="3">
        <v>2</v>
      </c>
      <c r="U3" s="3">
        <v>3</v>
      </c>
      <c r="V3" s="3">
        <v>5</v>
      </c>
      <c r="W3" s="3">
        <v>5</v>
      </c>
      <c r="X3" s="3">
        <v>4</v>
      </c>
      <c r="Y3" s="3">
        <f t="shared" ref="Y3:Y7" si="1">AVERAGE(O3:X3)</f>
        <v>5</v>
      </c>
      <c r="Z3" s="3"/>
      <c r="AA3" s="3">
        <v>2</v>
      </c>
      <c r="AB3" s="3"/>
      <c r="AC3" s="3"/>
      <c r="AD3" s="3"/>
      <c r="AE3" s="3"/>
      <c r="AF3" s="3">
        <f t="shared" ref="AF3:AF7" si="2">AVERAGE(Z3:AE3)</f>
        <v>2</v>
      </c>
      <c r="AG3" s="3">
        <v>3</v>
      </c>
      <c r="AH3" s="3">
        <v>5</v>
      </c>
      <c r="AI3" s="3">
        <v>3</v>
      </c>
      <c r="AJ3" s="3">
        <v>6</v>
      </c>
      <c r="AK3" s="3">
        <f t="shared" ref="AK3:AK7" si="3">AVERAGE(AG3:AJ3)</f>
        <v>4.25</v>
      </c>
      <c r="AL3" s="3">
        <v>4</v>
      </c>
      <c r="AM3" s="3">
        <f t="shared" ref="AM3:AM12" si="4">AVERAGE(E3:M3,O3:X3,Z3:AE3,AG3:AJ3)</f>
        <v>5.7391304347826084</v>
      </c>
    </row>
    <row r="4" spans="1:39">
      <c r="A4" s="3" t="s">
        <v>40</v>
      </c>
      <c r="B4" s="3">
        <v>1</v>
      </c>
      <c r="C4" s="7" t="s">
        <v>98</v>
      </c>
      <c r="D4" s="3" t="s">
        <v>54</v>
      </c>
      <c r="E4" s="3">
        <v>1</v>
      </c>
      <c r="F4" s="3">
        <v>6</v>
      </c>
      <c r="G4" s="3">
        <v>7</v>
      </c>
      <c r="H4" s="3">
        <v>5</v>
      </c>
      <c r="I4" s="3">
        <v>4</v>
      </c>
      <c r="J4" s="3">
        <v>10</v>
      </c>
      <c r="K4" s="3"/>
      <c r="L4" s="3">
        <v>8</v>
      </c>
      <c r="M4" s="3">
        <v>7</v>
      </c>
      <c r="N4" s="3">
        <f t="shared" si="0"/>
        <v>6</v>
      </c>
      <c r="O4" s="3">
        <v>3</v>
      </c>
      <c r="P4" s="3">
        <v>6</v>
      </c>
      <c r="Q4" s="3">
        <v>9</v>
      </c>
      <c r="R4" s="3">
        <v>9</v>
      </c>
      <c r="S4" s="3"/>
      <c r="T4" s="3"/>
      <c r="U4" s="3">
        <v>5</v>
      </c>
      <c r="V4" s="3">
        <v>8</v>
      </c>
      <c r="W4" s="3">
        <v>7</v>
      </c>
      <c r="X4" s="3"/>
      <c r="Y4" s="3">
        <f t="shared" si="1"/>
        <v>6.7142857142857144</v>
      </c>
      <c r="Z4" s="3">
        <v>8</v>
      </c>
      <c r="AA4" s="3">
        <v>5</v>
      </c>
      <c r="AB4" s="3">
        <v>7</v>
      </c>
      <c r="AC4" s="3">
        <v>8</v>
      </c>
      <c r="AD4" s="3"/>
      <c r="AE4" s="3">
        <v>8</v>
      </c>
      <c r="AF4" s="3">
        <f t="shared" si="2"/>
        <v>7.2</v>
      </c>
      <c r="AG4" s="3">
        <v>3</v>
      </c>
      <c r="AH4" s="3">
        <v>4</v>
      </c>
      <c r="AI4" s="3">
        <v>6</v>
      </c>
      <c r="AJ4" s="3">
        <v>5</v>
      </c>
      <c r="AK4" s="3">
        <f t="shared" si="3"/>
        <v>4.5</v>
      </c>
      <c r="AL4" s="3">
        <v>4</v>
      </c>
      <c r="AM4" s="3">
        <f t="shared" si="4"/>
        <v>6.208333333333333</v>
      </c>
    </row>
    <row r="5" spans="1:39">
      <c r="A5" s="3" t="s">
        <v>42</v>
      </c>
      <c r="B5" s="3">
        <v>1</v>
      </c>
      <c r="C5" s="7" t="s">
        <v>98</v>
      </c>
      <c r="D5" s="3" t="s">
        <v>54</v>
      </c>
      <c r="E5" s="3">
        <v>6</v>
      </c>
      <c r="F5" s="3">
        <v>2</v>
      </c>
      <c r="G5" s="3">
        <v>3</v>
      </c>
      <c r="H5" s="3">
        <v>1</v>
      </c>
      <c r="I5" s="3">
        <v>7</v>
      </c>
      <c r="J5" s="3">
        <v>8</v>
      </c>
      <c r="K5" s="3"/>
      <c r="L5" s="3">
        <v>2</v>
      </c>
      <c r="M5" s="3">
        <v>1</v>
      </c>
      <c r="N5" s="3">
        <f t="shared" si="0"/>
        <v>3.75</v>
      </c>
      <c r="O5" s="3">
        <v>0</v>
      </c>
      <c r="P5" s="3">
        <v>6</v>
      </c>
      <c r="Q5" s="3">
        <v>1</v>
      </c>
      <c r="R5" s="3">
        <v>3</v>
      </c>
      <c r="S5" s="3">
        <v>3</v>
      </c>
      <c r="T5" s="3">
        <v>1</v>
      </c>
      <c r="U5" s="3">
        <v>0</v>
      </c>
      <c r="V5" s="3">
        <v>0</v>
      </c>
      <c r="W5" s="3">
        <v>5</v>
      </c>
      <c r="X5" s="3">
        <v>2</v>
      </c>
      <c r="Y5" s="3">
        <f t="shared" si="1"/>
        <v>2.1</v>
      </c>
      <c r="Z5" s="3">
        <v>3</v>
      </c>
      <c r="AA5" s="3">
        <v>3</v>
      </c>
      <c r="AB5" s="3">
        <v>6</v>
      </c>
      <c r="AC5" s="3">
        <v>6</v>
      </c>
      <c r="AD5" s="3">
        <v>4</v>
      </c>
      <c r="AE5" s="3">
        <v>9</v>
      </c>
      <c r="AF5" s="3">
        <f t="shared" si="2"/>
        <v>5.166666666666667</v>
      </c>
      <c r="AG5" s="3">
        <v>0</v>
      </c>
      <c r="AH5" s="3">
        <v>2</v>
      </c>
      <c r="AI5" s="3">
        <v>2</v>
      </c>
      <c r="AJ5" s="3">
        <v>0</v>
      </c>
      <c r="AK5" s="3">
        <f t="shared" si="3"/>
        <v>1</v>
      </c>
      <c r="AL5" s="3">
        <v>4</v>
      </c>
      <c r="AM5" s="3">
        <f t="shared" si="4"/>
        <v>3.0714285714285716</v>
      </c>
    </row>
    <row r="6" spans="1:39">
      <c r="A6" s="3" t="s">
        <v>44</v>
      </c>
      <c r="B6" s="3">
        <v>1</v>
      </c>
      <c r="C6" s="7" t="s">
        <v>98</v>
      </c>
      <c r="D6" s="3" t="s">
        <v>54</v>
      </c>
      <c r="E6" s="3">
        <v>9</v>
      </c>
      <c r="F6" s="3">
        <v>7</v>
      </c>
      <c r="G6" s="3">
        <v>8</v>
      </c>
      <c r="H6" s="3">
        <v>4</v>
      </c>
      <c r="I6" s="3">
        <v>5</v>
      </c>
      <c r="J6" s="3">
        <v>5</v>
      </c>
      <c r="K6" s="3">
        <v>4</v>
      </c>
      <c r="L6" s="3">
        <v>6</v>
      </c>
      <c r="M6" s="3">
        <v>7</v>
      </c>
      <c r="N6" s="3">
        <f t="shared" si="0"/>
        <v>6.1111111111111107</v>
      </c>
      <c r="O6" s="3">
        <v>8</v>
      </c>
      <c r="P6" s="3">
        <v>8</v>
      </c>
      <c r="Q6" s="3">
        <v>7</v>
      </c>
      <c r="R6" s="3">
        <v>6</v>
      </c>
      <c r="S6" s="3">
        <v>3</v>
      </c>
      <c r="T6" s="3">
        <v>3</v>
      </c>
      <c r="U6" s="3">
        <v>7</v>
      </c>
      <c r="V6" s="3">
        <v>9</v>
      </c>
      <c r="W6" s="3">
        <v>8</v>
      </c>
      <c r="X6" s="3">
        <v>3</v>
      </c>
      <c r="Y6" s="3">
        <f t="shared" si="1"/>
        <v>6.2</v>
      </c>
      <c r="Z6" s="3">
        <v>5</v>
      </c>
      <c r="AA6" s="3">
        <v>7</v>
      </c>
      <c r="AB6" s="3">
        <v>6</v>
      </c>
      <c r="AC6" s="3">
        <v>4</v>
      </c>
      <c r="AD6" s="3"/>
      <c r="AE6" s="3">
        <v>8</v>
      </c>
      <c r="AF6" s="3">
        <f t="shared" si="2"/>
        <v>6</v>
      </c>
      <c r="AG6" s="3">
        <v>8</v>
      </c>
      <c r="AH6" s="3">
        <v>3</v>
      </c>
      <c r="AI6" s="3">
        <v>9</v>
      </c>
      <c r="AJ6" s="3">
        <v>7</v>
      </c>
      <c r="AK6" s="3">
        <f t="shared" si="3"/>
        <v>6.75</v>
      </c>
      <c r="AL6" s="3">
        <v>7</v>
      </c>
      <c r="AM6" s="3">
        <f t="shared" si="4"/>
        <v>6.2142857142857144</v>
      </c>
    </row>
    <row r="7" spans="1:39">
      <c r="A7" s="3" t="s">
        <v>34</v>
      </c>
      <c r="B7" s="3">
        <v>1</v>
      </c>
      <c r="C7" s="7" t="s">
        <v>98</v>
      </c>
      <c r="D7" s="3" t="s">
        <v>54</v>
      </c>
      <c r="E7" s="3">
        <v>9</v>
      </c>
      <c r="F7" s="3">
        <v>9</v>
      </c>
      <c r="G7" s="3">
        <v>5</v>
      </c>
      <c r="H7" s="3">
        <v>1</v>
      </c>
      <c r="I7" s="3">
        <v>5</v>
      </c>
      <c r="J7" s="3">
        <v>10</v>
      </c>
      <c r="K7" s="3">
        <v>9</v>
      </c>
      <c r="L7" s="3">
        <v>9</v>
      </c>
      <c r="M7" s="3">
        <v>2</v>
      </c>
      <c r="N7" s="3">
        <f t="shared" si="0"/>
        <v>6.5555555555555554</v>
      </c>
      <c r="O7" s="3">
        <v>0</v>
      </c>
      <c r="P7" s="3">
        <v>1</v>
      </c>
      <c r="Q7" s="3">
        <v>5</v>
      </c>
      <c r="R7" s="3">
        <v>4</v>
      </c>
      <c r="S7" s="3">
        <v>6</v>
      </c>
      <c r="T7" s="3">
        <v>2</v>
      </c>
      <c r="U7" s="3">
        <v>0</v>
      </c>
      <c r="V7" s="3">
        <v>0</v>
      </c>
      <c r="W7" s="3">
        <v>4</v>
      </c>
      <c r="X7" s="3">
        <v>7</v>
      </c>
      <c r="Y7" s="3">
        <f t="shared" si="1"/>
        <v>2.9</v>
      </c>
      <c r="Z7" s="3">
        <v>0</v>
      </c>
      <c r="AA7" s="3">
        <v>4</v>
      </c>
      <c r="AB7" s="3">
        <v>7</v>
      </c>
      <c r="AC7" s="3">
        <v>8</v>
      </c>
      <c r="AD7" s="3">
        <v>7</v>
      </c>
      <c r="AE7" s="3"/>
      <c r="AF7" s="3">
        <f t="shared" si="2"/>
        <v>5.2</v>
      </c>
      <c r="AG7" s="3">
        <v>1</v>
      </c>
      <c r="AH7" s="3">
        <v>0</v>
      </c>
      <c r="AI7" s="3">
        <v>10</v>
      </c>
      <c r="AJ7" s="3">
        <v>3</v>
      </c>
      <c r="AK7" s="3">
        <f t="shared" si="3"/>
        <v>3.5</v>
      </c>
      <c r="AL7" s="3">
        <v>3</v>
      </c>
      <c r="AM7" s="3">
        <f t="shared" si="4"/>
        <v>4.5714285714285712</v>
      </c>
    </row>
    <row r="8" spans="1:39">
      <c r="A8" s="3" t="s">
        <v>46</v>
      </c>
      <c r="B8" s="3">
        <v>1</v>
      </c>
      <c r="C8" s="7" t="s">
        <v>99</v>
      </c>
      <c r="D8" s="3" t="s">
        <v>54</v>
      </c>
      <c r="E8" s="3">
        <v>9</v>
      </c>
      <c r="F8" s="3">
        <v>5</v>
      </c>
      <c r="G8" s="3">
        <v>4</v>
      </c>
      <c r="H8" s="3">
        <v>5</v>
      </c>
      <c r="I8" s="3">
        <v>7</v>
      </c>
      <c r="J8" s="3">
        <v>6</v>
      </c>
      <c r="K8" s="3"/>
      <c r="L8" s="3">
        <v>5</v>
      </c>
      <c r="M8" s="3">
        <v>7</v>
      </c>
      <c r="N8" s="3">
        <f>AVERAGE(E8:M8)</f>
        <v>6</v>
      </c>
      <c r="O8" s="3">
        <v>0</v>
      </c>
      <c r="P8" s="3">
        <v>7</v>
      </c>
      <c r="Q8" s="3">
        <v>6</v>
      </c>
      <c r="R8" s="3"/>
      <c r="S8" s="3">
        <v>4</v>
      </c>
      <c r="T8" s="3">
        <v>6</v>
      </c>
      <c r="U8" s="3">
        <v>0</v>
      </c>
      <c r="V8" s="3">
        <v>2</v>
      </c>
      <c r="W8" s="3">
        <v>5</v>
      </c>
      <c r="X8" s="3">
        <v>6</v>
      </c>
      <c r="Y8" s="3">
        <f>AVERAGE(O8:X8)</f>
        <v>4</v>
      </c>
      <c r="Z8" s="3">
        <v>6</v>
      </c>
      <c r="AA8" s="3"/>
      <c r="AB8" s="3"/>
      <c r="AC8" s="3"/>
      <c r="AD8" s="3">
        <v>3</v>
      </c>
      <c r="AE8" s="3"/>
      <c r="AF8" s="3">
        <f>AVERAGE(Z8:AE8)</f>
        <v>4.5</v>
      </c>
      <c r="AG8" s="3">
        <v>3</v>
      </c>
      <c r="AH8" s="3">
        <v>3</v>
      </c>
      <c r="AI8" s="3"/>
      <c r="AJ8" s="3">
        <v>5</v>
      </c>
      <c r="AK8" s="3">
        <f>AVERAGE(AG8:AJ8)</f>
        <v>3.6666666666666665</v>
      </c>
      <c r="AL8" s="3">
        <v>0</v>
      </c>
      <c r="AM8" s="3">
        <f t="shared" si="4"/>
        <v>4.7272727272727275</v>
      </c>
    </row>
    <row r="9" spans="1:39">
      <c r="A9" s="3" t="s">
        <v>47</v>
      </c>
      <c r="B9" s="3">
        <v>1</v>
      </c>
      <c r="C9" s="7" t="s">
        <v>99</v>
      </c>
      <c r="D9" s="3" t="s">
        <v>54</v>
      </c>
      <c r="E9" s="3">
        <v>8</v>
      </c>
      <c r="F9" s="3">
        <v>7</v>
      </c>
      <c r="G9" s="3">
        <v>5</v>
      </c>
      <c r="H9" s="3">
        <v>6</v>
      </c>
      <c r="I9" s="3">
        <v>7</v>
      </c>
      <c r="J9" s="3"/>
      <c r="K9" s="3"/>
      <c r="L9" s="3">
        <v>4</v>
      </c>
      <c r="M9" s="3">
        <v>5</v>
      </c>
      <c r="N9" s="3">
        <f t="shared" ref="N9:N12" si="5">AVERAGE(E9:M9)</f>
        <v>6</v>
      </c>
      <c r="O9" s="3">
        <v>1</v>
      </c>
      <c r="P9" s="3">
        <v>5</v>
      </c>
      <c r="Q9" s="3">
        <v>7</v>
      </c>
      <c r="R9" s="3"/>
      <c r="S9" s="3">
        <v>5</v>
      </c>
      <c r="T9" s="3">
        <v>4</v>
      </c>
      <c r="U9" s="3">
        <v>0</v>
      </c>
      <c r="V9" s="3">
        <v>7</v>
      </c>
      <c r="W9" s="3">
        <v>4</v>
      </c>
      <c r="X9" s="3"/>
      <c r="Y9" s="3">
        <f t="shared" ref="Y9:Y12" si="6">AVERAGE(O9:X9)</f>
        <v>4.125</v>
      </c>
      <c r="Z9" s="3">
        <v>1</v>
      </c>
      <c r="AA9" s="3">
        <v>1</v>
      </c>
      <c r="AB9" s="3"/>
      <c r="AC9" s="3"/>
      <c r="AD9" s="3"/>
      <c r="AE9" s="3"/>
      <c r="AF9" s="3">
        <f t="shared" ref="AF9:AF12" si="7">AVERAGE(Z9:AE9)</f>
        <v>1</v>
      </c>
      <c r="AG9" s="3">
        <v>6</v>
      </c>
      <c r="AH9" s="3">
        <v>6</v>
      </c>
      <c r="AI9" s="3">
        <v>5</v>
      </c>
      <c r="AJ9" s="3">
        <v>3</v>
      </c>
      <c r="AK9" s="3">
        <f t="shared" ref="AK9:AK12" si="8">AVERAGE(AG9:AJ9)</f>
        <v>5</v>
      </c>
      <c r="AL9" s="3">
        <v>0</v>
      </c>
      <c r="AM9" s="3">
        <f t="shared" si="4"/>
        <v>4.6190476190476186</v>
      </c>
    </row>
    <row r="10" spans="1:39">
      <c r="A10" s="3" t="s">
        <v>49</v>
      </c>
      <c r="B10" s="3">
        <v>1</v>
      </c>
      <c r="C10" s="7" t="s">
        <v>99</v>
      </c>
      <c r="D10" s="3" t="s">
        <v>54</v>
      </c>
      <c r="E10" s="3">
        <v>8</v>
      </c>
      <c r="F10" s="3">
        <v>6</v>
      </c>
      <c r="G10" s="3">
        <v>6</v>
      </c>
      <c r="H10" s="3">
        <v>5</v>
      </c>
      <c r="I10" s="3">
        <v>6</v>
      </c>
      <c r="J10" s="3">
        <v>7</v>
      </c>
      <c r="K10" s="3"/>
      <c r="L10" s="3">
        <v>5</v>
      </c>
      <c r="M10" s="3">
        <v>6</v>
      </c>
      <c r="N10" s="3">
        <f t="shared" si="5"/>
        <v>6.125</v>
      </c>
      <c r="O10" s="3">
        <v>3</v>
      </c>
      <c r="P10" s="3">
        <v>4</v>
      </c>
      <c r="Q10" s="3">
        <v>6</v>
      </c>
      <c r="R10" s="3"/>
      <c r="S10" s="3">
        <v>0</v>
      </c>
      <c r="T10" s="3">
        <v>0</v>
      </c>
      <c r="U10" s="3">
        <v>3</v>
      </c>
      <c r="V10" s="3">
        <v>5</v>
      </c>
      <c r="W10" s="3">
        <v>4</v>
      </c>
      <c r="X10" s="3">
        <v>5</v>
      </c>
      <c r="Y10" s="3">
        <f t="shared" si="6"/>
        <v>3.3333333333333335</v>
      </c>
      <c r="Z10" s="3">
        <v>4</v>
      </c>
      <c r="AA10" s="3">
        <v>2</v>
      </c>
      <c r="AB10" s="3"/>
      <c r="AC10" s="3"/>
      <c r="AD10" s="3">
        <v>5</v>
      </c>
      <c r="AE10" s="3">
        <v>8</v>
      </c>
      <c r="AF10" s="3">
        <f t="shared" si="7"/>
        <v>4.75</v>
      </c>
      <c r="AG10" s="3">
        <v>2</v>
      </c>
      <c r="AH10" s="3">
        <v>3</v>
      </c>
      <c r="AI10" s="3">
        <v>3</v>
      </c>
      <c r="AJ10" s="3">
        <v>4</v>
      </c>
      <c r="AK10" s="3">
        <f t="shared" si="8"/>
        <v>3</v>
      </c>
      <c r="AL10" s="3">
        <v>0</v>
      </c>
      <c r="AM10" s="3">
        <f t="shared" si="4"/>
        <v>4.4000000000000004</v>
      </c>
    </row>
    <row r="11" spans="1:39">
      <c r="A11" s="3" t="s">
        <v>51</v>
      </c>
      <c r="B11" s="3">
        <v>1</v>
      </c>
      <c r="C11" s="7" t="s">
        <v>99</v>
      </c>
      <c r="D11" s="3" t="s">
        <v>54</v>
      </c>
      <c r="E11" s="3">
        <v>2</v>
      </c>
      <c r="F11" s="3">
        <v>3</v>
      </c>
      <c r="G11" s="3">
        <v>3</v>
      </c>
      <c r="H11" s="3">
        <v>8</v>
      </c>
      <c r="I11" s="3">
        <v>3</v>
      </c>
      <c r="J11" s="3"/>
      <c r="K11" s="3"/>
      <c r="L11" s="3">
        <v>3</v>
      </c>
      <c r="M11" s="3">
        <v>2</v>
      </c>
      <c r="N11" s="3">
        <f t="shared" si="5"/>
        <v>3.4285714285714284</v>
      </c>
      <c r="O11" s="3">
        <v>4</v>
      </c>
      <c r="P11" s="3">
        <v>3</v>
      </c>
      <c r="Q11" s="3">
        <v>7</v>
      </c>
      <c r="R11" s="3">
        <v>5</v>
      </c>
      <c r="S11" s="3">
        <v>3</v>
      </c>
      <c r="T11" s="3">
        <v>3</v>
      </c>
      <c r="U11" s="3">
        <v>3</v>
      </c>
      <c r="V11" s="3">
        <v>4</v>
      </c>
      <c r="W11" s="3">
        <v>3</v>
      </c>
      <c r="X11" s="3">
        <v>6</v>
      </c>
      <c r="Y11" s="3">
        <f t="shared" si="6"/>
        <v>4.0999999999999996</v>
      </c>
      <c r="Z11" s="3">
        <v>3</v>
      </c>
      <c r="AA11" s="3">
        <v>3</v>
      </c>
      <c r="AB11" s="3">
        <v>4</v>
      </c>
      <c r="AC11" s="3">
        <v>2</v>
      </c>
      <c r="AD11" s="3">
        <v>0</v>
      </c>
      <c r="AE11" s="3"/>
      <c r="AF11" s="3">
        <f t="shared" si="7"/>
        <v>2.4</v>
      </c>
      <c r="AG11" s="3">
        <v>6</v>
      </c>
      <c r="AH11" s="3">
        <v>6</v>
      </c>
      <c r="AI11" s="3">
        <v>6</v>
      </c>
      <c r="AJ11" s="3">
        <v>5</v>
      </c>
      <c r="AK11" s="3">
        <f t="shared" si="8"/>
        <v>5.75</v>
      </c>
      <c r="AL11" s="3">
        <v>0</v>
      </c>
      <c r="AM11" s="3">
        <f t="shared" si="4"/>
        <v>3.8461538461538463</v>
      </c>
    </row>
    <row r="12" spans="1:39">
      <c r="A12" s="3" t="s">
        <v>53</v>
      </c>
      <c r="B12" s="3">
        <v>1</v>
      </c>
      <c r="C12" s="7" t="s">
        <v>99</v>
      </c>
      <c r="D12" s="3" t="s">
        <v>54</v>
      </c>
      <c r="E12" s="3">
        <v>8</v>
      </c>
      <c r="F12" s="3">
        <v>9</v>
      </c>
      <c r="G12" s="3">
        <v>5</v>
      </c>
      <c r="H12" s="3">
        <v>9</v>
      </c>
      <c r="I12" s="3">
        <v>9</v>
      </c>
      <c r="J12" s="3">
        <v>9</v>
      </c>
      <c r="K12" s="3"/>
      <c r="L12" s="3">
        <v>9</v>
      </c>
      <c r="M12" s="3">
        <v>9</v>
      </c>
      <c r="N12" s="3">
        <f t="shared" si="5"/>
        <v>8.375</v>
      </c>
      <c r="O12" s="3">
        <v>2</v>
      </c>
      <c r="P12" s="3">
        <v>2</v>
      </c>
      <c r="Q12" s="3">
        <v>8</v>
      </c>
      <c r="R12" s="3">
        <v>8</v>
      </c>
      <c r="S12" s="3">
        <v>4</v>
      </c>
      <c r="T12" s="3">
        <v>4</v>
      </c>
      <c r="U12" s="3">
        <v>4</v>
      </c>
      <c r="V12" s="3">
        <v>9</v>
      </c>
      <c r="W12" s="3">
        <v>8</v>
      </c>
      <c r="X12" s="3">
        <v>8</v>
      </c>
      <c r="Y12" s="3">
        <f t="shared" si="6"/>
        <v>5.7</v>
      </c>
      <c r="Z12" s="3">
        <v>3</v>
      </c>
      <c r="AA12" s="3">
        <v>5</v>
      </c>
      <c r="AB12" s="3">
        <v>7</v>
      </c>
      <c r="AC12" s="3"/>
      <c r="AD12" s="3"/>
      <c r="AE12" s="3">
        <v>8</v>
      </c>
      <c r="AF12" s="3">
        <f t="shared" si="7"/>
        <v>5.75</v>
      </c>
      <c r="AG12" s="3">
        <v>9</v>
      </c>
      <c r="AH12" s="3">
        <v>9</v>
      </c>
      <c r="AI12" s="3">
        <v>9</v>
      </c>
      <c r="AJ12" s="3">
        <v>8</v>
      </c>
      <c r="AK12" s="3">
        <f t="shared" si="8"/>
        <v>8.75</v>
      </c>
      <c r="AL12" s="3">
        <v>0</v>
      </c>
      <c r="AM12" s="3">
        <f t="shared" si="4"/>
        <v>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8072-1D26-1D4A-A146-571F2BBF110D}">
  <dimension ref="A1:AM12"/>
  <sheetViews>
    <sheetView topLeftCell="AA1" zoomScale="140" workbookViewId="0">
      <selection activeCell="AK5" sqref="AK5"/>
    </sheetView>
  </sheetViews>
  <sheetFormatPr baseColWidth="10" defaultRowHeight="16"/>
  <cols>
    <col min="1" max="1" width="7.1640625" customWidth="1"/>
    <col min="2" max="2" width="10.1640625" bestFit="1" customWidth="1"/>
    <col min="3" max="3" width="6.33203125" customWidth="1"/>
    <col min="4" max="4" width="8.33203125" bestFit="1" customWidth="1"/>
    <col min="5" max="13" width="5" bestFit="1" customWidth="1"/>
    <col min="14" max="14" width="26.33203125" bestFit="1" customWidth="1"/>
    <col min="15" max="24" width="6" bestFit="1" customWidth="1"/>
    <col min="25" max="25" width="15" bestFit="1" customWidth="1"/>
    <col min="26" max="31" width="6" bestFit="1" customWidth="1"/>
    <col min="32" max="32" width="15" bestFit="1" customWidth="1"/>
    <col min="33" max="36" width="6" bestFit="1" customWidth="1"/>
    <col min="37" max="37" width="26.33203125" bestFit="1" customWidth="1"/>
    <col min="38" max="38" width="21.1640625" bestFit="1" customWidth="1"/>
    <col min="39" max="39" width="14" customWidth="1"/>
  </cols>
  <sheetData>
    <row r="1" spans="1:39" ht="17">
      <c r="A1" s="4" t="s">
        <v>0</v>
      </c>
      <c r="B1" s="5" t="s">
        <v>97</v>
      </c>
      <c r="C1" s="5" t="s">
        <v>92</v>
      </c>
      <c r="D1" s="5" t="s">
        <v>2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62</v>
      </c>
      <c r="M1" s="6" t="s">
        <v>63</v>
      </c>
      <c r="N1" s="5" t="s">
        <v>12</v>
      </c>
      <c r="O1" s="6" t="s">
        <v>64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6" t="s">
        <v>72</v>
      </c>
      <c r="X1" s="6" t="s">
        <v>73</v>
      </c>
      <c r="Y1" s="5" t="s">
        <v>25</v>
      </c>
      <c r="Z1" s="6" t="s">
        <v>74</v>
      </c>
      <c r="AA1" s="6" t="s">
        <v>75</v>
      </c>
      <c r="AB1" s="6" t="s">
        <v>76</v>
      </c>
      <c r="AC1" s="6" t="s">
        <v>77</v>
      </c>
      <c r="AD1" s="6" t="s">
        <v>78</v>
      </c>
      <c r="AE1" s="6" t="s">
        <v>79</v>
      </c>
      <c r="AF1" s="5" t="s">
        <v>28</v>
      </c>
      <c r="AG1" s="6" t="s">
        <v>80</v>
      </c>
      <c r="AH1" s="6" t="s">
        <v>81</v>
      </c>
      <c r="AI1" s="6" t="s">
        <v>82</v>
      </c>
      <c r="AJ1" s="6" t="s">
        <v>83</v>
      </c>
      <c r="AK1" s="5" t="s">
        <v>31</v>
      </c>
      <c r="AL1" s="5" t="s">
        <v>32</v>
      </c>
      <c r="AM1" s="5" t="s">
        <v>95</v>
      </c>
    </row>
    <row r="2" spans="1:39">
      <c r="A2" s="3" t="s">
        <v>36</v>
      </c>
      <c r="B2" s="3">
        <v>2</v>
      </c>
      <c r="C2" s="7" t="s">
        <v>98</v>
      </c>
      <c r="D2" s="3" t="s">
        <v>54</v>
      </c>
      <c r="E2" s="3">
        <v>8</v>
      </c>
      <c r="F2" s="3">
        <v>9</v>
      </c>
      <c r="G2" s="3">
        <v>8</v>
      </c>
      <c r="H2" s="3">
        <v>6</v>
      </c>
      <c r="I2" s="3">
        <v>6</v>
      </c>
      <c r="J2" s="3"/>
      <c r="K2" s="3">
        <v>8</v>
      </c>
      <c r="L2" s="3">
        <v>6</v>
      </c>
      <c r="M2" s="3">
        <v>6</v>
      </c>
      <c r="N2" s="3">
        <f>AVERAGE(E2:M2)</f>
        <v>7.125</v>
      </c>
      <c r="O2" s="3">
        <v>4</v>
      </c>
      <c r="P2" s="3">
        <v>9</v>
      </c>
      <c r="Q2" s="3">
        <v>9</v>
      </c>
      <c r="R2" s="3">
        <v>7</v>
      </c>
      <c r="S2" s="3"/>
      <c r="T2" s="3"/>
      <c r="U2" s="3">
        <v>4</v>
      </c>
      <c r="V2" s="3">
        <v>6</v>
      </c>
      <c r="W2" s="3">
        <v>8</v>
      </c>
      <c r="X2" s="3">
        <v>8</v>
      </c>
      <c r="Y2" s="3">
        <f>AVERAGE(O2:X2)</f>
        <v>6.875</v>
      </c>
      <c r="Z2" s="3"/>
      <c r="AA2" s="3">
        <v>8</v>
      </c>
      <c r="AB2" s="3"/>
      <c r="AC2" s="3">
        <v>8</v>
      </c>
      <c r="AD2" s="3"/>
      <c r="AE2" s="3"/>
      <c r="AF2" s="3">
        <f>AVERAGE(Z2:AE2)</f>
        <v>8</v>
      </c>
      <c r="AG2" s="3">
        <v>5</v>
      </c>
      <c r="AH2" s="3">
        <v>5</v>
      </c>
      <c r="AI2" s="3">
        <v>4</v>
      </c>
      <c r="AJ2" s="3">
        <v>5</v>
      </c>
      <c r="AK2" s="3">
        <f>AVERAGE(AG2:AJ2)</f>
        <v>4.75</v>
      </c>
      <c r="AL2" s="3">
        <v>5</v>
      </c>
      <c r="AM2" s="3">
        <f>AVERAGE(E2:M2,O2:X2,Z2:AE2,AG2:AJ2)</f>
        <v>6.6818181818181817</v>
      </c>
    </row>
    <row r="3" spans="1:39">
      <c r="A3" s="3" t="s">
        <v>38</v>
      </c>
      <c r="B3" s="3">
        <v>2</v>
      </c>
      <c r="C3" s="7" t="s">
        <v>98</v>
      </c>
      <c r="D3" s="3" t="s">
        <v>54</v>
      </c>
      <c r="E3" s="3">
        <v>9</v>
      </c>
      <c r="F3" s="3">
        <v>7</v>
      </c>
      <c r="G3" s="3">
        <v>5</v>
      </c>
      <c r="H3" s="3">
        <v>3</v>
      </c>
      <c r="I3" s="3">
        <v>5</v>
      </c>
      <c r="J3" s="3">
        <v>9</v>
      </c>
      <c r="K3" s="3"/>
      <c r="L3" s="3">
        <v>5</v>
      </c>
      <c r="M3" s="3">
        <v>8</v>
      </c>
      <c r="N3" s="3">
        <f t="shared" ref="N3:N7" si="0">AVERAGE(E3:M3)</f>
        <v>6.375</v>
      </c>
      <c r="O3" s="3">
        <v>3</v>
      </c>
      <c r="P3" s="3">
        <v>5</v>
      </c>
      <c r="Q3" s="3">
        <v>8</v>
      </c>
      <c r="R3" s="3">
        <v>3</v>
      </c>
      <c r="S3" s="3">
        <v>3</v>
      </c>
      <c r="T3" s="3">
        <v>2</v>
      </c>
      <c r="U3" s="3">
        <v>8</v>
      </c>
      <c r="V3" s="3">
        <v>5</v>
      </c>
      <c r="W3" s="3">
        <v>5</v>
      </c>
      <c r="X3" s="3">
        <v>3</v>
      </c>
      <c r="Y3" s="3">
        <f t="shared" ref="Y3:Y7" si="1">AVERAGE(O3:X3)</f>
        <v>4.5</v>
      </c>
      <c r="Z3" s="3"/>
      <c r="AA3" s="3">
        <v>6</v>
      </c>
      <c r="AB3" s="3"/>
      <c r="AC3" s="3">
        <v>7</v>
      </c>
      <c r="AD3" s="3"/>
      <c r="AE3" s="3">
        <v>8</v>
      </c>
      <c r="AF3" s="3">
        <f t="shared" ref="AF3:AF7" si="2">AVERAGE(Z3:AE3)</f>
        <v>7</v>
      </c>
      <c r="AG3" s="3">
        <v>3</v>
      </c>
      <c r="AH3" s="3">
        <v>4</v>
      </c>
      <c r="AI3" s="3">
        <v>6</v>
      </c>
      <c r="AJ3" s="3">
        <v>4</v>
      </c>
      <c r="AK3" s="3">
        <f t="shared" ref="AK3:AK7" si="3">AVERAGE(AG3:AJ3)</f>
        <v>4.25</v>
      </c>
      <c r="AL3" s="3">
        <v>5</v>
      </c>
      <c r="AM3" s="3">
        <f t="shared" ref="AM3:AM12" si="4">AVERAGE(E3:M3,O3:X3,Z3:AE3,AG3:AJ3)</f>
        <v>5.36</v>
      </c>
    </row>
    <row r="4" spans="1:39">
      <c r="A4" s="3" t="s">
        <v>40</v>
      </c>
      <c r="B4" s="3">
        <v>2</v>
      </c>
      <c r="C4" s="7" t="s">
        <v>98</v>
      </c>
      <c r="D4" s="3" t="s">
        <v>54</v>
      </c>
      <c r="E4" s="3">
        <v>2</v>
      </c>
      <c r="F4" s="3">
        <v>7</v>
      </c>
      <c r="G4" s="3">
        <v>7</v>
      </c>
      <c r="H4" s="3">
        <v>7</v>
      </c>
      <c r="I4" s="3">
        <v>9</v>
      </c>
      <c r="J4" s="3"/>
      <c r="K4" s="3"/>
      <c r="L4" s="3">
        <v>8</v>
      </c>
      <c r="M4" s="3">
        <v>8</v>
      </c>
      <c r="N4" s="3">
        <f t="shared" si="0"/>
        <v>6.8571428571428568</v>
      </c>
      <c r="O4" s="3">
        <v>5</v>
      </c>
      <c r="P4" s="3">
        <v>6</v>
      </c>
      <c r="Q4" s="3">
        <v>10</v>
      </c>
      <c r="R4" s="3">
        <v>8</v>
      </c>
      <c r="S4" s="3">
        <v>7</v>
      </c>
      <c r="T4" s="3">
        <v>7</v>
      </c>
      <c r="U4" s="3">
        <v>8</v>
      </c>
      <c r="V4" s="3">
        <v>8</v>
      </c>
      <c r="W4" s="3">
        <v>9</v>
      </c>
      <c r="X4" s="3">
        <v>7</v>
      </c>
      <c r="Y4" s="3">
        <f t="shared" si="1"/>
        <v>7.5</v>
      </c>
      <c r="Z4" s="3"/>
      <c r="AA4" s="3">
        <v>7</v>
      </c>
      <c r="AB4" s="3">
        <v>9</v>
      </c>
      <c r="AC4" s="3">
        <v>10</v>
      </c>
      <c r="AD4" s="3"/>
      <c r="AE4" s="3"/>
      <c r="AF4" s="3">
        <f t="shared" si="2"/>
        <v>8.6666666666666661</v>
      </c>
      <c r="AG4" s="3">
        <v>5</v>
      </c>
      <c r="AH4" s="3">
        <v>5</v>
      </c>
      <c r="AI4" s="3">
        <v>7</v>
      </c>
      <c r="AJ4" s="3">
        <v>8</v>
      </c>
      <c r="AK4" s="3">
        <f t="shared" si="3"/>
        <v>6.25</v>
      </c>
      <c r="AL4" s="3">
        <v>5</v>
      </c>
      <c r="AM4" s="3">
        <f t="shared" si="4"/>
        <v>7.25</v>
      </c>
    </row>
    <row r="5" spans="1:39">
      <c r="A5" s="3" t="s">
        <v>42</v>
      </c>
      <c r="B5" s="3">
        <v>2</v>
      </c>
      <c r="C5" s="7" t="s">
        <v>98</v>
      </c>
      <c r="D5" s="3" t="s">
        <v>54</v>
      </c>
      <c r="E5" s="3">
        <v>6</v>
      </c>
      <c r="F5" s="3">
        <v>3</v>
      </c>
      <c r="G5" s="3">
        <v>3</v>
      </c>
      <c r="H5" s="3">
        <v>2</v>
      </c>
      <c r="I5" s="3">
        <v>7</v>
      </c>
      <c r="J5" s="3">
        <v>9</v>
      </c>
      <c r="K5" s="3"/>
      <c r="L5" s="3">
        <v>3</v>
      </c>
      <c r="M5" s="3">
        <v>4</v>
      </c>
      <c r="N5" s="3">
        <f t="shared" si="0"/>
        <v>4.625</v>
      </c>
      <c r="O5" s="3">
        <v>1</v>
      </c>
      <c r="P5" s="3">
        <v>6</v>
      </c>
      <c r="Q5" s="3">
        <v>3</v>
      </c>
      <c r="R5" s="3">
        <v>4</v>
      </c>
      <c r="S5" s="3">
        <v>4</v>
      </c>
      <c r="T5" s="3">
        <v>3</v>
      </c>
      <c r="U5" s="3">
        <v>4</v>
      </c>
      <c r="V5" s="3">
        <v>3</v>
      </c>
      <c r="W5" s="3">
        <v>4</v>
      </c>
      <c r="X5" s="3">
        <v>6</v>
      </c>
      <c r="Y5" s="3">
        <f t="shared" si="1"/>
        <v>3.8</v>
      </c>
      <c r="Z5" s="3">
        <v>3</v>
      </c>
      <c r="AA5" s="3">
        <v>4</v>
      </c>
      <c r="AB5" s="3">
        <v>6</v>
      </c>
      <c r="AC5" s="3">
        <v>9</v>
      </c>
      <c r="AD5" s="3">
        <v>7</v>
      </c>
      <c r="AE5" s="3">
        <v>10</v>
      </c>
      <c r="AF5" s="3">
        <f t="shared" si="2"/>
        <v>6.5</v>
      </c>
      <c r="AG5" s="3">
        <v>1</v>
      </c>
      <c r="AH5" s="3">
        <v>4</v>
      </c>
      <c r="AI5" s="3">
        <v>3</v>
      </c>
      <c r="AJ5" s="3">
        <v>1</v>
      </c>
      <c r="AK5" s="3">
        <f t="shared" si="3"/>
        <v>2.25</v>
      </c>
      <c r="AL5" s="3">
        <v>5</v>
      </c>
      <c r="AM5" s="3">
        <f t="shared" si="4"/>
        <v>4.3928571428571432</v>
      </c>
    </row>
    <row r="6" spans="1:39">
      <c r="A6" s="3" t="s">
        <v>44</v>
      </c>
      <c r="B6" s="3">
        <v>2</v>
      </c>
      <c r="C6" s="7" t="s">
        <v>98</v>
      </c>
      <c r="D6" s="3" t="s">
        <v>54</v>
      </c>
      <c r="E6" s="3">
        <v>9</v>
      </c>
      <c r="F6" s="3">
        <v>6</v>
      </c>
      <c r="G6" s="3">
        <v>8</v>
      </c>
      <c r="H6" s="3">
        <v>6</v>
      </c>
      <c r="I6" s="3">
        <v>7</v>
      </c>
      <c r="J6" s="3">
        <v>5</v>
      </c>
      <c r="K6" s="3"/>
      <c r="L6" s="3">
        <v>8</v>
      </c>
      <c r="M6" s="3">
        <v>7</v>
      </c>
      <c r="N6" s="3">
        <f t="shared" si="0"/>
        <v>7</v>
      </c>
      <c r="O6" s="3">
        <v>8</v>
      </c>
      <c r="P6" s="3">
        <v>8</v>
      </c>
      <c r="Q6" s="3">
        <v>8</v>
      </c>
      <c r="R6" s="3">
        <v>6</v>
      </c>
      <c r="S6" s="3">
        <v>5</v>
      </c>
      <c r="T6" s="3">
        <v>7</v>
      </c>
      <c r="U6" s="3">
        <v>9</v>
      </c>
      <c r="V6" s="3">
        <v>9</v>
      </c>
      <c r="W6" s="3">
        <v>8</v>
      </c>
      <c r="X6" s="3">
        <v>7</v>
      </c>
      <c r="Y6" s="3">
        <f t="shared" si="1"/>
        <v>7.5</v>
      </c>
      <c r="Z6" s="3">
        <v>5</v>
      </c>
      <c r="AA6" s="3">
        <v>8</v>
      </c>
      <c r="AB6" s="3">
        <v>8</v>
      </c>
      <c r="AC6" s="3">
        <v>8</v>
      </c>
      <c r="AD6" s="3"/>
      <c r="AE6" s="3">
        <v>8</v>
      </c>
      <c r="AF6" s="3">
        <f t="shared" si="2"/>
        <v>7.4</v>
      </c>
      <c r="AG6" s="3">
        <v>8</v>
      </c>
      <c r="AH6" s="3">
        <v>6</v>
      </c>
      <c r="AI6" s="3">
        <v>9</v>
      </c>
      <c r="AJ6" s="3">
        <v>6</v>
      </c>
      <c r="AK6" s="3">
        <f t="shared" si="3"/>
        <v>7.25</v>
      </c>
      <c r="AL6" s="3">
        <v>7</v>
      </c>
      <c r="AM6" s="3">
        <f t="shared" si="4"/>
        <v>7.2962962962962967</v>
      </c>
    </row>
    <row r="7" spans="1:39">
      <c r="A7" s="3" t="s">
        <v>34</v>
      </c>
      <c r="B7" s="3">
        <v>2</v>
      </c>
      <c r="C7" s="7" t="s">
        <v>98</v>
      </c>
      <c r="D7" s="3" t="s">
        <v>54</v>
      </c>
      <c r="E7" s="3">
        <v>10</v>
      </c>
      <c r="F7" s="3">
        <v>8</v>
      </c>
      <c r="G7" s="3">
        <v>3</v>
      </c>
      <c r="H7" s="3">
        <v>0</v>
      </c>
      <c r="I7" s="3">
        <v>5</v>
      </c>
      <c r="J7" s="3"/>
      <c r="K7" s="3">
        <v>0</v>
      </c>
      <c r="L7" s="3">
        <v>4</v>
      </c>
      <c r="M7" s="3">
        <v>1</v>
      </c>
      <c r="N7" s="3">
        <f t="shared" si="0"/>
        <v>3.875</v>
      </c>
      <c r="O7" s="3">
        <v>0</v>
      </c>
      <c r="P7" s="3">
        <v>0</v>
      </c>
      <c r="Q7" s="3">
        <v>6</v>
      </c>
      <c r="R7" s="3">
        <v>5</v>
      </c>
      <c r="S7" s="3">
        <v>5</v>
      </c>
      <c r="T7" s="3">
        <v>2</v>
      </c>
      <c r="U7" s="3">
        <v>6</v>
      </c>
      <c r="V7" s="3">
        <v>0</v>
      </c>
      <c r="W7" s="3">
        <v>4</v>
      </c>
      <c r="X7" s="3">
        <v>9</v>
      </c>
      <c r="Y7" s="3">
        <f t="shared" si="1"/>
        <v>3.7</v>
      </c>
      <c r="Z7" s="3">
        <v>0</v>
      </c>
      <c r="AA7" s="3">
        <v>5</v>
      </c>
      <c r="AB7" s="3">
        <v>7</v>
      </c>
      <c r="AC7" s="3">
        <v>7</v>
      </c>
      <c r="AD7" s="3">
        <v>7</v>
      </c>
      <c r="AE7" s="3"/>
      <c r="AF7" s="3">
        <f t="shared" si="2"/>
        <v>5.2</v>
      </c>
      <c r="AG7" s="3">
        <v>0</v>
      </c>
      <c r="AH7" s="3">
        <v>0</v>
      </c>
      <c r="AI7" s="3">
        <v>0</v>
      </c>
      <c r="AJ7" s="3">
        <v>1</v>
      </c>
      <c r="AK7" s="3">
        <f t="shared" si="3"/>
        <v>0.25</v>
      </c>
      <c r="AL7" s="3">
        <v>4</v>
      </c>
      <c r="AM7" s="3">
        <f t="shared" si="4"/>
        <v>3.5185185185185186</v>
      </c>
    </row>
    <row r="8" spans="1:39">
      <c r="A8" s="3" t="s">
        <v>46</v>
      </c>
      <c r="B8" s="3">
        <v>2</v>
      </c>
      <c r="C8" s="7" t="s">
        <v>99</v>
      </c>
      <c r="D8" s="3" t="s">
        <v>54</v>
      </c>
      <c r="E8" s="3">
        <v>9</v>
      </c>
      <c r="F8" s="3">
        <v>5</v>
      </c>
      <c r="G8" s="3">
        <v>4</v>
      </c>
      <c r="H8" s="3">
        <v>4</v>
      </c>
      <c r="I8" s="3">
        <v>5</v>
      </c>
      <c r="J8" s="3"/>
      <c r="K8" s="3"/>
      <c r="L8" s="3">
        <v>5</v>
      </c>
      <c r="M8" s="3">
        <v>7</v>
      </c>
      <c r="N8" s="3">
        <f>AVERAGE(E8:M8)</f>
        <v>5.5714285714285712</v>
      </c>
      <c r="O8" s="3">
        <v>0</v>
      </c>
      <c r="P8" s="3">
        <v>7</v>
      </c>
      <c r="Q8" s="3">
        <v>6</v>
      </c>
      <c r="R8" s="3"/>
      <c r="S8" s="3">
        <v>5</v>
      </c>
      <c r="T8" s="3">
        <v>6</v>
      </c>
      <c r="U8" s="3">
        <v>0</v>
      </c>
      <c r="V8" s="3">
        <v>2</v>
      </c>
      <c r="W8" s="3">
        <v>5</v>
      </c>
      <c r="X8" s="3">
        <v>6</v>
      </c>
      <c r="Y8" s="3">
        <f>AVERAGE(O8:X8)</f>
        <v>4.1111111111111107</v>
      </c>
      <c r="Z8" s="3">
        <v>6</v>
      </c>
      <c r="AA8" s="3">
        <v>8</v>
      </c>
      <c r="AB8" s="3">
        <v>4</v>
      </c>
      <c r="AC8" s="3">
        <v>6</v>
      </c>
      <c r="AD8" s="3">
        <v>3</v>
      </c>
      <c r="AE8" s="3"/>
      <c r="AF8" s="3">
        <f>AVERAGE(Z8:AE8)</f>
        <v>5.4</v>
      </c>
      <c r="AG8" s="3">
        <v>3</v>
      </c>
      <c r="AH8" s="3">
        <v>4</v>
      </c>
      <c r="AI8" s="3"/>
      <c r="AJ8" s="3">
        <v>5</v>
      </c>
      <c r="AK8" s="3">
        <f>AVERAGE(AG8:AJ8)</f>
        <v>4</v>
      </c>
      <c r="AL8" s="3">
        <v>1</v>
      </c>
      <c r="AM8" s="3">
        <f t="shared" si="4"/>
        <v>4.791666666666667</v>
      </c>
    </row>
    <row r="9" spans="1:39">
      <c r="A9" s="3" t="s">
        <v>47</v>
      </c>
      <c r="B9" s="3">
        <v>2</v>
      </c>
      <c r="C9" s="7" t="s">
        <v>99</v>
      </c>
      <c r="D9" s="3" t="s">
        <v>54</v>
      </c>
      <c r="E9" s="3">
        <v>8</v>
      </c>
      <c r="F9" s="3">
        <v>7</v>
      </c>
      <c r="G9" s="3">
        <v>6</v>
      </c>
      <c r="H9" s="3">
        <v>6</v>
      </c>
      <c r="I9" s="3">
        <v>7</v>
      </c>
      <c r="J9" s="3"/>
      <c r="K9" s="3"/>
      <c r="L9" s="3">
        <v>5</v>
      </c>
      <c r="M9" s="3">
        <v>5</v>
      </c>
      <c r="N9" s="3">
        <f t="shared" ref="N9:N12" si="5">AVERAGE(E9:M9)</f>
        <v>6.2857142857142856</v>
      </c>
      <c r="O9" s="3">
        <v>1</v>
      </c>
      <c r="P9" s="3">
        <v>5</v>
      </c>
      <c r="Q9" s="3">
        <v>7</v>
      </c>
      <c r="R9" s="3"/>
      <c r="S9" s="3">
        <v>5</v>
      </c>
      <c r="T9" s="3">
        <v>4</v>
      </c>
      <c r="U9" s="3">
        <v>0</v>
      </c>
      <c r="V9" s="3">
        <v>8</v>
      </c>
      <c r="W9" s="3">
        <v>4</v>
      </c>
      <c r="X9" s="3"/>
      <c r="Y9" s="3">
        <f t="shared" ref="Y9:Y12" si="6">AVERAGE(O9:X9)</f>
        <v>4.25</v>
      </c>
      <c r="Z9" s="3"/>
      <c r="AA9" s="3">
        <v>1</v>
      </c>
      <c r="AB9" s="3">
        <v>4</v>
      </c>
      <c r="AC9" s="3"/>
      <c r="AD9" s="3">
        <v>6</v>
      </c>
      <c r="AE9" s="3"/>
      <c r="AF9" s="3">
        <f t="shared" ref="AF9:AF11" si="7">AVERAGE(Z9:AE9)</f>
        <v>3.6666666666666665</v>
      </c>
      <c r="AG9" s="3">
        <v>6</v>
      </c>
      <c r="AH9" s="3">
        <v>6</v>
      </c>
      <c r="AI9" s="3">
        <v>5</v>
      </c>
      <c r="AJ9" s="3">
        <v>4</v>
      </c>
      <c r="AK9" s="3">
        <f t="shared" ref="AK9:AK12" si="8">AVERAGE(AG9:AJ9)</f>
        <v>5.25</v>
      </c>
      <c r="AL9" s="3">
        <v>0</v>
      </c>
      <c r="AM9" s="3">
        <f t="shared" si="4"/>
        <v>5</v>
      </c>
    </row>
    <row r="10" spans="1:39">
      <c r="A10" s="3" t="s">
        <v>49</v>
      </c>
      <c r="B10" s="3">
        <v>2</v>
      </c>
      <c r="C10" s="7" t="s">
        <v>99</v>
      </c>
      <c r="D10" s="3" t="s">
        <v>54</v>
      </c>
      <c r="E10" s="3">
        <v>8</v>
      </c>
      <c r="F10" s="3">
        <v>7</v>
      </c>
      <c r="G10" s="3">
        <v>7</v>
      </c>
      <c r="H10" s="3">
        <v>5</v>
      </c>
      <c r="I10" s="3">
        <v>7</v>
      </c>
      <c r="J10" s="3"/>
      <c r="K10" s="3"/>
      <c r="L10" s="3">
        <v>5</v>
      </c>
      <c r="M10" s="3">
        <v>6</v>
      </c>
      <c r="N10" s="3">
        <f t="shared" si="5"/>
        <v>6.4285714285714288</v>
      </c>
      <c r="O10" s="3">
        <v>3</v>
      </c>
      <c r="P10" s="3">
        <v>4</v>
      </c>
      <c r="Q10" s="3">
        <v>6</v>
      </c>
      <c r="R10" s="3"/>
      <c r="S10" s="3">
        <v>0</v>
      </c>
      <c r="T10" s="3">
        <v>0</v>
      </c>
      <c r="U10" s="3">
        <v>3</v>
      </c>
      <c r="V10" s="3">
        <v>7</v>
      </c>
      <c r="W10" s="3">
        <v>4</v>
      </c>
      <c r="X10" s="3">
        <v>5</v>
      </c>
      <c r="Y10" s="3">
        <f t="shared" si="6"/>
        <v>3.5555555555555554</v>
      </c>
      <c r="Z10" s="3">
        <v>4</v>
      </c>
      <c r="AA10" s="3">
        <v>2</v>
      </c>
      <c r="AB10" s="3">
        <v>6</v>
      </c>
      <c r="AC10" s="3"/>
      <c r="AD10" s="3">
        <v>5</v>
      </c>
      <c r="AE10" s="3"/>
      <c r="AF10" s="3">
        <f t="shared" si="7"/>
        <v>4.25</v>
      </c>
      <c r="AG10" s="3">
        <v>2</v>
      </c>
      <c r="AH10" s="3">
        <v>3</v>
      </c>
      <c r="AI10" s="3">
        <v>5</v>
      </c>
      <c r="AJ10" s="3">
        <v>6</v>
      </c>
      <c r="AK10" s="3">
        <f t="shared" si="8"/>
        <v>4</v>
      </c>
      <c r="AL10" s="3">
        <v>0</v>
      </c>
      <c r="AM10" s="3">
        <f t="shared" si="4"/>
        <v>4.583333333333333</v>
      </c>
    </row>
    <row r="11" spans="1:39">
      <c r="A11" s="3" t="s">
        <v>51</v>
      </c>
      <c r="B11" s="3">
        <v>2</v>
      </c>
      <c r="C11" s="7" t="s">
        <v>99</v>
      </c>
      <c r="D11" s="3" t="s">
        <v>54</v>
      </c>
      <c r="E11" s="3">
        <v>3</v>
      </c>
      <c r="F11" s="3">
        <v>5</v>
      </c>
      <c r="G11" s="3">
        <v>2</v>
      </c>
      <c r="H11" s="3">
        <v>5</v>
      </c>
      <c r="I11" s="3">
        <v>5</v>
      </c>
      <c r="J11" s="3"/>
      <c r="K11" s="3"/>
      <c r="L11" s="3">
        <v>2</v>
      </c>
      <c r="M11" s="3">
        <v>2</v>
      </c>
      <c r="N11" s="3">
        <f t="shared" si="5"/>
        <v>3.4285714285714284</v>
      </c>
      <c r="O11" s="3">
        <v>1</v>
      </c>
      <c r="P11" s="3">
        <v>1</v>
      </c>
      <c r="Q11" s="3">
        <v>7</v>
      </c>
      <c r="R11" s="3">
        <v>2</v>
      </c>
      <c r="S11" s="3">
        <v>3</v>
      </c>
      <c r="T11" s="3">
        <v>1</v>
      </c>
      <c r="U11" s="3">
        <v>1</v>
      </c>
      <c r="V11" s="3">
        <v>7</v>
      </c>
      <c r="W11" s="3">
        <v>1</v>
      </c>
      <c r="X11" s="3">
        <v>8</v>
      </c>
      <c r="Y11" s="3">
        <f t="shared" si="6"/>
        <v>3.2</v>
      </c>
      <c r="Z11" s="3">
        <v>2</v>
      </c>
      <c r="AA11" s="3">
        <v>1</v>
      </c>
      <c r="AB11" s="3"/>
      <c r="AC11" s="3">
        <v>3</v>
      </c>
      <c r="AD11" s="3"/>
      <c r="AE11" s="3"/>
      <c r="AF11" s="3">
        <f t="shared" si="7"/>
        <v>2</v>
      </c>
      <c r="AG11" s="3">
        <v>1</v>
      </c>
      <c r="AH11" s="3"/>
      <c r="AI11" s="3">
        <v>8</v>
      </c>
      <c r="AJ11" s="3">
        <v>8</v>
      </c>
      <c r="AK11" s="3">
        <f t="shared" si="8"/>
        <v>5.666666666666667</v>
      </c>
      <c r="AL11" s="3">
        <v>0</v>
      </c>
      <c r="AM11" s="3">
        <f t="shared" si="4"/>
        <v>3.4347826086956523</v>
      </c>
    </row>
    <row r="12" spans="1:39">
      <c r="A12" s="3" t="s">
        <v>53</v>
      </c>
      <c r="B12" s="3">
        <v>2</v>
      </c>
      <c r="C12" s="7" t="s">
        <v>99</v>
      </c>
      <c r="D12" s="3" t="s">
        <v>54</v>
      </c>
      <c r="E12" s="3">
        <v>8</v>
      </c>
      <c r="F12" s="3">
        <v>9</v>
      </c>
      <c r="G12" s="3">
        <v>7</v>
      </c>
      <c r="H12" s="3">
        <v>9</v>
      </c>
      <c r="I12" s="3">
        <v>9</v>
      </c>
      <c r="J12" s="3"/>
      <c r="K12" s="3"/>
      <c r="L12" s="3">
        <v>8</v>
      </c>
      <c r="M12" s="3">
        <v>8</v>
      </c>
      <c r="N12" s="3">
        <f t="shared" si="5"/>
        <v>8.2857142857142865</v>
      </c>
      <c r="O12" s="3">
        <v>1</v>
      </c>
      <c r="P12" s="3">
        <v>2</v>
      </c>
      <c r="Q12" s="3">
        <v>8</v>
      </c>
      <c r="R12" s="3">
        <v>8</v>
      </c>
      <c r="S12" s="3">
        <v>7</v>
      </c>
      <c r="T12" s="3">
        <v>5</v>
      </c>
      <c r="U12" s="3">
        <v>4</v>
      </c>
      <c r="V12" s="3">
        <v>8</v>
      </c>
      <c r="W12" s="3">
        <v>9</v>
      </c>
      <c r="X12" s="3">
        <v>8</v>
      </c>
      <c r="Y12" s="3">
        <f t="shared" si="6"/>
        <v>6</v>
      </c>
      <c r="Z12" s="3">
        <v>8</v>
      </c>
      <c r="AA12" s="3">
        <v>8</v>
      </c>
      <c r="AB12" s="3">
        <v>8</v>
      </c>
      <c r="AC12" s="3">
        <v>8</v>
      </c>
      <c r="AD12" s="3"/>
      <c r="AE12" s="3">
        <v>8</v>
      </c>
      <c r="AF12" s="3">
        <f>AVERAGE(Z12:AE12)</f>
        <v>8</v>
      </c>
      <c r="AG12" s="3">
        <v>9</v>
      </c>
      <c r="AH12" s="3">
        <v>9</v>
      </c>
      <c r="AI12" s="3">
        <v>8</v>
      </c>
      <c r="AJ12" s="3">
        <v>8</v>
      </c>
      <c r="AK12" s="3">
        <f t="shared" si="8"/>
        <v>8.5</v>
      </c>
      <c r="AL12" s="3">
        <v>0</v>
      </c>
      <c r="AM12" s="3">
        <f t="shared" si="4"/>
        <v>7.384615384615385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3907-D7C9-1D4B-9F20-32E80B1AA137}">
  <dimension ref="A1:AM12"/>
  <sheetViews>
    <sheetView topLeftCell="AI1" zoomScale="158" zoomScaleNormal="125" workbookViewId="0">
      <selection activeCell="N16" sqref="N16"/>
    </sheetView>
  </sheetViews>
  <sheetFormatPr baseColWidth="10" defaultRowHeight="16"/>
  <cols>
    <col min="1" max="1" width="7.1640625" customWidth="1"/>
    <col min="2" max="2" width="10.1640625" bestFit="1" customWidth="1"/>
    <col min="3" max="3" width="6.33203125" customWidth="1"/>
    <col min="4" max="4" width="8.33203125" bestFit="1" customWidth="1"/>
    <col min="5" max="13" width="5" bestFit="1" customWidth="1"/>
    <col min="14" max="14" width="26.33203125" bestFit="1" customWidth="1"/>
    <col min="15" max="24" width="6" bestFit="1" customWidth="1"/>
    <col min="25" max="25" width="15" bestFit="1" customWidth="1"/>
    <col min="26" max="31" width="6" bestFit="1" customWidth="1"/>
    <col min="32" max="32" width="15" bestFit="1" customWidth="1"/>
    <col min="33" max="36" width="6" bestFit="1" customWidth="1"/>
    <col min="37" max="37" width="26.33203125" bestFit="1" customWidth="1"/>
    <col min="38" max="38" width="21.1640625" bestFit="1" customWidth="1"/>
    <col min="39" max="39" width="14" customWidth="1"/>
  </cols>
  <sheetData>
    <row r="1" spans="1:39" ht="17">
      <c r="A1" s="4" t="s">
        <v>0</v>
      </c>
      <c r="B1" s="5" t="s">
        <v>97</v>
      </c>
      <c r="C1" s="5" t="s">
        <v>92</v>
      </c>
      <c r="D1" s="5" t="s">
        <v>2</v>
      </c>
      <c r="E1" s="6" t="s">
        <v>55</v>
      </c>
      <c r="F1" s="6" t="s">
        <v>56</v>
      </c>
      <c r="G1" s="6" t="s">
        <v>57</v>
      </c>
      <c r="H1" s="6" t="s">
        <v>58</v>
      </c>
      <c r="I1" s="6" t="s">
        <v>59</v>
      </c>
      <c r="J1" s="6" t="s">
        <v>60</v>
      </c>
      <c r="K1" s="6" t="s">
        <v>61</v>
      </c>
      <c r="L1" s="6" t="s">
        <v>62</v>
      </c>
      <c r="M1" s="6" t="s">
        <v>63</v>
      </c>
      <c r="N1" s="5" t="s">
        <v>12</v>
      </c>
      <c r="O1" s="6" t="s">
        <v>64</v>
      </c>
      <c r="P1" s="6" t="s">
        <v>65</v>
      </c>
      <c r="Q1" s="6" t="s">
        <v>66</v>
      </c>
      <c r="R1" s="6" t="s">
        <v>67</v>
      </c>
      <c r="S1" s="6" t="s">
        <v>68</v>
      </c>
      <c r="T1" s="6" t="s">
        <v>69</v>
      </c>
      <c r="U1" s="6" t="s">
        <v>70</v>
      </c>
      <c r="V1" s="6" t="s">
        <v>71</v>
      </c>
      <c r="W1" s="6" t="s">
        <v>72</v>
      </c>
      <c r="X1" s="6" t="s">
        <v>73</v>
      </c>
      <c r="Y1" s="5" t="s">
        <v>25</v>
      </c>
      <c r="Z1" s="6" t="s">
        <v>74</v>
      </c>
      <c r="AA1" s="6" t="s">
        <v>75</v>
      </c>
      <c r="AB1" s="6" t="s">
        <v>76</v>
      </c>
      <c r="AC1" s="6" t="s">
        <v>77</v>
      </c>
      <c r="AD1" s="6" t="s">
        <v>78</v>
      </c>
      <c r="AE1" s="6" t="s">
        <v>79</v>
      </c>
      <c r="AF1" s="5" t="s">
        <v>28</v>
      </c>
      <c r="AG1" s="6" t="s">
        <v>80</v>
      </c>
      <c r="AH1" s="6" t="s">
        <v>81</v>
      </c>
      <c r="AI1" s="6" t="s">
        <v>82</v>
      </c>
      <c r="AJ1" s="6" t="s">
        <v>83</v>
      </c>
      <c r="AK1" s="5" t="s">
        <v>31</v>
      </c>
      <c r="AL1" s="5" t="s">
        <v>32</v>
      </c>
      <c r="AM1" s="5" t="s">
        <v>95</v>
      </c>
    </row>
    <row r="2" spans="1:39">
      <c r="A2" s="3" t="s">
        <v>36</v>
      </c>
      <c r="B2" s="3">
        <v>3</v>
      </c>
      <c r="C2" s="7" t="s">
        <v>98</v>
      </c>
      <c r="D2" s="3" t="s">
        <v>54</v>
      </c>
      <c r="E2" s="3"/>
      <c r="F2" s="3"/>
      <c r="G2" s="3"/>
      <c r="H2" s="3"/>
      <c r="I2" s="3"/>
      <c r="J2" s="3"/>
      <c r="K2" s="3"/>
      <c r="L2" s="3"/>
      <c r="M2" s="3"/>
      <c r="N2" s="3" t="e">
        <f>AVERAGE(E2:M2)</f>
        <v>#DIV/0!</v>
      </c>
      <c r="O2" s="3"/>
      <c r="P2" s="3"/>
      <c r="Q2" s="3"/>
      <c r="R2" s="3"/>
      <c r="S2" s="3"/>
      <c r="T2" s="3"/>
      <c r="U2" s="3"/>
      <c r="V2" s="3"/>
      <c r="W2" s="3"/>
      <c r="X2" s="3"/>
      <c r="Y2" s="3" t="e">
        <f>AVERAGE(O2:X2)</f>
        <v>#DIV/0!</v>
      </c>
      <c r="Z2" s="3"/>
      <c r="AA2" s="3"/>
      <c r="AB2" s="3"/>
      <c r="AC2" s="3"/>
      <c r="AD2" s="3"/>
      <c r="AE2" s="3"/>
      <c r="AF2" s="3" t="e">
        <f>AVERAGE(Z2:AE2)</f>
        <v>#DIV/0!</v>
      </c>
      <c r="AG2" s="3"/>
      <c r="AH2" s="3"/>
      <c r="AI2" s="3"/>
      <c r="AJ2" s="3"/>
      <c r="AK2" s="3" t="e">
        <f>AVERAGE(AG2:AJ2)</f>
        <v>#DIV/0!</v>
      </c>
      <c r="AL2" s="3"/>
      <c r="AM2" s="3" t="e">
        <f>AVERAGE(E2:M2,O2:X2,Z2:AE2,AG2:AJ2)</f>
        <v>#DIV/0!</v>
      </c>
    </row>
    <row r="3" spans="1:39">
      <c r="A3" s="3" t="s">
        <v>38</v>
      </c>
      <c r="B3" s="3">
        <v>3</v>
      </c>
      <c r="C3" s="7" t="s">
        <v>98</v>
      </c>
      <c r="D3" s="3" t="s">
        <v>54</v>
      </c>
      <c r="E3" s="3">
        <v>9</v>
      </c>
      <c r="F3" s="3">
        <v>7</v>
      </c>
      <c r="G3" s="3">
        <v>6</v>
      </c>
      <c r="H3" s="3">
        <v>3</v>
      </c>
      <c r="I3" s="3">
        <v>4</v>
      </c>
      <c r="J3" s="3"/>
      <c r="K3" s="3"/>
      <c r="L3" s="3">
        <v>5</v>
      </c>
      <c r="M3" s="3">
        <v>6</v>
      </c>
      <c r="N3" s="3">
        <f t="shared" ref="N3:N7" si="0">AVERAGE(E3:M3)</f>
        <v>5.7142857142857144</v>
      </c>
      <c r="O3" s="3"/>
      <c r="P3" s="3"/>
      <c r="Q3" s="3"/>
      <c r="R3" s="3">
        <v>5</v>
      </c>
      <c r="S3" s="3">
        <v>5</v>
      </c>
      <c r="T3" s="3">
        <v>5</v>
      </c>
      <c r="U3" s="3">
        <v>7</v>
      </c>
      <c r="V3" s="3">
        <v>5</v>
      </c>
      <c r="W3" s="3">
        <v>7</v>
      </c>
      <c r="X3" s="3">
        <v>5</v>
      </c>
      <c r="Y3" s="3">
        <f t="shared" ref="Y3:Y7" si="1">AVERAGE(O3:X3)</f>
        <v>5.5714285714285712</v>
      </c>
      <c r="Z3" s="3"/>
      <c r="AA3" s="3">
        <v>6</v>
      </c>
      <c r="AB3" s="3"/>
      <c r="AC3" s="3">
        <v>7</v>
      </c>
      <c r="AD3" s="3"/>
      <c r="AE3" s="3">
        <v>8</v>
      </c>
      <c r="AF3" s="3">
        <f t="shared" ref="AF3:AF7" si="2">AVERAGE(Z3:AE3)</f>
        <v>7</v>
      </c>
      <c r="AG3" s="3">
        <v>3</v>
      </c>
      <c r="AH3" s="3">
        <v>3</v>
      </c>
      <c r="AI3" s="3">
        <v>7</v>
      </c>
      <c r="AJ3" s="3">
        <v>6</v>
      </c>
      <c r="AK3" s="3">
        <f t="shared" ref="AK3:AK7" si="3">AVERAGE(AG3:AJ3)</f>
        <v>4.75</v>
      </c>
      <c r="AL3" s="3">
        <v>7</v>
      </c>
      <c r="AM3" s="3">
        <f t="shared" ref="AM3:AM12" si="4">AVERAGE(E3:M3,O3:X3,Z3:AE3,AG3:AJ3)</f>
        <v>5.666666666666667</v>
      </c>
    </row>
    <row r="4" spans="1:39">
      <c r="A4" s="3" t="s">
        <v>40</v>
      </c>
      <c r="B4" s="3">
        <v>3</v>
      </c>
      <c r="C4" s="7" t="s">
        <v>98</v>
      </c>
      <c r="D4" s="3" t="s">
        <v>54</v>
      </c>
      <c r="E4" s="3">
        <v>4</v>
      </c>
      <c r="F4" s="3">
        <v>8</v>
      </c>
      <c r="G4" s="3">
        <v>7</v>
      </c>
      <c r="H4" s="3">
        <v>7</v>
      </c>
      <c r="I4" s="3">
        <v>7</v>
      </c>
      <c r="J4" s="3"/>
      <c r="K4" s="3"/>
      <c r="L4" s="3">
        <v>10</v>
      </c>
      <c r="M4" s="3">
        <v>9</v>
      </c>
      <c r="N4" s="3">
        <f t="shared" si="0"/>
        <v>7.4285714285714288</v>
      </c>
      <c r="O4" s="3">
        <v>7</v>
      </c>
      <c r="P4" s="3">
        <v>7</v>
      </c>
      <c r="Q4" s="3">
        <v>9</v>
      </c>
      <c r="R4" s="3">
        <v>9</v>
      </c>
      <c r="S4" s="3">
        <v>8</v>
      </c>
      <c r="T4" s="3">
        <v>9</v>
      </c>
      <c r="U4" s="3">
        <v>6</v>
      </c>
      <c r="V4" s="3">
        <v>9</v>
      </c>
      <c r="W4" s="3">
        <v>9</v>
      </c>
      <c r="X4" s="3">
        <v>7</v>
      </c>
      <c r="Y4" s="3">
        <f t="shared" si="1"/>
        <v>8</v>
      </c>
      <c r="Z4" s="3">
        <v>8</v>
      </c>
      <c r="AA4" s="3">
        <v>8</v>
      </c>
      <c r="AB4" s="3"/>
      <c r="AC4" s="3">
        <v>9</v>
      </c>
      <c r="AD4" s="3">
        <v>10</v>
      </c>
      <c r="AE4" s="3"/>
      <c r="AF4" s="3">
        <f t="shared" si="2"/>
        <v>8.75</v>
      </c>
      <c r="AG4" s="3">
        <v>6</v>
      </c>
      <c r="AH4" s="3">
        <v>7</v>
      </c>
      <c r="AI4" s="3">
        <v>7</v>
      </c>
      <c r="AJ4" s="3">
        <v>9</v>
      </c>
      <c r="AK4" s="3">
        <f t="shared" si="3"/>
        <v>7.25</v>
      </c>
      <c r="AL4" s="3">
        <v>5</v>
      </c>
      <c r="AM4" s="3">
        <f t="shared" si="4"/>
        <v>7.84</v>
      </c>
    </row>
    <row r="5" spans="1:39">
      <c r="A5" s="3" t="s">
        <v>42</v>
      </c>
      <c r="B5" s="3">
        <v>3</v>
      </c>
      <c r="C5" s="7" t="s">
        <v>98</v>
      </c>
      <c r="D5" s="3" t="s">
        <v>54</v>
      </c>
      <c r="E5" s="3">
        <v>7</v>
      </c>
      <c r="F5" s="3">
        <v>7</v>
      </c>
      <c r="G5" s="3">
        <v>6</v>
      </c>
      <c r="H5" s="3">
        <v>6</v>
      </c>
      <c r="I5" s="3">
        <v>8</v>
      </c>
      <c r="J5" s="3">
        <v>7</v>
      </c>
      <c r="K5" s="3"/>
      <c r="L5" s="3">
        <v>6</v>
      </c>
      <c r="M5" s="3">
        <v>6</v>
      </c>
      <c r="N5" s="3">
        <f t="shared" si="0"/>
        <v>6.625</v>
      </c>
      <c r="O5" s="3">
        <v>5</v>
      </c>
      <c r="P5" s="3">
        <v>5</v>
      </c>
      <c r="Q5" s="3">
        <v>7</v>
      </c>
      <c r="R5" s="3">
        <v>4</v>
      </c>
      <c r="S5" s="3">
        <v>5</v>
      </c>
      <c r="T5" s="3">
        <v>4</v>
      </c>
      <c r="U5" s="3">
        <v>4</v>
      </c>
      <c r="V5" s="3">
        <v>4</v>
      </c>
      <c r="W5" s="3">
        <v>5</v>
      </c>
      <c r="X5" s="3">
        <v>7</v>
      </c>
      <c r="Y5" s="3">
        <f t="shared" si="1"/>
        <v>5</v>
      </c>
      <c r="Z5" s="3">
        <v>4</v>
      </c>
      <c r="AA5" s="3">
        <v>4</v>
      </c>
      <c r="AB5" s="3">
        <v>6</v>
      </c>
      <c r="AC5" s="3">
        <v>9</v>
      </c>
      <c r="AD5" s="3">
        <v>9</v>
      </c>
      <c r="AE5" s="3">
        <v>10</v>
      </c>
      <c r="AF5" s="3">
        <f t="shared" si="2"/>
        <v>7</v>
      </c>
      <c r="AG5" s="3">
        <v>1</v>
      </c>
      <c r="AH5" s="3">
        <v>4</v>
      </c>
      <c r="AI5" s="3">
        <v>4</v>
      </c>
      <c r="AJ5" s="3">
        <v>2</v>
      </c>
      <c r="AK5" s="3">
        <f t="shared" si="3"/>
        <v>2.75</v>
      </c>
      <c r="AL5" s="3">
        <v>5</v>
      </c>
      <c r="AM5" s="3">
        <f t="shared" si="4"/>
        <v>5.5714285714285712</v>
      </c>
    </row>
    <row r="6" spans="1:39">
      <c r="A6" s="3" t="s">
        <v>44</v>
      </c>
      <c r="B6" s="3">
        <v>3</v>
      </c>
      <c r="C6" s="7" t="s">
        <v>98</v>
      </c>
      <c r="D6" s="3" t="s">
        <v>54</v>
      </c>
      <c r="E6" s="3">
        <v>10</v>
      </c>
      <c r="F6" s="3">
        <v>8</v>
      </c>
      <c r="G6" s="3">
        <v>9</v>
      </c>
      <c r="H6" s="3">
        <v>7</v>
      </c>
      <c r="I6" s="3">
        <v>8</v>
      </c>
      <c r="J6" s="3"/>
      <c r="K6" s="3">
        <v>8</v>
      </c>
      <c r="L6" s="3">
        <v>6</v>
      </c>
      <c r="M6" s="3">
        <v>9</v>
      </c>
      <c r="N6" s="3">
        <f t="shared" si="0"/>
        <v>8.125</v>
      </c>
      <c r="O6" s="3">
        <v>10</v>
      </c>
      <c r="P6" s="3">
        <v>10</v>
      </c>
      <c r="Q6" s="3">
        <v>7</v>
      </c>
      <c r="R6" s="3">
        <v>5</v>
      </c>
      <c r="S6" s="3">
        <v>5</v>
      </c>
      <c r="T6" s="3">
        <v>8</v>
      </c>
      <c r="U6" s="3">
        <v>10</v>
      </c>
      <c r="V6" s="3">
        <v>9</v>
      </c>
      <c r="W6" s="3">
        <v>8</v>
      </c>
      <c r="X6" s="3">
        <v>6</v>
      </c>
      <c r="Y6" s="3">
        <f t="shared" si="1"/>
        <v>7.8</v>
      </c>
      <c r="Z6" s="3">
        <v>7</v>
      </c>
      <c r="AA6" s="3">
        <v>8</v>
      </c>
      <c r="AB6" s="3">
        <v>8</v>
      </c>
      <c r="AC6" s="3">
        <v>8</v>
      </c>
      <c r="AD6" s="3">
        <v>7</v>
      </c>
      <c r="AE6" s="3">
        <v>8</v>
      </c>
      <c r="AF6" s="3">
        <f t="shared" si="2"/>
        <v>7.666666666666667</v>
      </c>
      <c r="AG6" s="3">
        <v>9</v>
      </c>
      <c r="AH6" s="3">
        <v>8</v>
      </c>
      <c r="AI6" s="3">
        <v>7</v>
      </c>
      <c r="AJ6" s="3">
        <v>8</v>
      </c>
      <c r="AK6" s="3">
        <f t="shared" si="3"/>
        <v>8</v>
      </c>
      <c r="AL6" s="3">
        <v>7</v>
      </c>
      <c r="AM6" s="3">
        <f t="shared" si="4"/>
        <v>7.8928571428571432</v>
      </c>
    </row>
    <row r="7" spans="1:39">
      <c r="A7" s="3" t="s">
        <v>34</v>
      </c>
      <c r="B7" s="3">
        <v>3</v>
      </c>
      <c r="C7" s="7" t="s">
        <v>98</v>
      </c>
      <c r="D7" s="3" t="s">
        <v>54</v>
      </c>
      <c r="E7" s="3">
        <v>10</v>
      </c>
      <c r="F7" s="3">
        <v>8</v>
      </c>
      <c r="G7" s="3">
        <v>4</v>
      </c>
      <c r="H7" s="3">
        <v>0</v>
      </c>
      <c r="I7" s="3">
        <v>1</v>
      </c>
      <c r="J7" s="3"/>
      <c r="K7" s="3"/>
      <c r="L7" s="3">
        <v>4</v>
      </c>
      <c r="M7" s="3">
        <v>2</v>
      </c>
      <c r="N7" s="3">
        <f t="shared" si="0"/>
        <v>4.1428571428571432</v>
      </c>
      <c r="O7" s="3">
        <v>0</v>
      </c>
      <c r="P7" s="3">
        <v>0</v>
      </c>
      <c r="Q7" s="3">
        <v>7</v>
      </c>
      <c r="R7" s="3">
        <v>4</v>
      </c>
      <c r="S7" s="3">
        <v>5</v>
      </c>
      <c r="T7" s="3">
        <v>2</v>
      </c>
      <c r="U7" s="3">
        <v>6</v>
      </c>
      <c r="V7" s="3">
        <v>1</v>
      </c>
      <c r="W7" s="3">
        <v>5</v>
      </c>
      <c r="X7" s="3">
        <v>9</v>
      </c>
      <c r="Y7" s="3">
        <f t="shared" si="1"/>
        <v>3.9</v>
      </c>
      <c r="Z7" s="3">
        <v>0</v>
      </c>
      <c r="AA7" s="3">
        <v>5</v>
      </c>
      <c r="AB7" s="3">
        <v>6</v>
      </c>
      <c r="AC7" s="3">
        <v>7</v>
      </c>
      <c r="AD7" s="3">
        <v>7</v>
      </c>
      <c r="AE7" s="3"/>
      <c r="AF7" s="3">
        <f t="shared" si="2"/>
        <v>5</v>
      </c>
      <c r="AG7" s="3">
        <v>1</v>
      </c>
      <c r="AH7" s="3">
        <v>1</v>
      </c>
      <c r="AI7" s="3">
        <v>0</v>
      </c>
      <c r="AJ7" s="3">
        <v>1</v>
      </c>
      <c r="AK7" s="3">
        <f t="shared" si="3"/>
        <v>0.75</v>
      </c>
      <c r="AL7" s="3">
        <v>4</v>
      </c>
      <c r="AM7" s="3">
        <f t="shared" si="4"/>
        <v>3.6923076923076925</v>
      </c>
    </row>
    <row r="8" spans="1:39">
      <c r="A8" s="3" t="s">
        <v>46</v>
      </c>
      <c r="B8" s="3">
        <v>3</v>
      </c>
      <c r="C8" s="7" t="s">
        <v>99</v>
      </c>
      <c r="D8" s="3" t="s">
        <v>54</v>
      </c>
      <c r="E8" s="3">
        <v>9</v>
      </c>
      <c r="F8" s="3">
        <v>5</v>
      </c>
      <c r="G8" s="3">
        <v>5</v>
      </c>
      <c r="H8" s="3">
        <v>4</v>
      </c>
      <c r="I8" s="3">
        <v>5</v>
      </c>
      <c r="J8" s="3"/>
      <c r="K8" s="3"/>
      <c r="L8" s="3">
        <v>5</v>
      </c>
      <c r="M8" s="3">
        <v>7</v>
      </c>
      <c r="N8" s="3">
        <f>AVERAGE(E8:M8)</f>
        <v>5.7142857142857144</v>
      </c>
      <c r="O8" s="3">
        <v>1</v>
      </c>
      <c r="P8" s="3">
        <v>7</v>
      </c>
      <c r="Q8" s="3">
        <v>6</v>
      </c>
      <c r="R8" s="3"/>
      <c r="S8" s="3">
        <v>6</v>
      </c>
      <c r="T8" s="3">
        <v>6</v>
      </c>
      <c r="U8" s="3">
        <v>0</v>
      </c>
      <c r="V8" s="3">
        <v>2</v>
      </c>
      <c r="W8" s="3">
        <v>5</v>
      </c>
      <c r="X8" s="3">
        <v>6</v>
      </c>
      <c r="Y8" s="3">
        <f>AVERAGE(O8:X8)</f>
        <v>4.333333333333333</v>
      </c>
      <c r="Z8" s="3">
        <v>6</v>
      </c>
      <c r="AA8" s="3">
        <v>8</v>
      </c>
      <c r="AB8" s="3">
        <v>4</v>
      </c>
      <c r="AC8" s="3">
        <v>6</v>
      </c>
      <c r="AD8" s="3">
        <v>3</v>
      </c>
      <c r="AE8" s="3">
        <v>7</v>
      </c>
      <c r="AF8" s="3">
        <f>AVERAGE(Z8:AE8)</f>
        <v>5.666666666666667</v>
      </c>
      <c r="AG8" s="3">
        <v>3</v>
      </c>
      <c r="AH8" s="3">
        <v>4</v>
      </c>
      <c r="AI8" s="3">
        <v>6</v>
      </c>
      <c r="AJ8" s="3">
        <v>6</v>
      </c>
      <c r="AK8" s="3">
        <f>AVERAGE(AG8:AJ8)</f>
        <v>4.75</v>
      </c>
      <c r="AL8" s="3">
        <v>1</v>
      </c>
      <c r="AM8" s="3">
        <f t="shared" si="4"/>
        <v>5.0769230769230766</v>
      </c>
    </row>
    <row r="9" spans="1:39">
      <c r="A9" s="3" t="s">
        <v>47</v>
      </c>
      <c r="B9" s="3">
        <v>3</v>
      </c>
      <c r="C9" s="7" t="s">
        <v>99</v>
      </c>
      <c r="D9" s="3" t="s">
        <v>54</v>
      </c>
      <c r="E9" s="3"/>
      <c r="F9" s="3"/>
      <c r="G9" s="3"/>
      <c r="H9" s="3"/>
      <c r="I9" s="3"/>
      <c r="J9" s="3"/>
      <c r="K9" s="3"/>
      <c r="L9" s="3"/>
      <c r="M9" s="3"/>
      <c r="N9" s="3" t="e">
        <f t="shared" ref="N9:N12" si="5">AVERAGE(E9:M9)</f>
        <v>#DIV/0!</v>
      </c>
      <c r="O9" s="3"/>
      <c r="P9" s="3"/>
      <c r="Q9" s="3"/>
      <c r="R9" s="3"/>
      <c r="S9" s="3"/>
      <c r="T9" s="3"/>
      <c r="U9" s="3"/>
      <c r="V9" s="3"/>
      <c r="W9" s="3"/>
      <c r="X9" s="3"/>
      <c r="Y9" s="3" t="e">
        <f t="shared" ref="Y9:Y12" si="6">AVERAGE(O9:X9)</f>
        <v>#DIV/0!</v>
      </c>
      <c r="Z9" s="3"/>
      <c r="AA9" s="3"/>
      <c r="AB9" s="3"/>
      <c r="AC9" s="3"/>
      <c r="AD9" s="3"/>
      <c r="AE9" s="3"/>
      <c r="AF9" s="3" t="e">
        <f t="shared" ref="AF9:AF12" si="7">AVERAGE(Z9:AE9)</f>
        <v>#DIV/0!</v>
      </c>
      <c r="AG9" s="3"/>
      <c r="AH9" s="3"/>
      <c r="AI9" s="3"/>
      <c r="AJ9" s="3"/>
      <c r="AK9" s="3" t="e">
        <f t="shared" ref="AK9:AK12" si="8">AVERAGE(AG9:AJ9)</f>
        <v>#DIV/0!</v>
      </c>
      <c r="AL9" s="3"/>
      <c r="AM9" s="3" t="e">
        <f t="shared" si="4"/>
        <v>#DIV/0!</v>
      </c>
    </row>
    <row r="10" spans="1:39">
      <c r="A10" s="3" t="s">
        <v>49</v>
      </c>
      <c r="B10" s="3">
        <v>3</v>
      </c>
      <c r="C10" s="7" t="s">
        <v>99</v>
      </c>
      <c r="D10" s="3" t="s">
        <v>54</v>
      </c>
      <c r="E10" s="3">
        <v>8</v>
      </c>
      <c r="F10" s="3">
        <v>7</v>
      </c>
      <c r="G10" s="3">
        <v>7</v>
      </c>
      <c r="H10" s="3">
        <v>6</v>
      </c>
      <c r="I10" s="3">
        <v>6</v>
      </c>
      <c r="J10" s="3"/>
      <c r="K10" s="3"/>
      <c r="L10" s="3">
        <v>5</v>
      </c>
      <c r="M10" s="3">
        <v>6</v>
      </c>
      <c r="N10" s="3">
        <f t="shared" si="5"/>
        <v>6.4285714285714288</v>
      </c>
      <c r="O10" s="3">
        <v>3</v>
      </c>
      <c r="P10" s="3">
        <v>6</v>
      </c>
      <c r="Q10" s="3">
        <v>6</v>
      </c>
      <c r="R10" s="3"/>
      <c r="S10" s="3"/>
      <c r="T10" s="3"/>
      <c r="U10" s="3">
        <v>3</v>
      </c>
      <c r="V10" s="3">
        <v>7</v>
      </c>
      <c r="W10" s="3">
        <v>6</v>
      </c>
      <c r="X10" s="3">
        <v>5</v>
      </c>
      <c r="Y10" s="3">
        <f t="shared" si="6"/>
        <v>5.1428571428571432</v>
      </c>
      <c r="Z10" s="3">
        <v>4</v>
      </c>
      <c r="AA10" s="3">
        <v>5</v>
      </c>
      <c r="AB10" s="3">
        <v>6</v>
      </c>
      <c r="AC10" s="3"/>
      <c r="AD10" s="3">
        <v>5</v>
      </c>
      <c r="AE10" s="3"/>
      <c r="AF10" s="3">
        <f t="shared" si="7"/>
        <v>5</v>
      </c>
      <c r="AG10" s="3">
        <v>2</v>
      </c>
      <c r="AH10" s="3">
        <v>3</v>
      </c>
      <c r="AI10" s="3">
        <v>5</v>
      </c>
      <c r="AJ10" s="3">
        <v>6</v>
      </c>
      <c r="AK10" s="3">
        <f t="shared" si="8"/>
        <v>4</v>
      </c>
      <c r="AL10" s="3">
        <v>1</v>
      </c>
      <c r="AM10" s="3">
        <f t="shared" si="4"/>
        <v>5.3181818181818183</v>
      </c>
    </row>
    <row r="11" spans="1:39">
      <c r="A11" s="3" t="s">
        <v>51</v>
      </c>
      <c r="B11" s="3">
        <v>3</v>
      </c>
      <c r="C11" s="7" t="s">
        <v>99</v>
      </c>
      <c r="D11" s="3" t="s">
        <v>54</v>
      </c>
      <c r="E11" s="3"/>
      <c r="F11" s="3"/>
      <c r="G11" s="3"/>
      <c r="H11" s="3"/>
      <c r="I11" s="3"/>
      <c r="J11" s="3"/>
      <c r="K11" s="3"/>
      <c r="L11" s="3"/>
      <c r="M11" s="3"/>
      <c r="N11" s="3" t="e">
        <f t="shared" si="5"/>
        <v>#DIV/0!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 t="e">
        <f t="shared" si="6"/>
        <v>#DIV/0!</v>
      </c>
      <c r="Z11" s="3"/>
      <c r="AA11" s="3"/>
      <c r="AB11" s="3"/>
      <c r="AC11" s="3"/>
      <c r="AD11" s="3"/>
      <c r="AE11" s="3"/>
      <c r="AF11" s="3" t="e">
        <f t="shared" si="7"/>
        <v>#DIV/0!</v>
      </c>
      <c r="AG11" s="3"/>
      <c r="AH11" s="3"/>
      <c r="AI11" s="3"/>
      <c r="AJ11" s="3"/>
      <c r="AK11" s="3" t="e">
        <f t="shared" si="8"/>
        <v>#DIV/0!</v>
      </c>
      <c r="AL11" s="3"/>
      <c r="AM11" s="3" t="e">
        <f t="shared" si="4"/>
        <v>#DIV/0!</v>
      </c>
    </row>
    <row r="12" spans="1:39">
      <c r="A12" s="3" t="s">
        <v>53</v>
      </c>
      <c r="B12" s="3">
        <v>3</v>
      </c>
      <c r="C12" s="7" t="s">
        <v>99</v>
      </c>
      <c r="D12" s="3" t="s">
        <v>54</v>
      </c>
      <c r="E12" s="3">
        <v>8</v>
      </c>
      <c r="F12" s="3">
        <v>9</v>
      </c>
      <c r="G12" s="3">
        <v>9</v>
      </c>
      <c r="H12" s="3">
        <v>9</v>
      </c>
      <c r="I12" s="3">
        <v>9</v>
      </c>
      <c r="J12" s="3"/>
      <c r="K12" s="3"/>
      <c r="L12" s="3">
        <v>9</v>
      </c>
      <c r="M12" s="3">
        <v>9</v>
      </c>
      <c r="N12" s="3">
        <f t="shared" si="5"/>
        <v>8.8571428571428577</v>
      </c>
      <c r="O12" s="3">
        <v>3</v>
      </c>
      <c r="P12" s="3">
        <v>2</v>
      </c>
      <c r="Q12" s="3">
        <v>9</v>
      </c>
      <c r="R12" s="3">
        <v>8</v>
      </c>
      <c r="S12" s="3">
        <v>9</v>
      </c>
      <c r="T12" s="3">
        <v>5</v>
      </c>
      <c r="U12" s="3">
        <v>5</v>
      </c>
      <c r="V12" s="3">
        <v>9</v>
      </c>
      <c r="W12" s="3">
        <v>9</v>
      </c>
      <c r="X12" s="3">
        <v>8</v>
      </c>
      <c r="Y12" s="3">
        <f t="shared" si="6"/>
        <v>6.7</v>
      </c>
      <c r="Z12" s="3">
        <v>8</v>
      </c>
      <c r="AA12" s="3">
        <v>9</v>
      </c>
      <c r="AB12" s="3">
        <v>8</v>
      </c>
      <c r="AC12" s="3"/>
      <c r="AD12" s="3"/>
      <c r="AE12" s="3">
        <v>8</v>
      </c>
      <c r="AF12" s="3">
        <f t="shared" si="7"/>
        <v>8.25</v>
      </c>
      <c r="AG12" s="3">
        <v>9</v>
      </c>
      <c r="AH12" s="3">
        <v>9</v>
      </c>
      <c r="AI12" s="3">
        <v>9</v>
      </c>
      <c r="AJ12" s="3">
        <v>7</v>
      </c>
      <c r="AK12" s="3">
        <f t="shared" si="8"/>
        <v>8.5</v>
      </c>
      <c r="AL12" s="3">
        <v>0</v>
      </c>
      <c r="AM12" s="3">
        <f t="shared" si="4"/>
        <v>7.84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06a0cd-00ee-424e-a3da-5965255a6eda">
      <Terms xmlns="http://schemas.microsoft.com/office/infopath/2007/PartnerControls"/>
    </lcf76f155ced4ddcb4097134ff3c332f>
    <TaxCatchAll xmlns="56b94693-938e-43f3-8c98-2343fe3438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3DF83209BA1FB84CB4E47B1266611007" ma:contentTypeVersion="12" ma:contentTypeDescription="新建文档。" ma:contentTypeScope="" ma:versionID="b12c3865cd3e62b224eedf0e454a3f0b">
  <xsd:schema xmlns:xsd="http://www.w3.org/2001/XMLSchema" xmlns:xs="http://www.w3.org/2001/XMLSchema" xmlns:p="http://schemas.microsoft.com/office/2006/metadata/properties" xmlns:ns2="8b06a0cd-00ee-424e-a3da-5965255a6eda" xmlns:ns3="56b94693-938e-43f3-8c98-2343fe343802" targetNamespace="http://schemas.microsoft.com/office/2006/metadata/properties" ma:root="true" ma:fieldsID="4b4d50ddcd2edc672a24c82dde47247b" ns2:_="" ns3:_="">
    <xsd:import namespace="8b06a0cd-00ee-424e-a3da-5965255a6eda"/>
    <xsd:import namespace="56b94693-938e-43f3-8c98-2343fe3438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6a0cd-00ee-424e-a3da-5965255a6e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图像标记" ma:readOnly="false" ma:fieldId="{5cf76f15-5ced-4ddc-b409-7134ff3c332f}" ma:taxonomyMulti="true" ma:sspId="01c26b81-58c1-4bad-9576-cc1914885c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b94693-938e-43f3-8c98-2343fe34380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0fd1b13-70f9-4e1c-b004-167a7bfdb80c}" ma:internalName="TaxCatchAll" ma:showField="CatchAllData" ma:web="56b94693-938e-43f3-8c98-2343fe3438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B8BF58-9A65-4322-9AE8-2C3F5E13FC9B}">
  <ds:schemaRefs>
    <ds:schemaRef ds:uri="http://schemas.microsoft.com/office/2006/documentManagement/types"/>
    <ds:schemaRef ds:uri="http://purl.org/dc/dcmitype/"/>
    <ds:schemaRef ds:uri="56b94693-938e-43f3-8c98-2343fe343802"/>
    <ds:schemaRef ds:uri="http://purl.org/dc/elements/1.1/"/>
    <ds:schemaRef ds:uri="8b06a0cd-00ee-424e-a3da-5965255a6eda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DBAEF3D-B9D1-43D4-B7E5-271A3BE2D0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679731-69CD-4629-A317-751FD7465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06a0cd-00ee-424e-a3da-5965255a6eda"/>
    <ds:schemaRef ds:uri="56b94693-938e-43f3-8c98-2343fe3438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问题对应编号</vt:lpstr>
      <vt:lpstr>匿名化对应</vt:lpstr>
      <vt:lpstr>ALL</vt:lpstr>
      <vt:lpstr>ALL-陪伴组</vt:lpstr>
      <vt:lpstr>ALL-对照组</vt:lpstr>
      <vt:lpstr>时间+EXAMPLE</vt:lpstr>
      <vt:lpstr>时间+Day1</vt:lpstr>
      <vt:lpstr>时间+Day2</vt:lpstr>
      <vt:lpstr>时间+Day3</vt:lpstr>
      <vt:lpstr>时间+Day4</vt:lpstr>
      <vt:lpstr>时间+Day5</vt:lpstr>
      <vt:lpstr>Sheet21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10V - 31 - Alex YE - 葉興毅</dc:creator>
  <cp:lastModifiedBy>10V - 31 - Alex YE - 葉興毅</cp:lastModifiedBy>
  <dcterms:created xsi:type="dcterms:W3CDTF">2024-12-29T05:28:04Z</dcterms:created>
  <dcterms:modified xsi:type="dcterms:W3CDTF">2025-01-06T12:15:18Z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0x0101003DF83209BA1FB84CB4E47B1266611007</vt:lpwstr>
  </property>
  <property fmtid="{D5CDD505-2E9C-101B-9397-08002B2CF9AE}" pid="3" name="MediaServiceImageTags">
    <vt:lpwstr/>
  </property>
</Properties>
</file>