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7759615F-B633-407B-A70E-D935E8781A3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5" i="1"/>
  <c r="D54" i="1"/>
  <c r="D53" i="1"/>
  <c r="D52" i="1"/>
  <c r="D50" i="1"/>
  <c r="D49" i="1"/>
  <c r="D48" i="1"/>
  <c r="D47" i="1"/>
  <c r="F53" i="1"/>
  <c r="F54" i="1"/>
  <c r="F55" i="1"/>
  <c r="F58" i="1"/>
  <c r="F59" i="1"/>
  <c r="F60" i="1"/>
  <c r="F57" i="1"/>
  <c r="F52" i="1"/>
  <c r="F48" i="1"/>
  <c r="F49" i="1"/>
  <c r="F50" i="1"/>
  <c r="F47" i="1"/>
  <c r="K18" i="1"/>
  <c r="K19" i="1"/>
  <c r="K20" i="1"/>
  <c r="K13" i="1"/>
  <c r="K14" i="1"/>
  <c r="K15" i="1"/>
  <c r="K17" i="1"/>
  <c r="K12" i="1"/>
  <c r="K8" i="1"/>
  <c r="K9" i="1"/>
  <c r="K10" i="1"/>
  <c r="K7" i="1"/>
  <c r="D18" i="1"/>
  <c r="D19" i="1"/>
  <c r="D20" i="1"/>
  <c r="D17" i="1"/>
  <c r="D13" i="1"/>
  <c r="D14" i="1"/>
  <c r="D15" i="1"/>
  <c r="D12" i="1"/>
  <c r="D8" i="1"/>
  <c r="D9" i="1"/>
  <c r="D10" i="1"/>
  <c r="D7" i="1"/>
  <c r="E68" i="1"/>
  <c r="E67" i="1"/>
  <c r="E66" i="1"/>
  <c r="E65" i="1"/>
  <c r="E64" i="1"/>
  <c r="E63" i="1"/>
  <c r="M13" i="1"/>
  <c r="M14" i="1"/>
  <c r="M15" i="1"/>
  <c r="M12" i="1"/>
  <c r="M8" i="1"/>
  <c r="M9" i="1"/>
  <c r="M10" i="1"/>
  <c r="M7" i="1"/>
  <c r="M27" i="1"/>
  <c r="M23" i="1"/>
  <c r="M17" i="1"/>
  <c r="F18" i="1"/>
  <c r="F19" i="1"/>
  <c r="F20" i="1"/>
  <c r="F17" i="1"/>
  <c r="L28" i="1"/>
  <c r="M28" i="1" s="1"/>
  <c r="L27" i="1"/>
  <c r="L26" i="1"/>
  <c r="M26" i="1" s="1"/>
  <c r="L25" i="1"/>
  <c r="M25" i="1" s="1"/>
  <c r="L24" i="1"/>
  <c r="M24" i="1" s="1"/>
  <c r="L23" i="1"/>
  <c r="M20" i="1"/>
  <c r="M19" i="1"/>
  <c r="M18" i="1"/>
  <c r="F13" i="1"/>
  <c r="F14" i="1"/>
  <c r="F15" i="1"/>
  <c r="F8" i="1"/>
  <c r="F9" i="1"/>
  <c r="F10" i="1"/>
  <c r="F7" i="1"/>
  <c r="F23" i="1"/>
  <c r="F12" i="1"/>
  <c r="E28" i="1"/>
  <c r="F28" i="1" s="1"/>
  <c r="E27" i="1"/>
  <c r="F27" i="1" s="1"/>
  <c r="E26" i="1"/>
  <c r="E25" i="1"/>
  <c r="E24" i="1"/>
  <c r="E23" i="1"/>
  <c r="F24" i="1" s="1"/>
  <c r="F25" i="1" l="1"/>
  <c r="F26" i="1"/>
  <c r="F63" i="1"/>
  <c r="F64" i="1"/>
  <c r="F65" i="1"/>
  <c r="F66" i="1"/>
  <c r="F67" i="1"/>
  <c r="F68" i="1"/>
</calcChain>
</file>

<file path=xl/sharedStrings.xml><?xml version="1.0" encoding="utf-8"?>
<sst xmlns="http://schemas.openxmlformats.org/spreadsheetml/2006/main" count="66" uniqueCount="12">
  <si>
    <t>iters</t>
    <phoneticPr fontId="1" type="noConversion"/>
  </si>
  <si>
    <t>N</t>
    <phoneticPr fontId="1" type="noConversion"/>
  </si>
  <si>
    <t>2^28</t>
    <phoneticPr fontId="1" type="noConversion"/>
  </si>
  <si>
    <t>Node</t>
    <phoneticPr fontId="1" type="noConversion"/>
  </si>
  <si>
    <t>Total_Gpu</t>
    <phoneticPr fontId="1" type="noConversion"/>
  </si>
  <si>
    <t>Time(s)</t>
    <phoneticPr fontId="1" type="noConversion"/>
  </si>
  <si>
    <t>per Node GPU</t>
    <phoneticPr fontId="1" type="noConversion"/>
  </si>
  <si>
    <t>10^4</t>
    <phoneticPr fontId="1" type="noConversion"/>
  </si>
  <si>
    <t>10^3</t>
    <phoneticPr fontId="1" type="noConversion"/>
  </si>
  <si>
    <t>2^29</t>
    <phoneticPr fontId="1" type="noConversion"/>
  </si>
  <si>
    <t>speedup</t>
    <phoneticPr fontId="1" type="noConversion"/>
  </si>
  <si>
    <t>same node 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</si>
</sst>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工作表1!$D$63:$D$68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工作表1!$F$63:$F$68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73-4C8E-96A5-F077885D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53599"/>
        <c:axId val="1702841071"/>
      </c:scatterChart>
      <c:valAx>
        <c:axId val="1771953599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Total GPU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2841071"/>
        <c:crosses val="autoZero"/>
        <c:crossBetween val="midCat"/>
      </c:valAx>
      <c:valAx>
        <c:axId val="17028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95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工作表1!$D$23:$D$28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工作表1!$F$23:$F$28</c:f>
              <c:numCache>
                <c:formatCode>General</c:formatCode>
                <c:ptCount val="6"/>
                <c:pt idx="0">
                  <c:v>1</c:v>
                </c:pt>
                <c:pt idx="1">
                  <c:v>1.8527245949926363</c:v>
                </c:pt>
                <c:pt idx="2">
                  <c:v>3.2010178117048351</c:v>
                </c:pt>
                <c:pt idx="3">
                  <c:v>4.7591424968474154</c:v>
                </c:pt>
                <c:pt idx="4">
                  <c:v>4.8107074569789683</c:v>
                </c:pt>
                <c:pt idx="5">
                  <c:v>5.0053050397877987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CF-4E16-9447-5C6317D5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53599"/>
        <c:axId val="1702841071"/>
      </c:scatterChart>
      <c:valAx>
        <c:axId val="1771953599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Total GPU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2841071"/>
        <c:crosses val="autoZero"/>
        <c:crossBetween val="midCat"/>
      </c:valAx>
      <c:valAx>
        <c:axId val="17028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9535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工作表1!$K$23:$K$28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工作表1!$M$23:$M$28</c:f>
              <c:numCache>
                <c:formatCode>General</c:formatCode>
                <c:ptCount val="6"/>
                <c:pt idx="0">
                  <c:v>1</c:v>
                </c:pt>
                <c:pt idx="1">
                  <c:v>1.3678532901833873</c:v>
                </c:pt>
                <c:pt idx="2">
                  <c:v>1.5949685534591194</c:v>
                </c:pt>
                <c:pt idx="3">
                  <c:v>1.5732009925558312</c:v>
                </c:pt>
                <c:pt idx="4">
                  <c:v>1.9937106918238992</c:v>
                </c:pt>
                <c:pt idx="5">
                  <c:v>2.1275167785234901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F-4D6F-B45D-EB61348A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53599"/>
        <c:axId val="1702841071"/>
      </c:scatterChart>
      <c:valAx>
        <c:axId val="1771953599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Total GPU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2841071"/>
        <c:crosses val="autoZero"/>
        <c:crossBetween val="midCat"/>
      </c:valAx>
      <c:valAx>
        <c:axId val="17028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95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417340</xdr:colOff>
      <xdr:row>68</xdr:row>
      <xdr:rowOff>81596</xdr:rowOff>
    </xdr:from>
    <xdr:to>
      <xdr:col>5</xdr:col>
      <xdr:colOff>779339</xdr:colOff>
      <xdr:row>80</xdr:row>
      <xdr:rowOff>118967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2FEA29-B519-4A70-8BFB-80DA2032E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517071</xdr:colOff>
      <xdr:row>29</xdr:row>
      <xdr:rowOff>40821</xdr:rowOff>
    </xdr:from>
    <xdr:to>
      <xdr:col>5</xdr:col>
      <xdr:colOff>879070</xdr:colOff>
      <xdr:row>41</xdr:row>
      <xdr:rowOff>78193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15B0E47-7C1E-47DF-99F5-644E3F9AB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207818</xdr:colOff>
      <xdr:row>29</xdr:row>
      <xdr:rowOff>17318</xdr:rowOff>
    </xdr:from>
    <xdr:to>
      <xdr:col>12</xdr:col>
      <xdr:colOff>569817</xdr:colOff>
      <xdr:row>41</xdr:row>
      <xdr:rowOff>54690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1A01AA8-E628-413D-8AB0-4B69FBAD2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68"/>
  <sheetViews>
    <sheetView tabSelected="1" topLeftCell="A10" zoomScale="70" zoomScaleNormal="70" workbookViewId="0">
      <selection activeCell="N27" sqref="N27"/>
    </sheetView>
  </sheetViews>
  <sheetFormatPr defaultColWidth="15.7109375" defaultRowHeight="18.75" x14ac:dyDescent="0.25"/>
  <cols>
    <col min="1" max="5" width="15.7109375" style="1"/>
    <col min="6" max="6" width="23.28515625" style="1" customWidth="1"/>
    <col min="7" max="16384" width="15.7109375" style="1"/>
  </cols>
  <sheetData>
    <row r="4" spans="2:13" x14ac:dyDescent="0.25">
      <c r="B4" s="1" t="s">
        <v>0</v>
      </c>
      <c r="C4" s="1" t="s">
        <v>1</v>
      </c>
      <c r="I4" s="1" t="s">
        <v>0</v>
      </c>
      <c r="J4" s="1" t="s">
        <v>1</v>
      </c>
    </row>
    <row r="5" spans="2:13" x14ac:dyDescent="0.25">
      <c r="B5" s="1" t="s">
        <v>7</v>
      </c>
      <c r="C5" s="1" t="s">
        <v>9</v>
      </c>
      <c r="I5" s="1" t="s">
        <v>8</v>
      </c>
      <c r="J5" s="1" t="s">
        <v>9</v>
      </c>
    </row>
    <row r="6" spans="2:13" x14ac:dyDescent="0.25">
      <c r="B6" s="1" t="s">
        <v>3</v>
      </c>
      <c r="C6" s="1" t="s">
        <v>6</v>
      </c>
      <c r="D6" s="1" t="s">
        <v>4</v>
      </c>
      <c r="E6" s="1" t="s">
        <v>5</v>
      </c>
      <c r="F6" s="1" t="s">
        <v>11</v>
      </c>
      <c r="I6" s="1" t="s">
        <v>3</v>
      </c>
      <c r="J6" s="1" t="s">
        <v>6</v>
      </c>
      <c r="K6" s="1" t="s">
        <v>4</v>
      </c>
      <c r="L6" s="1" t="s">
        <v>5</v>
      </c>
      <c r="M6" s="1" t="s">
        <v>11</v>
      </c>
    </row>
    <row r="7" spans="2:13" x14ac:dyDescent="0.25">
      <c r="B7" s="1">
        <v>1</v>
      </c>
      <c r="C7" s="1">
        <v>1</v>
      </c>
      <c r="D7" s="1">
        <f>$B$7*C7</f>
        <v>1</v>
      </c>
      <c r="E7" s="1">
        <v>75.48</v>
      </c>
      <c r="F7" s="1">
        <f>$E$7/E7</f>
        <v>1</v>
      </c>
      <c r="I7" s="1">
        <v>1</v>
      </c>
      <c r="J7" s="1">
        <v>1</v>
      </c>
      <c r="K7" s="1">
        <f>$I$7*J7</f>
        <v>1</v>
      </c>
      <c r="L7" s="1">
        <v>12.68</v>
      </c>
      <c r="M7" s="1">
        <f>$L$7/L7</f>
        <v>1</v>
      </c>
    </row>
    <row r="8" spans="2:13" x14ac:dyDescent="0.25">
      <c r="C8" s="1">
        <v>2</v>
      </c>
      <c r="D8" s="1">
        <f t="shared" ref="D8:D10" si="0">$B$7*C8</f>
        <v>2</v>
      </c>
      <c r="E8" s="1">
        <v>40.74</v>
      </c>
      <c r="F8" s="1">
        <f t="shared" ref="F8:F10" si="1">$E$7/E8</f>
        <v>1.8527245949926363</v>
      </c>
      <c r="J8" s="1">
        <v>2</v>
      </c>
      <c r="K8" s="1">
        <f t="shared" ref="K8:K10" si="2">$I$7*J8</f>
        <v>2</v>
      </c>
      <c r="L8" s="1">
        <v>9.27</v>
      </c>
      <c r="M8" s="1">
        <f t="shared" ref="M8:M10" si="3">$L$7/L8</f>
        <v>1.3678532901833873</v>
      </c>
    </row>
    <row r="9" spans="2:13" x14ac:dyDescent="0.25">
      <c r="C9" s="1">
        <v>4</v>
      </c>
      <c r="D9" s="1">
        <f t="shared" si="0"/>
        <v>4</v>
      </c>
      <c r="E9" s="1">
        <v>23.58</v>
      </c>
      <c r="F9" s="1">
        <f t="shared" si="1"/>
        <v>3.2010178117048351</v>
      </c>
      <c r="J9" s="1">
        <v>4</v>
      </c>
      <c r="K9" s="1">
        <f t="shared" si="2"/>
        <v>4</v>
      </c>
      <c r="L9" s="1">
        <v>7.95</v>
      </c>
      <c r="M9" s="1">
        <f t="shared" si="3"/>
        <v>1.5949685534591194</v>
      </c>
    </row>
    <row r="10" spans="2:13" x14ac:dyDescent="0.25">
      <c r="C10" s="1">
        <v>8</v>
      </c>
      <c r="D10" s="1">
        <f t="shared" si="0"/>
        <v>8</v>
      </c>
      <c r="E10" s="1">
        <v>15.86</v>
      </c>
      <c r="F10" s="1">
        <f t="shared" si="1"/>
        <v>4.7591424968474154</v>
      </c>
      <c r="J10" s="1">
        <v>8</v>
      </c>
      <c r="K10" s="1">
        <f t="shared" si="2"/>
        <v>8</v>
      </c>
      <c r="L10" s="1">
        <v>8.06</v>
      </c>
      <c r="M10" s="1">
        <f t="shared" si="3"/>
        <v>1.5732009925558312</v>
      </c>
    </row>
    <row r="11" spans="2:13" x14ac:dyDescent="0.25">
      <c r="B11" s="1" t="s">
        <v>3</v>
      </c>
      <c r="C11" s="1" t="s">
        <v>6</v>
      </c>
      <c r="D11" s="1" t="s">
        <v>4</v>
      </c>
      <c r="E11" s="1" t="s">
        <v>5</v>
      </c>
      <c r="I11" s="1" t="s">
        <v>3</v>
      </c>
      <c r="J11" s="1" t="s">
        <v>6</v>
      </c>
      <c r="K11" s="1" t="s">
        <v>4</v>
      </c>
      <c r="L11" s="1" t="s">
        <v>5</v>
      </c>
    </row>
    <row r="12" spans="2:13" x14ac:dyDescent="0.25">
      <c r="B12" s="2">
        <v>2</v>
      </c>
      <c r="C12" s="1">
        <v>1</v>
      </c>
      <c r="D12" s="1">
        <f>$B$12*C12</f>
        <v>2</v>
      </c>
      <c r="E12" s="1">
        <v>87.11</v>
      </c>
      <c r="F12" s="1">
        <f>$E$12/E12</f>
        <v>1</v>
      </c>
      <c r="I12" s="2">
        <v>2</v>
      </c>
      <c r="J12" s="1">
        <v>1</v>
      </c>
      <c r="K12" s="1">
        <f>$I$12*J12</f>
        <v>2</v>
      </c>
      <c r="L12" s="1">
        <v>87.11</v>
      </c>
      <c r="M12" s="1">
        <f>$L$12/L12</f>
        <v>1</v>
      </c>
    </row>
    <row r="13" spans="2:13" x14ac:dyDescent="0.25">
      <c r="B13" s="2"/>
      <c r="C13" s="1">
        <v>2</v>
      </c>
      <c r="D13" s="1">
        <f t="shared" ref="D13:D15" si="4">$B$12*C13</f>
        <v>4</v>
      </c>
      <c r="F13" s="1" t="e">
        <f t="shared" ref="F13:F15" si="5">$E$12/E13</f>
        <v>#DIV/0!</v>
      </c>
      <c r="I13" s="2"/>
      <c r="J13" s="1">
        <v>2</v>
      </c>
      <c r="K13" s="1">
        <f t="shared" ref="K13:K15" si="6">$I$12*J13</f>
        <v>4</v>
      </c>
      <c r="M13" s="1" t="e">
        <f t="shared" ref="M13:M15" si="7">$L$12/L13</f>
        <v>#DIV/0!</v>
      </c>
    </row>
    <row r="14" spans="2:13" x14ac:dyDescent="0.25">
      <c r="B14" s="2"/>
      <c r="C14" s="1">
        <v>4</v>
      </c>
      <c r="D14" s="1">
        <f t="shared" si="4"/>
        <v>8</v>
      </c>
      <c r="F14" s="1" t="e">
        <f t="shared" si="5"/>
        <v>#DIV/0!</v>
      </c>
      <c r="I14" s="2"/>
      <c r="J14" s="1">
        <v>4</v>
      </c>
      <c r="K14" s="1">
        <f t="shared" si="6"/>
        <v>8</v>
      </c>
      <c r="M14" s="1" t="e">
        <f t="shared" si="7"/>
        <v>#DIV/0!</v>
      </c>
    </row>
    <row r="15" spans="2:13" x14ac:dyDescent="0.25">
      <c r="B15" s="2"/>
      <c r="C15" s="1">
        <v>8</v>
      </c>
      <c r="D15" s="1">
        <f t="shared" si="4"/>
        <v>16</v>
      </c>
      <c r="E15" s="1">
        <v>15.69</v>
      </c>
      <c r="F15" s="1">
        <f t="shared" si="5"/>
        <v>5.5519439133205868</v>
      </c>
      <c r="I15" s="2"/>
      <c r="J15" s="1">
        <v>8</v>
      </c>
      <c r="K15" s="1">
        <f t="shared" si="6"/>
        <v>16</v>
      </c>
      <c r="L15" s="1">
        <v>6.36</v>
      </c>
      <c r="M15" s="1">
        <f t="shared" si="7"/>
        <v>13.696540880503143</v>
      </c>
    </row>
    <row r="16" spans="2:13" x14ac:dyDescent="0.25">
      <c r="B16" s="1" t="s">
        <v>3</v>
      </c>
      <c r="C16" s="1" t="s">
        <v>6</v>
      </c>
      <c r="D16" s="1" t="s">
        <v>4</v>
      </c>
      <c r="E16" s="1" t="s">
        <v>5</v>
      </c>
      <c r="I16" s="1" t="s">
        <v>3</v>
      </c>
      <c r="J16" s="1" t="s">
        <v>6</v>
      </c>
      <c r="K16" s="1" t="s">
        <v>4</v>
      </c>
      <c r="L16" s="1" t="s">
        <v>5</v>
      </c>
    </row>
    <row r="17" spans="2:13" x14ac:dyDescent="0.25">
      <c r="B17" s="2">
        <v>4</v>
      </c>
      <c r="C17" s="1">
        <v>1</v>
      </c>
      <c r="D17" s="1">
        <f>$B$17*C17</f>
        <v>4</v>
      </c>
      <c r="E17" s="1">
        <v>86.62</v>
      </c>
      <c r="F17" s="1">
        <f>$E$17/E17</f>
        <v>1</v>
      </c>
      <c r="I17" s="2">
        <v>4</v>
      </c>
      <c r="J17" s="1">
        <v>1</v>
      </c>
      <c r="K17" s="1">
        <f>$I$17*J17</f>
        <v>4</v>
      </c>
      <c r="L17" s="1">
        <v>86.62</v>
      </c>
      <c r="M17" s="1">
        <f>$L$17/L17</f>
        <v>1</v>
      </c>
    </row>
    <row r="18" spans="2:13" x14ac:dyDescent="0.25">
      <c r="B18" s="2"/>
      <c r="C18" s="1">
        <v>2</v>
      </c>
      <c r="D18" s="1">
        <f t="shared" ref="D18:D20" si="8">$B$17*C18</f>
        <v>8</v>
      </c>
      <c r="F18" s="1" t="e">
        <f t="shared" ref="F18:F20" si="9">$E$17/E18</f>
        <v>#DIV/0!</v>
      </c>
      <c r="I18" s="2"/>
      <c r="J18" s="1">
        <v>2</v>
      </c>
      <c r="K18" s="1">
        <f t="shared" ref="K18:K20" si="10">$I$17*J18</f>
        <v>8</v>
      </c>
      <c r="M18" s="1" t="e">
        <f>#REF!/L18</f>
        <v>#REF!</v>
      </c>
    </row>
    <row r="19" spans="2:13" x14ac:dyDescent="0.25">
      <c r="B19" s="2"/>
      <c r="C19" s="1">
        <v>4</v>
      </c>
      <c r="D19" s="1">
        <f t="shared" si="8"/>
        <v>16</v>
      </c>
      <c r="F19" s="1" t="e">
        <f t="shared" si="9"/>
        <v>#DIV/0!</v>
      </c>
      <c r="I19" s="2"/>
      <c r="J19" s="1">
        <v>4</v>
      </c>
      <c r="K19" s="1">
        <f t="shared" si="10"/>
        <v>16</v>
      </c>
      <c r="M19" s="1" t="e">
        <f>#REF!/L19</f>
        <v>#REF!</v>
      </c>
    </row>
    <row r="20" spans="2:13" x14ac:dyDescent="0.25">
      <c r="B20" s="2"/>
      <c r="C20" s="1">
        <v>8</v>
      </c>
      <c r="D20" s="1">
        <f t="shared" si="8"/>
        <v>32</v>
      </c>
      <c r="E20" s="1">
        <v>15.08</v>
      </c>
      <c r="F20" s="1">
        <f t="shared" si="9"/>
        <v>5.7440318302387272</v>
      </c>
      <c r="I20" s="2"/>
      <c r="J20" s="1">
        <v>8</v>
      </c>
      <c r="K20" s="1">
        <f t="shared" si="10"/>
        <v>32</v>
      </c>
      <c r="L20" s="1">
        <v>5.96</v>
      </c>
      <c r="M20" s="1" t="e">
        <f>#REF!/L20</f>
        <v>#REF!</v>
      </c>
    </row>
    <row r="22" spans="2:13" x14ac:dyDescent="0.25">
      <c r="B22" s="1" t="s">
        <v>3</v>
      </c>
      <c r="C22" s="1" t="s">
        <v>6</v>
      </c>
      <c r="D22" s="1" t="s">
        <v>4</v>
      </c>
      <c r="E22" s="1" t="s">
        <v>5</v>
      </c>
      <c r="F22" s="1" t="s">
        <v>10</v>
      </c>
      <c r="I22" s="1" t="s">
        <v>3</v>
      </c>
      <c r="J22" s="1" t="s">
        <v>6</v>
      </c>
      <c r="K22" s="1" t="s">
        <v>4</v>
      </c>
      <c r="L22" s="1" t="s">
        <v>5</v>
      </c>
      <c r="M22" s="1" t="s">
        <v>10</v>
      </c>
    </row>
    <row r="23" spans="2:13" x14ac:dyDescent="0.25">
      <c r="B23" s="1">
        <v>1</v>
      </c>
      <c r="C23" s="1">
        <v>1</v>
      </c>
      <c r="D23" s="1">
        <v>1</v>
      </c>
      <c r="E23" s="1">
        <f>E7</f>
        <v>75.48</v>
      </c>
      <c r="F23" s="1">
        <f>$E$23/E23</f>
        <v>1</v>
      </c>
      <c r="I23" s="1">
        <v>1</v>
      </c>
      <c r="J23" s="1">
        <v>1</v>
      </c>
      <c r="K23" s="1">
        <v>1</v>
      </c>
      <c r="L23" s="1">
        <f>L7</f>
        <v>12.68</v>
      </c>
      <c r="M23" s="1">
        <f>$L$23/L23</f>
        <v>1</v>
      </c>
    </row>
    <row r="24" spans="2:13" x14ac:dyDescent="0.25">
      <c r="B24" s="1">
        <v>1</v>
      </c>
      <c r="C24" s="1">
        <v>2</v>
      </c>
      <c r="D24" s="1">
        <v>2</v>
      </c>
      <c r="E24" s="1">
        <f>E8</f>
        <v>40.74</v>
      </c>
      <c r="F24" s="1">
        <f t="shared" ref="F24:F28" si="11">$E$23/E24</f>
        <v>1.8527245949926363</v>
      </c>
      <c r="I24" s="1">
        <v>1</v>
      </c>
      <c r="J24" s="1">
        <v>2</v>
      </c>
      <c r="K24" s="1">
        <v>2</v>
      </c>
      <c r="L24" s="1">
        <f>L8</f>
        <v>9.27</v>
      </c>
      <c r="M24" s="1">
        <f t="shared" ref="M24:M28" si="12">$L$23/L24</f>
        <v>1.3678532901833873</v>
      </c>
    </row>
    <row r="25" spans="2:13" x14ac:dyDescent="0.25">
      <c r="B25" s="1">
        <v>1</v>
      </c>
      <c r="C25" s="1">
        <v>4</v>
      </c>
      <c r="D25" s="1">
        <v>4</v>
      </c>
      <c r="E25" s="1">
        <f>E9</f>
        <v>23.58</v>
      </c>
      <c r="F25" s="1">
        <f t="shared" si="11"/>
        <v>3.2010178117048351</v>
      </c>
      <c r="I25" s="1">
        <v>1</v>
      </c>
      <c r="J25" s="1">
        <v>4</v>
      </c>
      <c r="K25" s="1">
        <v>4</v>
      </c>
      <c r="L25" s="1">
        <f>L9</f>
        <v>7.95</v>
      </c>
      <c r="M25" s="1">
        <f t="shared" si="12"/>
        <v>1.5949685534591194</v>
      </c>
    </row>
    <row r="26" spans="2:13" x14ac:dyDescent="0.25">
      <c r="B26" s="1">
        <v>1</v>
      </c>
      <c r="C26" s="1">
        <v>8</v>
      </c>
      <c r="D26" s="1">
        <v>8</v>
      </c>
      <c r="E26" s="1">
        <f>E10</f>
        <v>15.86</v>
      </c>
      <c r="F26" s="1">
        <f t="shared" si="11"/>
        <v>4.7591424968474154</v>
      </c>
      <c r="I26" s="1">
        <v>1</v>
      </c>
      <c r="J26" s="1">
        <v>8</v>
      </c>
      <c r="K26" s="1">
        <v>8</v>
      </c>
      <c r="L26" s="1">
        <f>L10</f>
        <v>8.06</v>
      </c>
      <c r="M26" s="1">
        <f t="shared" si="12"/>
        <v>1.5732009925558312</v>
      </c>
    </row>
    <row r="27" spans="2:13" x14ac:dyDescent="0.25">
      <c r="B27" s="1">
        <v>2</v>
      </c>
      <c r="C27" s="1">
        <v>8</v>
      </c>
      <c r="D27" s="1">
        <v>16</v>
      </c>
      <c r="E27" s="1">
        <f>E15</f>
        <v>15.69</v>
      </c>
      <c r="F27" s="1">
        <f t="shared" si="11"/>
        <v>4.8107074569789683</v>
      </c>
      <c r="I27" s="1">
        <v>2</v>
      </c>
      <c r="J27" s="1">
        <v>8</v>
      </c>
      <c r="K27" s="1">
        <v>16</v>
      </c>
      <c r="L27" s="1">
        <f>L15</f>
        <v>6.36</v>
      </c>
      <c r="M27" s="1">
        <f t="shared" si="12"/>
        <v>1.9937106918238992</v>
      </c>
    </row>
    <row r="28" spans="2:13" x14ac:dyDescent="0.25">
      <c r="B28" s="1">
        <v>4</v>
      </c>
      <c r="C28" s="1">
        <v>8</v>
      </c>
      <c r="D28" s="1">
        <v>32</v>
      </c>
      <c r="E28" s="1">
        <f>E20</f>
        <v>15.08</v>
      </c>
      <c r="F28" s="1">
        <f t="shared" si="11"/>
        <v>5.0053050397877987</v>
      </c>
      <c r="I28" s="1">
        <v>4</v>
      </c>
      <c r="J28" s="1">
        <v>8</v>
      </c>
      <c r="K28" s="1">
        <v>32</v>
      </c>
      <c r="L28" s="1">
        <f>L20</f>
        <v>5.96</v>
      </c>
      <c r="M28" s="1">
        <f t="shared" si="12"/>
        <v>2.1275167785234901</v>
      </c>
    </row>
    <row r="44" spans="2:6" x14ac:dyDescent="0.25">
      <c r="B44" s="1" t="s">
        <v>0</v>
      </c>
      <c r="C44" s="1" t="s">
        <v>1</v>
      </c>
    </row>
    <row r="45" spans="2:6" x14ac:dyDescent="0.25">
      <c r="B45" s="1" t="s">
        <v>7</v>
      </c>
      <c r="C45" s="1" t="s">
        <v>2</v>
      </c>
    </row>
    <row r="46" spans="2:6" x14ac:dyDescent="0.25">
      <c r="B46" s="1" t="s">
        <v>3</v>
      </c>
      <c r="C46" s="1" t="s">
        <v>6</v>
      </c>
      <c r="D46" s="1" t="s">
        <v>4</v>
      </c>
      <c r="E46" s="1" t="s">
        <v>5</v>
      </c>
      <c r="F46" s="1" t="s">
        <v>11</v>
      </c>
    </row>
    <row r="47" spans="2:6" x14ac:dyDescent="0.25">
      <c r="B47" s="2">
        <v>1</v>
      </c>
      <c r="C47" s="1">
        <v>1</v>
      </c>
      <c r="D47" s="1">
        <f>B47*C47</f>
        <v>1</v>
      </c>
      <c r="E47" s="1">
        <v>37.68</v>
      </c>
      <c r="F47" s="1">
        <f>$E$47/E47</f>
        <v>1</v>
      </c>
    </row>
    <row r="48" spans="2:6" x14ac:dyDescent="0.25">
      <c r="B48" s="2"/>
      <c r="C48" s="1">
        <v>2</v>
      </c>
      <c r="D48" s="1">
        <f>B47*C48</f>
        <v>2</v>
      </c>
      <c r="E48" s="1">
        <v>20.440000000000001</v>
      </c>
      <c r="F48" s="1">
        <f t="shared" ref="F48:F50" si="13">$E$47/E48</f>
        <v>1.8434442270058706</v>
      </c>
    </row>
    <row r="49" spans="2:6" x14ac:dyDescent="0.25">
      <c r="B49" s="2"/>
      <c r="C49" s="1">
        <v>4</v>
      </c>
      <c r="D49" s="1">
        <f>B47*C49</f>
        <v>4</v>
      </c>
      <c r="E49" s="1">
        <v>12.03</v>
      </c>
      <c r="F49" s="1">
        <f t="shared" si="13"/>
        <v>3.1321695760598507</v>
      </c>
    </row>
    <row r="50" spans="2:6" x14ac:dyDescent="0.25">
      <c r="B50" s="2"/>
      <c r="C50" s="1">
        <v>8</v>
      </c>
      <c r="D50" s="1">
        <f>B47*C50</f>
        <v>8</v>
      </c>
      <c r="E50" s="1">
        <v>8.4499999999999993</v>
      </c>
      <c r="F50" s="1">
        <f t="shared" si="13"/>
        <v>4.4591715976331363</v>
      </c>
    </row>
    <row r="51" spans="2:6" x14ac:dyDescent="0.25">
      <c r="B51" s="1" t="s">
        <v>3</v>
      </c>
      <c r="C51" s="1" t="s">
        <v>6</v>
      </c>
      <c r="D51" s="1" t="s">
        <v>4</v>
      </c>
      <c r="E51" s="1" t="s">
        <v>5</v>
      </c>
    </row>
    <row r="52" spans="2:6" x14ac:dyDescent="0.25">
      <c r="B52" s="2">
        <v>2</v>
      </c>
      <c r="C52" s="1">
        <v>1</v>
      </c>
      <c r="D52" s="1">
        <f>B52*C52</f>
        <v>2</v>
      </c>
      <c r="E52" s="1">
        <v>43.58</v>
      </c>
      <c r="F52" s="1">
        <f>$E$52/E52</f>
        <v>1</v>
      </c>
    </row>
    <row r="53" spans="2:6" x14ac:dyDescent="0.25">
      <c r="B53" s="2"/>
      <c r="C53" s="1">
        <v>2</v>
      </c>
      <c r="D53" s="1">
        <f>B52*C53</f>
        <v>4</v>
      </c>
      <c r="E53" s="1">
        <v>22.82</v>
      </c>
      <c r="F53" s="1">
        <f t="shared" ref="F53:F55" si="14">$E$52/E53</f>
        <v>1.9097283085013146</v>
      </c>
    </row>
    <row r="54" spans="2:6" x14ac:dyDescent="0.25">
      <c r="B54" s="2"/>
      <c r="C54" s="1">
        <v>4</v>
      </c>
      <c r="D54" s="1">
        <f>B52*C54</f>
        <v>8</v>
      </c>
      <c r="E54" s="1">
        <v>12.96</v>
      </c>
      <c r="F54" s="1">
        <f t="shared" si="14"/>
        <v>3.3626543209876538</v>
      </c>
    </row>
    <row r="55" spans="2:6" x14ac:dyDescent="0.25">
      <c r="B55" s="2"/>
      <c r="C55" s="1">
        <v>8</v>
      </c>
      <c r="D55" s="1">
        <f>B52*C55</f>
        <v>16</v>
      </c>
      <c r="E55" s="1">
        <v>8.3800000000000008</v>
      </c>
      <c r="F55" s="1">
        <f t="shared" si="14"/>
        <v>5.200477326968973</v>
      </c>
    </row>
    <row r="56" spans="2:6" x14ac:dyDescent="0.25">
      <c r="B56" s="1" t="s">
        <v>3</v>
      </c>
      <c r="C56" s="1" t="s">
        <v>6</v>
      </c>
      <c r="D56" s="1" t="s">
        <v>4</v>
      </c>
      <c r="E56" s="1" t="s">
        <v>5</v>
      </c>
    </row>
    <row r="57" spans="2:6" x14ac:dyDescent="0.25">
      <c r="B57" s="2">
        <v>4</v>
      </c>
      <c r="C57" s="1">
        <v>1</v>
      </c>
      <c r="D57" s="1">
        <f>B57*C57</f>
        <v>4</v>
      </c>
      <c r="E57" s="1">
        <v>43.16</v>
      </c>
      <c r="F57" s="1">
        <f>$E$57/E57</f>
        <v>1</v>
      </c>
    </row>
    <row r="58" spans="2:6" x14ac:dyDescent="0.25">
      <c r="B58" s="2"/>
      <c r="C58" s="1">
        <v>2</v>
      </c>
      <c r="D58" s="1">
        <f>B57*C58</f>
        <v>8</v>
      </c>
      <c r="E58" s="1">
        <v>22.69</v>
      </c>
      <c r="F58" s="1">
        <f t="shared" ref="F58:F60" si="15">$E$57/E58</f>
        <v>1.902159541648303</v>
      </c>
    </row>
    <row r="59" spans="2:6" x14ac:dyDescent="0.25">
      <c r="B59" s="2"/>
      <c r="C59" s="1">
        <v>4</v>
      </c>
      <c r="D59" s="1">
        <f>B57*C59</f>
        <v>16</v>
      </c>
      <c r="E59" s="1">
        <v>12.31</v>
      </c>
      <c r="F59" s="1">
        <f t="shared" si="15"/>
        <v>3.5060926076360679</v>
      </c>
    </row>
    <row r="60" spans="2:6" x14ac:dyDescent="0.25">
      <c r="B60" s="2"/>
      <c r="C60" s="1">
        <v>8</v>
      </c>
      <c r="D60" s="1">
        <f>B57*C60</f>
        <v>32</v>
      </c>
      <c r="E60" s="1">
        <v>8.2100000000000009</v>
      </c>
      <c r="F60" s="1">
        <f t="shared" si="15"/>
        <v>5.2570036540803891</v>
      </c>
    </row>
    <row r="62" spans="2:6" x14ac:dyDescent="0.25">
      <c r="B62" s="1" t="s">
        <v>3</v>
      </c>
      <c r="C62" s="1" t="s">
        <v>6</v>
      </c>
      <c r="D62" s="1" t="s">
        <v>4</v>
      </c>
      <c r="E62" s="1" t="s">
        <v>5</v>
      </c>
      <c r="F62" s="1" t="s">
        <v>10</v>
      </c>
    </row>
    <row r="63" spans="2:6" x14ac:dyDescent="0.25">
      <c r="B63" s="1">
        <v>1</v>
      </c>
      <c r="C63" s="1">
        <v>1</v>
      </c>
      <c r="D63" s="1">
        <v>1</v>
      </c>
      <c r="E63" s="1">
        <f>E47</f>
        <v>37.68</v>
      </c>
      <c r="F63" s="1" t="e">
        <f>#REF!/E63</f>
        <v>#REF!</v>
      </c>
    </row>
    <row r="64" spans="2:6" x14ac:dyDescent="0.25">
      <c r="B64" s="1">
        <v>1</v>
      </c>
      <c r="C64" s="1">
        <v>2</v>
      </c>
      <c r="D64" s="1">
        <v>2</v>
      </c>
      <c r="E64" s="1">
        <f>E48</f>
        <v>20.440000000000001</v>
      </c>
      <c r="F64" s="1" t="e">
        <f>#REF!/E64</f>
        <v>#REF!</v>
      </c>
    </row>
    <row r="65" spans="2:6" x14ac:dyDescent="0.25">
      <c r="B65" s="1">
        <v>1</v>
      </c>
      <c r="C65" s="1">
        <v>4</v>
      </c>
      <c r="D65" s="1">
        <v>4</v>
      </c>
      <c r="E65" s="1">
        <f>E49</f>
        <v>12.03</v>
      </c>
      <c r="F65" s="1" t="e">
        <f>#REF!/E65</f>
        <v>#REF!</v>
      </c>
    </row>
    <row r="66" spans="2:6" x14ac:dyDescent="0.25">
      <c r="B66" s="1">
        <v>1</v>
      </c>
      <c r="C66" s="1">
        <v>8</v>
      </c>
      <c r="D66" s="1">
        <v>8</v>
      </c>
      <c r="E66" s="1">
        <f>E50</f>
        <v>8.4499999999999993</v>
      </c>
      <c r="F66" s="1" t="e">
        <f>#REF!/E66</f>
        <v>#REF!</v>
      </c>
    </row>
    <row r="67" spans="2:6" x14ac:dyDescent="0.25">
      <c r="B67" s="1">
        <v>2</v>
      </c>
      <c r="C67" s="1">
        <v>8</v>
      </c>
      <c r="D67" s="1">
        <v>16</v>
      </c>
      <c r="E67" s="1">
        <f>E55</f>
        <v>8.3800000000000008</v>
      </c>
      <c r="F67" s="1" t="e">
        <f>#REF!/E67</f>
        <v>#REF!</v>
      </c>
    </row>
    <row r="68" spans="2:6" x14ac:dyDescent="0.25">
      <c r="B68" s="1">
        <v>4</v>
      </c>
      <c r="C68" s="1">
        <v>8</v>
      </c>
      <c r="D68" s="1">
        <v>32</v>
      </c>
      <c r="E68" s="1">
        <f>E60</f>
        <v>8.2100000000000009</v>
      </c>
      <c r="F68" s="1" t="e">
        <f>#REF!/E68</f>
        <v>#REF!</v>
      </c>
    </row>
  </sheetData>
  <mergeCells count="7">
    <mergeCell ref="B47:B50"/>
    <mergeCell ref="B52:B55"/>
    <mergeCell ref="B57:B60"/>
    <mergeCell ref="B12:B15"/>
    <mergeCell ref="B17:B20"/>
    <mergeCell ref="I12:I15"/>
    <mergeCell ref="I17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2022-07-19T10:15:13Z</dcterms:modified>
</cp:coreProperties>
</file>