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Projects\MakerPro\20191105_OpenVINO_vs_OpenCV\Github\"/>
    </mc:Choice>
  </mc:AlternateContent>
  <xr:revisionPtr revIDLastSave="0" documentId="13_ncr:1_{B892D8E5-E909-4F12-9521-582C979D6C0A}" xr6:coauthVersionLast="45" xr6:coauthVersionMax="45" xr10:uidLastSave="{00000000-0000-0000-0000-000000000000}"/>
  <bookViews>
    <workbookView xWindow="1140" yWindow="1140" windowWidth="14400" windowHeight="7400" tabRatio="666" activeTab="1" xr2:uid="{00000000-000D-0000-FFFF-FFFF00000000}"/>
  </bookViews>
  <sheets>
    <sheet name="OpenVINO_Device" sheetId="2" r:id="rId1"/>
    <sheet name="OpenCV_IE" sheetId="4" r:id="rId2"/>
    <sheet name="Caffe_CPU" sheetId="3" r:id="rId3"/>
    <sheet name="OpenCV_Caffe" sheetId="5" r:id="rId4"/>
    <sheet name="工作環境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5" l="1"/>
  <c r="G11" i="5"/>
  <c r="G10" i="5"/>
  <c r="G9" i="5"/>
  <c r="G8" i="5"/>
  <c r="G13" i="5" s="1"/>
  <c r="E12" i="5"/>
  <c r="E11" i="5"/>
  <c r="E10" i="5"/>
  <c r="E9" i="5"/>
  <c r="E8" i="5"/>
  <c r="E13" i="5" s="1"/>
  <c r="C12" i="5"/>
  <c r="C11" i="5"/>
  <c r="C10" i="5"/>
  <c r="C9" i="5"/>
  <c r="C8" i="5"/>
  <c r="I12" i="4"/>
  <c r="G12" i="4"/>
  <c r="E12" i="4"/>
  <c r="C12" i="4"/>
  <c r="I11" i="4"/>
  <c r="G11" i="4"/>
  <c r="E11" i="4"/>
  <c r="C11" i="4"/>
  <c r="I10" i="4"/>
  <c r="G10" i="4"/>
  <c r="E10" i="4"/>
  <c r="C10" i="4"/>
  <c r="I9" i="4"/>
  <c r="G9" i="4"/>
  <c r="E9" i="4"/>
  <c r="C9" i="4"/>
  <c r="I8" i="4"/>
  <c r="G8" i="4"/>
  <c r="E8" i="4"/>
  <c r="E13" i="4" s="1"/>
  <c r="C8" i="4"/>
  <c r="G12" i="3"/>
  <c r="E12" i="3"/>
  <c r="C12" i="3"/>
  <c r="G11" i="3"/>
  <c r="E11" i="3"/>
  <c r="C11" i="3"/>
  <c r="G10" i="3"/>
  <c r="E10" i="3"/>
  <c r="C10" i="3"/>
  <c r="G9" i="3"/>
  <c r="E9" i="3"/>
  <c r="C9" i="3"/>
  <c r="G8" i="3"/>
  <c r="E8" i="3"/>
  <c r="C8" i="3"/>
  <c r="G12" i="2"/>
  <c r="G11" i="2"/>
  <c r="G10" i="2"/>
  <c r="G9" i="2"/>
  <c r="G8" i="2"/>
  <c r="E12" i="2"/>
  <c r="E11" i="2"/>
  <c r="E10" i="2"/>
  <c r="E9" i="2"/>
  <c r="E8" i="2"/>
  <c r="C12" i="2"/>
  <c r="C11" i="2"/>
  <c r="C10" i="2"/>
  <c r="C9" i="2"/>
  <c r="C8" i="2"/>
  <c r="C13" i="5" l="1"/>
  <c r="G13" i="4"/>
  <c r="C13" i="4"/>
  <c r="I13" i="4"/>
  <c r="E13" i="3"/>
  <c r="C13" i="3"/>
  <c r="G13" i="3"/>
  <c r="C13" i="2"/>
  <c r="E13" i="2"/>
  <c r="G13" i="2"/>
</calcChain>
</file>

<file path=xl/sharedStrings.xml><?xml version="1.0" encoding="utf-8"?>
<sst xmlns="http://schemas.openxmlformats.org/spreadsheetml/2006/main" count="205" uniqueCount="48">
  <si>
    <t>CPU</t>
    <phoneticPr fontId="2" type="noConversion"/>
  </si>
  <si>
    <t>Intel i7-9750 2.6GHz</t>
    <phoneticPr fontId="2" type="noConversion"/>
  </si>
  <si>
    <t>RAM</t>
    <phoneticPr fontId="2" type="noConversion"/>
  </si>
  <si>
    <t>8GB DDR4</t>
    <phoneticPr fontId="2" type="noConversion"/>
  </si>
  <si>
    <t>GPU</t>
    <phoneticPr fontId="2" type="noConversion"/>
  </si>
  <si>
    <t>Nvidia GTX1050Ti 4GB</t>
  </si>
  <si>
    <t>Intel UHD Graphics 630</t>
  </si>
  <si>
    <t>OS</t>
    <phoneticPr fontId="2" type="noConversion"/>
  </si>
  <si>
    <t>Win 10 64bit</t>
    <phoneticPr fontId="2" type="noConversion"/>
  </si>
  <si>
    <t>Backend</t>
    <phoneticPr fontId="2" type="noConversion"/>
  </si>
  <si>
    <t>Target</t>
    <phoneticPr fontId="2" type="noConversion"/>
  </si>
  <si>
    <t>Load Image</t>
    <phoneticPr fontId="2" type="noConversion"/>
  </si>
  <si>
    <t xml:space="preserve">Parameter Initial </t>
    <phoneticPr fontId="2" type="noConversion"/>
  </si>
  <si>
    <t>Load Model</t>
    <phoneticPr fontId="2" type="noConversion"/>
  </si>
  <si>
    <t>Inference</t>
    <phoneticPr fontId="2" type="noConversion"/>
  </si>
  <si>
    <t>Tortal Time</t>
    <phoneticPr fontId="2" type="noConversion"/>
  </si>
  <si>
    <t>Display Result</t>
    <phoneticPr fontId="2" type="noConversion"/>
  </si>
  <si>
    <t>OpenVINO</t>
    <phoneticPr fontId="2" type="noConversion"/>
  </si>
  <si>
    <t>Inference Engin</t>
    <phoneticPr fontId="2" type="noConversion"/>
  </si>
  <si>
    <t>Modle</t>
    <phoneticPr fontId="2" type="noConversion"/>
  </si>
  <si>
    <t>VPU (NSC1)</t>
    <phoneticPr fontId="2" type="noConversion"/>
  </si>
  <si>
    <t>Top1</t>
    <phoneticPr fontId="2" type="noConversion"/>
  </si>
  <si>
    <t>Top2</t>
    <phoneticPr fontId="2" type="noConversion"/>
  </si>
  <si>
    <t>Top3</t>
    <phoneticPr fontId="2" type="noConversion"/>
  </si>
  <si>
    <t>Top5</t>
    <phoneticPr fontId="2" type="noConversion"/>
  </si>
  <si>
    <t>Top4</t>
    <phoneticPr fontId="2" type="noConversion"/>
  </si>
  <si>
    <t>probability</t>
  </si>
  <si>
    <t>classid</t>
    <phoneticPr fontId="2" type="noConversion"/>
  </si>
  <si>
    <t>OpenCV</t>
  </si>
  <si>
    <t>INFERENCE_ENGIN</t>
    <phoneticPr fontId="2" type="noConversion"/>
  </si>
  <si>
    <t>percent</t>
    <phoneticPr fontId="2" type="noConversion"/>
  </si>
  <si>
    <t>second</t>
    <phoneticPr fontId="2" type="noConversion"/>
  </si>
  <si>
    <t>Weight</t>
    <phoneticPr fontId="2" type="noConversion"/>
  </si>
  <si>
    <t>IR(xml)</t>
    <phoneticPr fontId="2" type="noConversion"/>
  </si>
  <si>
    <t>IR(bin)</t>
    <phoneticPr fontId="2" type="noConversion"/>
  </si>
  <si>
    <t>OpenCV</t>
    <phoneticPr fontId="2" type="noConversion"/>
  </si>
  <si>
    <t>OPENCV</t>
    <phoneticPr fontId="2" type="noConversion"/>
  </si>
  <si>
    <t>prototxt</t>
    <phoneticPr fontId="2" type="noConversion"/>
  </si>
  <si>
    <t>caffemodel</t>
    <phoneticPr fontId="2" type="noConversion"/>
  </si>
  <si>
    <t>Function</t>
    <phoneticPr fontId="2" type="noConversion"/>
  </si>
  <si>
    <t>IECore()</t>
    <phoneticPr fontId="2" type="noConversion"/>
  </si>
  <si>
    <t>readNetFromModelOptimizer</t>
  </si>
  <si>
    <t>readNetFromModelOptimizer</t>
    <phoneticPr fontId="2" type="noConversion"/>
  </si>
  <si>
    <t>readNetFromCaffe</t>
    <phoneticPr fontId="2" type="noConversion"/>
  </si>
  <si>
    <t>OPENCL (GPU)</t>
    <phoneticPr fontId="2" type="noConversion"/>
  </si>
  <si>
    <t>OPENCL_FP16 (GPU)</t>
    <phoneticPr fontId="2" type="noConversion"/>
  </si>
  <si>
    <t>VPU</t>
    <phoneticPr fontId="2" type="noConversion"/>
  </si>
  <si>
    <t>Neural Compte Stick (NSC1)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</si>
</sst>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%"/>
    <numFmt numFmtId="177" formatCode="0.0000"/>
    <numFmt numFmtId="178" formatCode="0.0000000"/>
    <numFmt numFmtId="179" formatCode="0.000000"/>
  </numFmts>
  <fonts count="5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3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8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16" xfId="0" applyFont="1" applyBorder="1" applyAlignment="1">
      <alignment horizontal="right"/>
    </xf>
    <xf numFmtId="0" fontId="4" fillId="8" borderId="13" xfId="0" applyFont="1" applyFill="1" applyBorder="1" applyAlignment="1">
      <alignment horizontal="right"/>
    </xf>
    <xf numFmtId="0" fontId="4" fillId="8" borderId="8" xfId="0" applyFont="1" applyFill="1" applyBorder="1" applyAlignment="1">
      <alignment horizontal="right"/>
    </xf>
    <xf numFmtId="0" fontId="4" fillId="9" borderId="10" xfId="0" applyFont="1" applyFill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4" fillId="8" borderId="1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6" fontId="4" fillId="0" borderId="4" xfId="1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176" fontId="4" fillId="0" borderId="4" xfId="1" applyNumberFormat="1" applyFont="1" applyBorder="1" applyAlignment="1">
      <alignment horizontal="center"/>
    </xf>
    <xf numFmtId="176" fontId="4" fillId="3" borderId="4" xfId="1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176" fontId="4" fillId="3" borderId="4" xfId="1" applyNumberFormat="1" applyFont="1" applyFill="1" applyBorder="1" applyAlignment="1">
      <alignment horizontal="center"/>
    </xf>
    <xf numFmtId="176" fontId="4" fillId="7" borderId="4" xfId="1" applyNumberFormat="1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/>
    </xf>
    <xf numFmtId="176" fontId="4" fillId="7" borderId="4" xfId="1" applyNumberFormat="1" applyFont="1" applyFill="1" applyBorder="1" applyAlignment="1">
      <alignment horizontal="center"/>
    </xf>
    <xf numFmtId="0" fontId="4" fillId="9" borderId="9" xfId="0" applyFont="1" applyFill="1" applyBorder="1" applyAlignment="1">
      <alignment horizontal="right"/>
    </xf>
    <xf numFmtId="176" fontId="4" fillId="4" borderId="6" xfId="1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/>
    </xf>
    <xf numFmtId="176" fontId="4" fillId="4" borderId="6" xfId="1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8" borderId="9" xfId="0" applyFont="1" applyFill="1" applyBorder="1" applyAlignment="1">
      <alignment horizontal="right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7" xfId="0" applyFont="1" applyBorder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7" fontId="4" fillId="0" borderId="3" xfId="0" applyNumberFormat="1" applyFont="1" applyBorder="1" applyAlignment="1">
      <alignment horizontal="center" vertical="center"/>
    </xf>
    <xf numFmtId="177" fontId="4" fillId="3" borderId="3" xfId="0" applyNumberFormat="1" applyFont="1" applyFill="1" applyBorder="1" applyAlignment="1">
      <alignment horizontal="center" vertical="center"/>
    </xf>
    <xf numFmtId="177" fontId="4" fillId="7" borderId="3" xfId="0" applyNumberFormat="1" applyFont="1" applyFill="1" applyBorder="1" applyAlignment="1">
      <alignment horizontal="center" vertical="center"/>
    </xf>
    <xf numFmtId="177" fontId="4" fillId="4" borderId="5" xfId="0" applyNumberFormat="1" applyFont="1" applyFill="1" applyBorder="1" applyAlignment="1">
      <alignment horizontal="center" vertical="center"/>
    </xf>
    <xf numFmtId="178" fontId="4" fillId="0" borderId="4" xfId="0" applyNumberFormat="1" applyFont="1" applyBorder="1" applyAlignment="1">
      <alignment horizontal="center" vertical="center"/>
    </xf>
    <xf numFmtId="178" fontId="4" fillId="0" borderId="6" xfId="0" applyNumberFormat="1" applyFont="1" applyBorder="1" applyAlignment="1">
      <alignment horizontal="center" vertical="center"/>
    </xf>
    <xf numFmtId="179" fontId="4" fillId="0" borderId="4" xfId="0" applyNumberFormat="1" applyFont="1" applyBorder="1" applyAlignment="1">
      <alignment horizontal="center" vertical="center"/>
    </xf>
    <xf numFmtId="179" fontId="4" fillId="0" borderId="6" xfId="0" applyNumberFormat="1" applyFont="1" applyBorder="1" applyAlignment="1">
      <alignment horizontal="center" vertical="center"/>
    </xf>
    <xf numFmtId="177" fontId="4" fillId="3" borderId="3" xfId="0" applyNumberFormat="1" applyFont="1" applyFill="1" applyBorder="1" applyAlignment="1">
      <alignment horizontal="center"/>
    </xf>
    <xf numFmtId="177" fontId="4" fillId="7" borderId="3" xfId="0" applyNumberFormat="1" applyFont="1" applyFill="1" applyBorder="1" applyAlignment="1">
      <alignment horizontal="center"/>
    </xf>
    <xf numFmtId="177" fontId="4" fillId="0" borderId="3" xfId="0" applyNumberFormat="1" applyFont="1" applyBorder="1" applyAlignment="1">
      <alignment horizontal="center"/>
    </xf>
    <xf numFmtId="177" fontId="4" fillId="4" borderId="5" xfId="0" applyNumberFormat="1" applyFont="1" applyFill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178" fontId="4" fillId="0" borderId="6" xfId="0" applyNumberFormat="1" applyFont="1" applyBorder="1" applyAlignment="1">
      <alignment horizontal="center"/>
    </xf>
    <xf numFmtId="179" fontId="4" fillId="0" borderId="4" xfId="0" applyNumberFormat="1" applyFont="1" applyBorder="1" applyAlignment="1">
      <alignment horizontal="center"/>
    </xf>
    <xf numFmtId="179" fontId="4" fillId="0" borderId="6" xfId="0" applyNumberFormat="1" applyFont="1" applyBorder="1" applyAlignment="1">
      <alignment horizontal="center"/>
    </xf>
    <xf numFmtId="0" fontId="4" fillId="10" borderId="3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/>
    </xf>
    <xf numFmtId="0" fontId="4" fillId="5" borderId="18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4" fillId="7" borderId="12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/>
    </xf>
    <xf numFmtId="0" fontId="4" fillId="11" borderId="4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0" fontId="3" fillId="6" borderId="18" xfId="0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colors>
    <mruColors>
      <color rgb="FFFFCCFF"/>
      <color rgb="FF99FFCC"/>
      <color rgb="FFCCCC00"/>
      <color rgb="FFFF9933"/>
      <color rgb="FFFFFF99"/>
      <color rgb="FF66CCFF"/>
      <color rgb="FFFFCC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E712E-30B0-49B8-B9A4-65A85D08E2B8}">
  <dimension ref="A1:G19"/>
  <sheetViews>
    <sheetView zoomScale="90" zoomScaleNormal="90" workbookViewId="0">
      <selection activeCell="J12" sqref="J12"/>
    </sheetView>
  </sheetViews>
  <sheetFormatPr defaultRowHeight="14.5" x14ac:dyDescent="0.3"/>
  <cols>
    <col min="1" max="1" width="16.3984375" style="1" bestFit="1" customWidth="1"/>
    <col min="2" max="5" width="10.69921875" style="3" customWidth="1"/>
    <col min="6" max="7" width="10.69921875" style="2" customWidth="1"/>
  </cols>
  <sheetData>
    <row r="1" spans="1:7" ht="17.5" thickBot="1" x14ac:dyDescent="0.45">
      <c r="A1" s="4"/>
      <c r="B1" s="59" t="s">
        <v>17</v>
      </c>
      <c r="C1" s="66"/>
      <c r="D1" s="59" t="s">
        <v>17</v>
      </c>
      <c r="E1" s="66"/>
      <c r="F1" s="59" t="s">
        <v>17</v>
      </c>
      <c r="G1" s="60"/>
    </row>
    <row r="2" spans="1:7" ht="17" x14ac:dyDescent="0.4">
      <c r="A2" s="5" t="s">
        <v>19</v>
      </c>
      <c r="B2" s="61" t="s">
        <v>33</v>
      </c>
      <c r="C2" s="62"/>
      <c r="D2" s="61" t="s">
        <v>33</v>
      </c>
      <c r="E2" s="62"/>
      <c r="F2" s="61" t="s">
        <v>33</v>
      </c>
      <c r="G2" s="62"/>
    </row>
    <row r="3" spans="1:7" ht="17" x14ac:dyDescent="0.4">
      <c r="A3" s="6" t="s">
        <v>32</v>
      </c>
      <c r="B3" s="57" t="s">
        <v>34</v>
      </c>
      <c r="C3" s="58"/>
      <c r="D3" s="57" t="s">
        <v>34</v>
      </c>
      <c r="E3" s="58"/>
      <c r="F3" s="57" t="s">
        <v>34</v>
      </c>
      <c r="G3" s="58"/>
    </row>
    <row r="4" spans="1:7" ht="17" x14ac:dyDescent="0.4">
      <c r="A4" s="6" t="s">
        <v>39</v>
      </c>
      <c r="B4" s="55" t="s">
        <v>40</v>
      </c>
      <c r="C4" s="56"/>
      <c r="D4" s="55" t="s">
        <v>40</v>
      </c>
      <c r="E4" s="56"/>
      <c r="F4" s="55" t="s">
        <v>40</v>
      </c>
      <c r="G4" s="56"/>
    </row>
    <row r="5" spans="1:7" ht="17" x14ac:dyDescent="0.4">
      <c r="A5" s="6" t="s">
        <v>9</v>
      </c>
      <c r="B5" s="57" t="s">
        <v>18</v>
      </c>
      <c r="C5" s="58"/>
      <c r="D5" s="57" t="s">
        <v>18</v>
      </c>
      <c r="E5" s="58"/>
      <c r="F5" s="57" t="s">
        <v>18</v>
      </c>
      <c r="G5" s="63"/>
    </row>
    <row r="6" spans="1:7" ht="17.5" thickBot="1" x14ac:dyDescent="0.45">
      <c r="A6" s="7" t="s">
        <v>10</v>
      </c>
      <c r="B6" s="67" t="s">
        <v>0</v>
      </c>
      <c r="C6" s="68"/>
      <c r="D6" s="69" t="s">
        <v>4</v>
      </c>
      <c r="E6" s="70"/>
      <c r="F6" s="64" t="s">
        <v>20</v>
      </c>
      <c r="G6" s="65"/>
    </row>
    <row r="7" spans="1:7" ht="17" x14ac:dyDescent="0.4">
      <c r="A7" s="8"/>
      <c r="B7" s="9" t="s">
        <v>31</v>
      </c>
      <c r="C7" s="10" t="s">
        <v>30</v>
      </c>
      <c r="D7" s="9" t="s">
        <v>31</v>
      </c>
      <c r="E7" s="10" t="s">
        <v>30</v>
      </c>
      <c r="F7" s="9" t="s">
        <v>31</v>
      </c>
      <c r="G7" s="10" t="s">
        <v>30</v>
      </c>
    </row>
    <row r="8" spans="1:7" ht="17" x14ac:dyDescent="0.4">
      <c r="A8" s="6" t="s">
        <v>12</v>
      </c>
      <c r="B8" s="39">
        <v>8.0100000000000005E-2</v>
      </c>
      <c r="C8" s="12">
        <f>B8/B13</f>
        <v>0.17356446370530879</v>
      </c>
      <c r="D8" s="39">
        <v>9.4999999999999998E-3</v>
      </c>
      <c r="E8" s="12">
        <f>D8/D13</f>
        <v>1.3128256153006369E-3</v>
      </c>
      <c r="F8" s="13">
        <v>8.6999999999999994E-3</v>
      </c>
      <c r="G8" s="14">
        <f>F8/F13</f>
        <v>2.2121081136057359E-3</v>
      </c>
    </row>
    <row r="9" spans="1:7" ht="17" x14ac:dyDescent="0.4">
      <c r="A9" s="6" t="s">
        <v>11</v>
      </c>
      <c r="B9" s="39">
        <v>8.3999999999999995E-3</v>
      </c>
      <c r="C9" s="12">
        <f>B9/B13</f>
        <v>1.8201516793066086E-2</v>
      </c>
      <c r="D9" s="39">
        <v>5.1999999999999998E-3</v>
      </c>
      <c r="E9" s="12">
        <f>D9/D13</f>
        <v>7.1859928416455917E-4</v>
      </c>
      <c r="F9" s="13">
        <v>5.4999999999999997E-3</v>
      </c>
      <c r="G9" s="14">
        <f>F9/F13</f>
        <v>1.3984591522794884E-3</v>
      </c>
    </row>
    <row r="10" spans="1:7" ht="17" x14ac:dyDescent="0.4">
      <c r="A10" s="6" t="s">
        <v>13</v>
      </c>
      <c r="B10" s="40">
        <v>0.34029999999999999</v>
      </c>
      <c r="C10" s="15">
        <f>B10/B13</f>
        <v>0.7373781148429035</v>
      </c>
      <c r="D10" s="40">
        <v>7.2073</v>
      </c>
      <c r="E10" s="15">
        <f>D10/D13</f>
        <v>0.99599242706908231</v>
      </c>
      <c r="F10" s="47">
        <v>3.87</v>
      </c>
      <c r="G10" s="17">
        <f>F10/F13</f>
        <v>0.98400671260393091</v>
      </c>
    </row>
    <row r="11" spans="1:7" ht="17" x14ac:dyDescent="0.4">
      <c r="A11" s="6" t="s">
        <v>14</v>
      </c>
      <c r="B11" s="41">
        <v>2.4199999999999999E-2</v>
      </c>
      <c r="C11" s="18">
        <f>B11/B13</f>
        <v>5.2437703141928492E-2</v>
      </c>
      <c r="D11" s="41">
        <v>7.7000000000000002E-3</v>
      </c>
      <c r="E11" s="18">
        <f>D11/D13</f>
        <v>1.0640797092436743E-3</v>
      </c>
      <c r="F11" s="48">
        <v>3.2099999999999997E-2</v>
      </c>
      <c r="G11" s="20">
        <f>F11/F13</f>
        <v>8.1619161433039225E-3</v>
      </c>
    </row>
    <row r="12" spans="1:7" ht="17" x14ac:dyDescent="0.4">
      <c r="A12" s="6" t="s">
        <v>16</v>
      </c>
      <c r="B12" s="39">
        <v>8.5000000000000006E-3</v>
      </c>
      <c r="C12" s="12">
        <f>B12/B13</f>
        <v>1.8418201516793065E-2</v>
      </c>
      <c r="D12" s="39">
        <v>6.6E-3</v>
      </c>
      <c r="E12" s="12">
        <f>D12/D13</f>
        <v>9.1206832220886368E-4</v>
      </c>
      <c r="F12" s="49">
        <v>1.6500000000000001E-2</v>
      </c>
      <c r="G12" s="14">
        <f>F12/F13</f>
        <v>4.1953774568384656E-3</v>
      </c>
    </row>
    <row r="13" spans="1:7" ht="17.5" thickBot="1" x14ac:dyDescent="0.45">
      <c r="A13" s="21" t="s">
        <v>15</v>
      </c>
      <c r="B13" s="42">
        <v>0.46150000000000002</v>
      </c>
      <c r="C13" s="22">
        <f>SUM(C8:C12)</f>
        <v>1</v>
      </c>
      <c r="D13" s="42">
        <v>7.2363</v>
      </c>
      <c r="E13" s="22">
        <f>SUM(E8:E12)</f>
        <v>1</v>
      </c>
      <c r="F13" s="50">
        <v>3.9329000000000001</v>
      </c>
      <c r="G13" s="24">
        <f>SUM(G8:G12)</f>
        <v>0.99997457346995866</v>
      </c>
    </row>
    <row r="14" spans="1:7" ht="17" x14ac:dyDescent="0.4">
      <c r="A14" s="8"/>
      <c r="B14" s="9" t="s">
        <v>27</v>
      </c>
      <c r="C14" s="10" t="s">
        <v>26</v>
      </c>
      <c r="D14" s="9" t="s">
        <v>27</v>
      </c>
      <c r="E14" s="10" t="s">
        <v>26</v>
      </c>
      <c r="F14" s="9" t="s">
        <v>27</v>
      </c>
      <c r="G14" s="10" t="s">
        <v>26</v>
      </c>
    </row>
    <row r="15" spans="1:7" ht="17" x14ac:dyDescent="0.4">
      <c r="A15" s="6" t="s">
        <v>21</v>
      </c>
      <c r="B15" s="11">
        <v>817</v>
      </c>
      <c r="C15" s="43">
        <v>0.83641779999999999</v>
      </c>
      <c r="D15" s="11">
        <v>817</v>
      </c>
      <c r="E15" s="45">
        <v>0.83984380000000003</v>
      </c>
      <c r="F15" s="11">
        <v>817</v>
      </c>
      <c r="G15" s="51">
        <v>0.84228519999999996</v>
      </c>
    </row>
    <row r="16" spans="1:7" ht="17" x14ac:dyDescent="0.4">
      <c r="A16" s="6" t="s">
        <v>22</v>
      </c>
      <c r="B16" s="11">
        <v>511</v>
      </c>
      <c r="C16" s="43">
        <v>9.4568299999999994E-2</v>
      </c>
      <c r="D16" s="11">
        <v>511</v>
      </c>
      <c r="E16" s="45">
        <v>9.4360399999999997E-2</v>
      </c>
      <c r="F16" s="11">
        <v>511</v>
      </c>
      <c r="G16" s="51">
        <v>9.1552700000000001E-2</v>
      </c>
    </row>
    <row r="17" spans="1:7" ht="17" x14ac:dyDescent="0.4">
      <c r="A17" s="6" t="s">
        <v>23</v>
      </c>
      <c r="B17" s="11">
        <v>479</v>
      </c>
      <c r="C17" s="43">
        <v>4.1919499999999998E-2</v>
      </c>
      <c r="D17" s="11">
        <v>479</v>
      </c>
      <c r="E17" s="45">
        <v>3.9306599999999997E-2</v>
      </c>
      <c r="F17" s="11">
        <v>479</v>
      </c>
      <c r="G17" s="51">
        <v>3.9398200000000001E-2</v>
      </c>
    </row>
    <row r="18" spans="1:7" ht="17" x14ac:dyDescent="0.4">
      <c r="A18" s="6" t="s">
        <v>25</v>
      </c>
      <c r="B18" s="11">
        <v>751</v>
      </c>
      <c r="C18" s="43">
        <v>9.1233000000000009E-3</v>
      </c>
      <c r="D18" s="11">
        <v>751</v>
      </c>
      <c r="E18" s="45">
        <v>8.7662E-3</v>
      </c>
      <c r="F18" s="11">
        <v>751</v>
      </c>
      <c r="G18" s="51">
        <v>9.3536000000000001E-3</v>
      </c>
    </row>
    <row r="19" spans="1:7" ht="17.5" thickBot="1" x14ac:dyDescent="0.45">
      <c r="A19" s="26" t="s">
        <v>24</v>
      </c>
      <c r="B19" s="27">
        <v>436</v>
      </c>
      <c r="C19" s="44">
        <v>6.8037999999999996E-3</v>
      </c>
      <c r="D19" s="27">
        <v>436</v>
      </c>
      <c r="E19" s="46">
        <v>7.0609999999999996E-3</v>
      </c>
      <c r="F19" s="27">
        <v>436</v>
      </c>
      <c r="G19" s="52">
        <v>6.855E-3</v>
      </c>
    </row>
  </sheetData>
  <mergeCells count="18">
    <mergeCell ref="F1:G1"/>
    <mergeCell ref="F2:G2"/>
    <mergeCell ref="F5:G5"/>
    <mergeCell ref="F6:G6"/>
    <mergeCell ref="B1:C1"/>
    <mergeCell ref="B2:C2"/>
    <mergeCell ref="B5:C5"/>
    <mergeCell ref="B6:C6"/>
    <mergeCell ref="D1:E1"/>
    <mergeCell ref="D2:E2"/>
    <mergeCell ref="D5:E5"/>
    <mergeCell ref="D6:E6"/>
    <mergeCell ref="B4:C4"/>
    <mergeCell ref="D4:E4"/>
    <mergeCell ref="F4:G4"/>
    <mergeCell ref="B3:C3"/>
    <mergeCell ref="D3:E3"/>
    <mergeCell ref="F3:G3"/>
  </mergeCells>
  <phoneticPr fontId="2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2A7D8-BE45-42D9-83E3-6BF3B749981F}">
  <dimension ref="A1:I19"/>
  <sheetViews>
    <sheetView tabSelected="1" zoomScale="90" zoomScaleNormal="90" workbookViewId="0"/>
  </sheetViews>
  <sheetFormatPr defaultRowHeight="17" x14ac:dyDescent="0.4"/>
  <cols>
    <col min="1" max="1" width="16.3984375" style="29" bestFit="1" customWidth="1"/>
    <col min="2" max="9" width="14.69921875" style="31" customWidth="1"/>
    <col min="10" max="16384" width="8.796875" style="30"/>
  </cols>
  <sheetData>
    <row r="1" spans="1:9" ht="17.5" thickBot="1" x14ac:dyDescent="0.45">
      <c r="A1" s="4"/>
      <c r="B1" s="80" t="s">
        <v>28</v>
      </c>
      <c r="C1" s="81"/>
      <c r="D1" s="80" t="s">
        <v>35</v>
      </c>
      <c r="E1" s="81"/>
      <c r="F1" s="80" t="s">
        <v>35</v>
      </c>
      <c r="G1" s="81"/>
      <c r="H1" s="80" t="s">
        <v>35</v>
      </c>
      <c r="I1" s="81"/>
    </row>
    <row r="2" spans="1:9" x14ac:dyDescent="0.4">
      <c r="A2" s="5" t="s">
        <v>19</v>
      </c>
      <c r="B2" s="61" t="s">
        <v>33</v>
      </c>
      <c r="C2" s="62"/>
      <c r="D2" s="61" t="s">
        <v>33</v>
      </c>
      <c r="E2" s="62"/>
      <c r="F2" s="61" t="s">
        <v>33</v>
      </c>
      <c r="G2" s="62"/>
      <c r="H2" s="61" t="s">
        <v>33</v>
      </c>
      <c r="I2" s="62"/>
    </row>
    <row r="3" spans="1:9" x14ac:dyDescent="0.4">
      <c r="A3" s="6" t="s">
        <v>32</v>
      </c>
      <c r="B3" s="57" t="s">
        <v>34</v>
      </c>
      <c r="C3" s="58"/>
      <c r="D3" s="57" t="s">
        <v>34</v>
      </c>
      <c r="E3" s="58"/>
      <c r="F3" s="57" t="s">
        <v>34</v>
      </c>
      <c r="G3" s="58"/>
      <c r="H3" s="57" t="s">
        <v>34</v>
      </c>
      <c r="I3" s="58"/>
    </row>
    <row r="4" spans="1:9" x14ac:dyDescent="0.4">
      <c r="A4" s="6" t="s">
        <v>39</v>
      </c>
      <c r="B4" s="76" t="s">
        <v>42</v>
      </c>
      <c r="C4" s="77"/>
      <c r="D4" s="78" t="s">
        <v>41</v>
      </c>
      <c r="E4" s="79"/>
      <c r="F4" s="78" t="s">
        <v>41</v>
      </c>
      <c r="G4" s="79"/>
      <c r="H4" s="78" t="s">
        <v>41</v>
      </c>
      <c r="I4" s="79"/>
    </row>
    <row r="5" spans="1:9" x14ac:dyDescent="0.4">
      <c r="A5" s="6" t="s">
        <v>9</v>
      </c>
      <c r="B5" s="71" t="s">
        <v>29</v>
      </c>
      <c r="C5" s="63"/>
      <c r="D5" s="71" t="s">
        <v>29</v>
      </c>
      <c r="E5" s="63"/>
      <c r="F5" s="71" t="s">
        <v>29</v>
      </c>
      <c r="G5" s="63"/>
      <c r="H5" s="71" t="s">
        <v>29</v>
      </c>
      <c r="I5" s="63"/>
    </row>
    <row r="6" spans="1:9" ht="17.5" thickBot="1" x14ac:dyDescent="0.45">
      <c r="A6" s="7" t="s">
        <v>10</v>
      </c>
      <c r="B6" s="72" t="s">
        <v>0</v>
      </c>
      <c r="C6" s="73"/>
      <c r="D6" s="74" t="s">
        <v>44</v>
      </c>
      <c r="E6" s="75"/>
      <c r="F6" s="74" t="s">
        <v>45</v>
      </c>
      <c r="G6" s="75"/>
      <c r="H6" s="64" t="s">
        <v>20</v>
      </c>
      <c r="I6" s="65"/>
    </row>
    <row r="7" spans="1:9" x14ac:dyDescent="0.4">
      <c r="A7" s="32"/>
      <c r="B7" s="9" t="s">
        <v>31</v>
      </c>
      <c r="C7" s="10" t="s">
        <v>30</v>
      </c>
      <c r="D7" s="9" t="s">
        <v>31</v>
      </c>
      <c r="E7" s="10" t="s">
        <v>30</v>
      </c>
      <c r="F7" s="9" t="s">
        <v>31</v>
      </c>
      <c r="G7" s="10" t="s">
        <v>30</v>
      </c>
      <c r="H7" s="9" t="s">
        <v>31</v>
      </c>
      <c r="I7" s="10" t="s">
        <v>30</v>
      </c>
    </row>
    <row r="8" spans="1:9" x14ac:dyDescent="0.4">
      <c r="A8" s="6" t="s">
        <v>12</v>
      </c>
      <c r="B8" s="49">
        <v>8.9999999999999998E-4</v>
      </c>
      <c r="C8" s="14">
        <f>B8/B13</f>
        <v>4.4052863436123343E-3</v>
      </c>
      <c r="D8" s="49">
        <v>1.1999999999999999E-3</v>
      </c>
      <c r="E8" s="14">
        <f>D8/D13</f>
        <v>1.952140033511737E-4</v>
      </c>
      <c r="F8" s="49">
        <v>1.1000000000000001E-3</v>
      </c>
      <c r="G8" s="14">
        <f>F8/F13</f>
        <v>1.8020379410897417E-4</v>
      </c>
      <c r="H8" s="49">
        <v>6.9999999999999999E-4</v>
      </c>
      <c r="I8" s="14">
        <f>H8/H13</f>
        <v>4.3537753451921885E-4</v>
      </c>
    </row>
    <row r="9" spans="1:9" x14ac:dyDescent="0.4">
      <c r="A9" s="6" t="s">
        <v>11</v>
      </c>
      <c r="B9" s="49">
        <v>5.7000000000000002E-3</v>
      </c>
      <c r="C9" s="14">
        <f>B9/B13</f>
        <v>2.7900146842878119E-2</v>
      </c>
      <c r="D9" s="49">
        <v>4.8999999999999998E-3</v>
      </c>
      <c r="E9" s="14">
        <f>D9/D13</f>
        <v>7.9712384701729263E-4</v>
      </c>
      <c r="F9" s="49">
        <v>6.3E-3</v>
      </c>
      <c r="G9" s="14">
        <f>F9/F13</f>
        <v>1.0320762753513975E-3</v>
      </c>
      <c r="H9" s="49">
        <v>4.5999999999999999E-3</v>
      </c>
      <c r="I9" s="14">
        <f>H9/H13</f>
        <v>2.8610523696977236E-3</v>
      </c>
    </row>
    <row r="10" spans="1:9" x14ac:dyDescent="0.4">
      <c r="A10" s="6" t="s">
        <v>13</v>
      </c>
      <c r="B10" s="47">
        <v>1.52E-2</v>
      </c>
      <c r="C10" s="17">
        <f>B10/B13</f>
        <v>7.4400391581008321E-2</v>
      </c>
      <c r="D10" s="47">
        <v>1.0415000000000001</v>
      </c>
      <c r="E10" s="17">
        <f>D10/D13</f>
        <v>0.16942948707520622</v>
      </c>
      <c r="F10" s="47">
        <v>0.99590000000000001</v>
      </c>
      <c r="G10" s="17">
        <f>F10/F13</f>
        <v>0.16314996232102488</v>
      </c>
      <c r="H10" s="47">
        <v>1.0500000000000001E-2</v>
      </c>
      <c r="I10" s="17">
        <f>H10/H13</f>
        <v>6.5306630177882829E-3</v>
      </c>
    </row>
    <row r="11" spans="1:9" x14ac:dyDescent="0.4">
      <c r="A11" s="6" t="s">
        <v>14</v>
      </c>
      <c r="B11" s="48">
        <v>0.17349999999999999</v>
      </c>
      <c r="C11" s="20">
        <f>B11/B13</f>
        <v>0.84924131179637774</v>
      </c>
      <c r="D11" s="48">
        <v>5.0929000000000002</v>
      </c>
      <c r="E11" s="20">
        <f>D11/D13</f>
        <v>0.82850449805599391</v>
      </c>
      <c r="F11" s="48">
        <v>5.0941000000000001</v>
      </c>
      <c r="G11" s="20">
        <f>F11/F13</f>
        <v>0.83452377051865934</v>
      </c>
      <c r="H11" s="48">
        <v>1.5799000000000001</v>
      </c>
      <c r="I11" s="20">
        <f>H11/H13</f>
        <v>0.98264709540987694</v>
      </c>
    </row>
    <row r="12" spans="1:9" x14ac:dyDescent="0.4">
      <c r="A12" s="6" t="s">
        <v>16</v>
      </c>
      <c r="B12" s="49">
        <v>8.8999999999999999E-3</v>
      </c>
      <c r="C12" s="14">
        <f>B12/B13</f>
        <v>4.3563387175721974E-2</v>
      </c>
      <c r="D12" s="49">
        <v>6.6E-3</v>
      </c>
      <c r="E12" s="14">
        <f>D12/D13</f>
        <v>1.0736770184314555E-3</v>
      </c>
      <c r="F12" s="49">
        <v>6.7999999999999996E-3</v>
      </c>
      <c r="G12" s="14">
        <f>F12/F13</f>
        <v>1.1139870908554767E-3</v>
      </c>
      <c r="H12" s="49">
        <v>1.2E-2</v>
      </c>
      <c r="I12" s="14">
        <f>H12/H13</f>
        <v>7.4636148774723235E-3</v>
      </c>
    </row>
    <row r="13" spans="1:9" ht="17.5" thickBot="1" x14ac:dyDescent="0.45">
      <c r="A13" s="21" t="s">
        <v>15</v>
      </c>
      <c r="B13" s="50">
        <v>0.20430000000000001</v>
      </c>
      <c r="C13" s="24">
        <f>SUM(C8:C12)</f>
        <v>0.99951052373959848</v>
      </c>
      <c r="D13" s="50">
        <v>6.1471</v>
      </c>
      <c r="E13" s="24">
        <f>SUM(E8:E12)</f>
        <v>1</v>
      </c>
      <c r="F13" s="50">
        <v>6.1041999999999996</v>
      </c>
      <c r="G13" s="24">
        <f>SUM(G8:G12)</f>
        <v>1</v>
      </c>
      <c r="H13" s="50">
        <v>1.6077999999999999</v>
      </c>
      <c r="I13" s="24">
        <f>SUM(I8:I12)</f>
        <v>0.99993780320935444</v>
      </c>
    </row>
    <row r="14" spans="1:9" x14ac:dyDescent="0.4">
      <c r="A14" s="32"/>
      <c r="B14" s="9" t="s">
        <v>27</v>
      </c>
      <c r="C14" s="10" t="s">
        <v>26</v>
      </c>
      <c r="D14" s="9" t="s">
        <v>27</v>
      </c>
      <c r="E14" s="10" t="s">
        <v>26</v>
      </c>
      <c r="F14" s="9" t="s">
        <v>27</v>
      </c>
      <c r="G14" s="10" t="s">
        <v>26</v>
      </c>
      <c r="H14" s="9" t="s">
        <v>27</v>
      </c>
      <c r="I14" s="10" t="s">
        <v>26</v>
      </c>
    </row>
    <row r="15" spans="1:9" x14ac:dyDescent="0.4">
      <c r="A15" s="6" t="s">
        <v>21</v>
      </c>
      <c r="B15" s="11">
        <v>817</v>
      </c>
      <c r="C15" s="51">
        <v>0.83641779999999999</v>
      </c>
      <c r="D15" s="11">
        <v>817</v>
      </c>
      <c r="E15" s="51">
        <v>0.8363334</v>
      </c>
      <c r="F15" s="11">
        <v>817</v>
      </c>
      <c r="G15" s="51">
        <v>0.8363334</v>
      </c>
      <c r="H15" s="11">
        <v>817</v>
      </c>
      <c r="I15" s="51">
        <v>0.84228519999999996</v>
      </c>
    </row>
    <row r="16" spans="1:9" x14ac:dyDescent="0.4">
      <c r="A16" s="6" t="s">
        <v>22</v>
      </c>
      <c r="B16" s="11">
        <v>511</v>
      </c>
      <c r="C16" s="51">
        <v>9.4568299999999994E-2</v>
      </c>
      <c r="D16" s="11">
        <v>511</v>
      </c>
      <c r="E16" s="51">
        <v>9.4648999999999997E-2</v>
      </c>
      <c r="F16" s="11">
        <v>511</v>
      </c>
      <c r="G16" s="51">
        <v>9.4648999999999997E-2</v>
      </c>
      <c r="H16" s="11">
        <v>511</v>
      </c>
      <c r="I16" s="51">
        <v>9.1552700000000001E-2</v>
      </c>
    </row>
    <row r="17" spans="1:9" x14ac:dyDescent="0.4">
      <c r="A17" s="6" t="s">
        <v>23</v>
      </c>
      <c r="B17" s="11">
        <v>479</v>
      </c>
      <c r="C17" s="51">
        <v>4.1919499999999998E-2</v>
      </c>
      <c r="D17" s="11">
        <v>479</v>
      </c>
      <c r="E17" s="51">
        <v>4.1913499999999999E-2</v>
      </c>
      <c r="F17" s="11">
        <v>479</v>
      </c>
      <c r="G17" s="51">
        <v>4.1913499999999999E-2</v>
      </c>
      <c r="H17" s="11">
        <v>479</v>
      </c>
      <c r="I17" s="51">
        <v>3.9398200000000001E-2</v>
      </c>
    </row>
    <row r="18" spans="1:9" x14ac:dyDescent="0.4">
      <c r="A18" s="6" t="s">
        <v>25</v>
      </c>
      <c r="B18" s="11">
        <v>751</v>
      </c>
      <c r="C18" s="51">
        <v>9.1233000000000009E-3</v>
      </c>
      <c r="D18" s="11">
        <v>751</v>
      </c>
      <c r="E18" s="51">
        <v>9.1070999999999999E-3</v>
      </c>
      <c r="F18" s="11">
        <v>751</v>
      </c>
      <c r="G18" s="51">
        <v>9.1070999999999999E-3</v>
      </c>
      <c r="H18" s="11">
        <v>751</v>
      </c>
      <c r="I18" s="51">
        <v>9.3536000000000001E-3</v>
      </c>
    </row>
    <row r="19" spans="1:9" ht="17.5" thickBot="1" x14ac:dyDescent="0.45">
      <c r="A19" s="26" t="s">
        <v>24</v>
      </c>
      <c r="B19" s="27">
        <v>436</v>
      </c>
      <c r="C19" s="52">
        <v>6.8037999999999996E-3</v>
      </c>
      <c r="D19" s="27">
        <v>436</v>
      </c>
      <c r="E19" s="52">
        <v>6.8161000000000003E-3</v>
      </c>
      <c r="F19" s="27">
        <v>436</v>
      </c>
      <c r="G19" s="52">
        <v>6.8161000000000003E-3</v>
      </c>
      <c r="H19" s="27">
        <v>436</v>
      </c>
      <c r="I19" s="52">
        <v>6.855E-3</v>
      </c>
    </row>
  </sheetData>
  <mergeCells count="24">
    <mergeCell ref="F1:G1"/>
    <mergeCell ref="H1:I1"/>
    <mergeCell ref="B2:C2"/>
    <mergeCell ref="D2:E2"/>
    <mergeCell ref="F2:G2"/>
    <mergeCell ref="H2:I2"/>
    <mergeCell ref="B1:C1"/>
    <mergeCell ref="D1:E1"/>
    <mergeCell ref="F3:G3"/>
    <mergeCell ref="H3:I3"/>
    <mergeCell ref="B4:C4"/>
    <mergeCell ref="D4:E4"/>
    <mergeCell ref="F4:G4"/>
    <mergeCell ref="H4:I4"/>
    <mergeCell ref="B3:C3"/>
    <mergeCell ref="D3:E3"/>
    <mergeCell ref="F5:G5"/>
    <mergeCell ref="H5:I5"/>
    <mergeCell ref="B6:C6"/>
    <mergeCell ref="D6:E6"/>
    <mergeCell ref="F6:G6"/>
    <mergeCell ref="H6:I6"/>
    <mergeCell ref="B5:C5"/>
    <mergeCell ref="D5:E5"/>
  </mergeCells>
  <phoneticPr fontId="2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07FD3-6D00-48A3-A68B-E37A23389FB4}">
  <dimension ref="A1:G19"/>
  <sheetViews>
    <sheetView zoomScale="90" zoomScaleNormal="90" workbookViewId="0">
      <selection activeCell="E25" sqref="E25"/>
    </sheetView>
  </sheetViews>
  <sheetFormatPr defaultRowHeight="14.5" x14ac:dyDescent="0.3"/>
  <cols>
    <col min="1" max="1" width="16.3984375" style="1" bestFit="1" customWidth="1"/>
    <col min="2" max="3" width="10.69921875" style="3" customWidth="1"/>
    <col min="4" max="5" width="14.69921875" style="2" customWidth="1"/>
    <col min="6" max="7" width="10.69921875" style="2" customWidth="1"/>
  </cols>
  <sheetData>
    <row r="1" spans="1:7" ht="17.5" thickBot="1" x14ac:dyDescent="0.45">
      <c r="A1" s="4"/>
      <c r="B1" s="59" t="s">
        <v>17</v>
      </c>
      <c r="C1" s="66"/>
      <c r="D1" s="86" t="s">
        <v>28</v>
      </c>
      <c r="E1" s="87"/>
      <c r="F1" s="86" t="s">
        <v>35</v>
      </c>
      <c r="G1" s="87"/>
    </row>
    <row r="2" spans="1:7" ht="17" x14ac:dyDescent="0.4">
      <c r="A2" s="5" t="s">
        <v>19</v>
      </c>
      <c r="B2" s="61" t="s">
        <v>33</v>
      </c>
      <c r="C2" s="62"/>
      <c r="D2" s="61" t="s">
        <v>33</v>
      </c>
      <c r="E2" s="62"/>
      <c r="F2" s="82" t="s">
        <v>37</v>
      </c>
      <c r="G2" s="83"/>
    </row>
    <row r="3" spans="1:7" ht="17" x14ac:dyDescent="0.4">
      <c r="A3" s="6" t="s">
        <v>32</v>
      </c>
      <c r="B3" s="57" t="s">
        <v>34</v>
      </c>
      <c r="C3" s="58"/>
      <c r="D3" s="57" t="s">
        <v>34</v>
      </c>
      <c r="E3" s="58"/>
      <c r="F3" s="71" t="s">
        <v>38</v>
      </c>
      <c r="G3" s="63"/>
    </row>
    <row r="4" spans="1:7" ht="17" x14ac:dyDescent="0.4">
      <c r="A4" s="6" t="s">
        <v>39</v>
      </c>
      <c r="B4" s="55" t="s">
        <v>40</v>
      </c>
      <c r="C4" s="56"/>
      <c r="D4" s="76" t="s">
        <v>42</v>
      </c>
      <c r="E4" s="77"/>
      <c r="F4" s="84" t="s">
        <v>43</v>
      </c>
      <c r="G4" s="85"/>
    </row>
    <row r="5" spans="1:7" ht="17" x14ac:dyDescent="0.4">
      <c r="A5" s="6" t="s">
        <v>9</v>
      </c>
      <c r="B5" s="57" t="s">
        <v>18</v>
      </c>
      <c r="C5" s="58"/>
      <c r="D5" s="71" t="s">
        <v>29</v>
      </c>
      <c r="E5" s="63"/>
      <c r="F5" s="71" t="s">
        <v>36</v>
      </c>
      <c r="G5" s="63"/>
    </row>
    <row r="6" spans="1:7" ht="17.5" thickBot="1" x14ac:dyDescent="0.45">
      <c r="A6" s="7" t="s">
        <v>10</v>
      </c>
      <c r="B6" s="67" t="s">
        <v>0</v>
      </c>
      <c r="C6" s="68"/>
      <c r="D6" s="72" t="s">
        <v>0</v>
      </c>
      <c r="E6" s="73"/>
      <c r="F6" s="72" t="s">
        <v>0</v>
      </c>
      <c r="G6" s="73"/>
    </row>
    <row r="7" spans="1:7" ht="17" x14ac:dyDescent="0.4">
      <c r="A7" s="8"/>
      <c r="B7" s="9" t="s">
        <v>31</v>
      </c>
      <c r="C7" s="10" t="s">
        <v>30</v>
      </c>
      <c r="D7" s="9" t="s">
        <v>31</v>
      </c>
      <c r="E7" s="10" t="s">
        <v>30</v>
      </c>
      <c r="F7" s="9" t="s">
        <v>31</v>
      </c>
      <c r="G7" s="10" t="s">
        <v>30</v>
      </c>
    </row>
    <row r="8" spans="1:7" ht="17" x14ac:dyDescent="0.4">
      <c r="A8" s="6" t="s">
        <v>12</v>
      </c>
      <c r="B8" s="39">
        <v>8.0100000000000005E-2</v>
      </c>
      <c r="C8" s="12">
        <f>B8/B13</f>
        <v>0.17356446370530879</v>
      </c>
      <c r="D8" s="49">
        <v>8.9999999999999998E-4</v>
      </c>
      <c r="E8" s="14">
        <f>D8/D13</f>
        <v>4.4052863436123343E-3</v>
      </c>
      <c r="F8" s="49">
        <v>6.9999999999999999E-4</v>
      </c>
      <c r="G8" s="14">
        <f>F8/F13</f>
        <v>9.9857346647646231E-3</v>
      </c>
    </row>
    <row r="9" spans="1:7" ht="17" x14ac:dyDescent="0.4">
      <c r="A9" s="6" t="s">
        <v>11</v>
      </c>
      <c r="B9" s="39">
        <v>8.3999999999999995E-3</v>
      </c>
      <c r="C9" s="12">
        <f>B9/B13</f>
        <v>1.8201516793066086E-2</v>
      </c>
      <c r="D9" s="49">
        <v>5.7000000000000002E-3</v>
      </c>
      <c r="E9" s="14">
        <f>D9/D13</f>
        <v>2.7900146842878119E-2</v>
      </c>
      <c r="F9" s="49">
        <v>5.0000000000000001E-3</v>
      </c>
      <c r="G9" s="14">
        <f>F9/F13</f>
        <v>7.1326676176890161E-2</v>
      </c>
    </row>
    <row r="10" spans="1:7" ht="17" x14ac:dyDescent="0.4">
      <c r="A10" s="6" t="s">
        <v>13</v>
      </c>
      <c r="B10" s="40">
        <v>0.34029999999999999</v>
      </c>
      <c r="C10" s="15">
        <f>B10/B13</f>
        <v>0.7373781148429035</v>
      </c>
      <c r="D10" s="47">
        <v>1.52E-2</v>
      </c>
      <c r="E10" s="17">
        <f>D10/D13</f>
        <v>7.4400391581008321E-2</v>
      </c>
      <c r="F10" s="47">
        <v>2.3099999999999999E-2</v>
      </c>
      <c r="G10" s="17">
        <f>F10/F13</f>
        <v>0.32952924393723254</v>
      </c>
    </row>
    <row r="11" spans="1:7" ht="17" x14ac:dyDescent="0.4">
      <c r="A11" s="6" t="s">
        <v>14</v>
      </c>
      <c r="B11" s="41">
        <v>2.4199999999999999E-2</v>
      </c>
      <c r="C11" s="18">
        <f>B11/B13</f>
        <v>5.2437703141928492E-2</v>
      </c>
      <c r="D11" s="48">
        <v>0.17349999999999999</v>
      </c>
      <c r="E11" s="20">
        <f>D11/D13</f>
        <v>0.84924131179637774</v>
      </c>
      <c r="F11" s="48">
        <v>3.2300000000000002E-2</v>
      </c>
      <c r="G11" s="20">
        <f>F11/F13</f>
        <v>0.46077032810271046</v>
      </c>
    </row>
    <row r="12" spans="1:7" ht="17" x14ac:dyDescent="0.4">
      <c r="A12" s="6" t="s">
        <v>16</v>
      </c>
      <c r="B12" s="39">
        <v>8.5000000000000006E-3</v>
      </c>
      <c r="C12" s="12">
        <f>B12/B13</f>
        <v>1.8418201516793065E-2</v>
      </c>
      <c r="D12" s="49">
        <v>8.8999999999999999E-3</v>
      </c>
      <c r="E12" s="14">
        <f>D12/D13</f>
        <v>4.3563387175721974E-2</v>
      </c>
      <c r="F12" s="49">
        <v>8.9999999999999993E-3</v>
      </c>
      <c r="G12" s="14">
        <f>F12/F13</f>
        <v>0.12838801711840228</v>
      </c>
    </row>
    <row r="13" spans="1:7" ht="17.5" thickBot="1" x14ac:dyDescent="0.45">
      <c r="A13" s="21" t="s">
        <v>15</v>
      </c>
      <c r="B13" s="42">
        <v>0.46150000000000002</v>
      </c>
      <c r="C13" s="22">
        <f>SUM(C8:C12)</f>
        <v>1</v>
      </c>
      <c r="D13" s="50">
        <v>0.20430000000000001</v>
      </c>
      <c r="E13" s="24">
        <f>SUM(E8:E12)</f>
        <v>0.99951052373959848</v>
      </c>
      <c r="F13" s="50">
        <v>7.0099999999999996E-2</v>
      </c>
      <c r="G13" s="24">
        <f>SUM(G8:G12)</f>
        <v>1</v>
      </c>
    </row>
    <row r="14" spans="1:7" ht="17" x14ac:dyDescent="0.4">
      <c r="A14" s="8"/>
      <c r="B14" s="9" t="s">
        <v>27</v>
      </c>
      <c r="C14" s="10" t="s">
        <v>26</v>
      </c>
      <c r="D14" s="9" t="s">
        <v>27</v>
      </c>
      <c r="E14" s="10" t="s">
        <v>26</v>
      </c>
      <c r="F14" s="9" t="s">
        <v>27</v>
      </c>
      <c r="G14" s="10" t="s">
        <v>26</v>
      </c>
    </row>
    <row r="15" spans="1:7" ht="17" x14ac:dyDescent="0.4">
      <c r="A15" s="6" t="s">
        <v>21</v>
      </c>
      <c r="B15" s="11">
        <v>817</v>
      </c>
      <c r="C15" s="43">
        <v>0.83641779999999999</v>
      </c>
      <c r="D15" s="11">
        <v>817</v>
      </c>
      <c r="E15" s="51">
        <v>0.83641779999999999</v>
      </c>
      <c r="F15" s="11">
        <v>817</v>
      </c>
      <c r="G15" s="53">
        <v>0.83633500000000005</v>
      </c>
    </row>
    <row r="16" spans="1:7" ht="17" x14ac:dyDescent="0.4">
      <c r="A16" s="6" t="s">
        <v>22</v>
      </c>
      <c r="B16" s="11">
        <v>511</v>
      </c>
      <c r="C16" s="43">
        <v>9.4568299999999994E-2</v>
      </c>
      <c r="D16" s="11">
        <v>511</v>
      </c>
      <c r="E16" s="51">
        <v>9.4568299999999994E-2</v>
      </c>
      <c r="F16" s="11">
        <v>511</v>
      </c>
      <c r="G16" s="53">
        <v>9.4648099999999999E-2</v>
      </c>
    </row>
    <row r="17" spans="1:7" ht="17" x14ac:dyDescent="0.4">
      <c r="A17" s="6" t="s">
        <v>23</v>
      </c>
      <c r="B17" s="11">
        <v>479</v>
      </c>
      <c r="C17" s="43">
        <v>4.1919499999999998E-2</v>
      </c>
      <c r="D17" s="11">
        <v>479</v>
      </c>
      <c r="E17" s="51">
        <v>4.1919499999999998E-2</v>
      </c>
      <c r="F17" s="11">
        <v>479</v>
      </c>
      <c r="G17" s="53">
        <v>4.1913199999999998E-2</v>
      </c>
    </row>
    <row r="18" spans="1:7" ht="17" x14ac:dyDescent="0.4">
      <c r="A18" s="6" t="s">
        <v>25</v>
      </c>
      <c r="B18" s="11">
        <v>751</v>
      </c>
      <c r="C18" s="43">
        <v>9.1233000000000009E-3</v>
      </c>
      <c r="D18" s="11">
        <v>751</v>
      </c>
      <c r="E18" s="51">
        <v>9.1233000000000009E-3</v>
      </c>
      <c r="F18" s="11">
        <v>751</v>
      </c>
      <c r="G18" s="53">
        <v>9.1070999999999999E-3</v>
      </c>
    </row>
    <row r="19" spans="1:7" ht="17.5" thickBot="1" x14ac:dyDescent="0.45">
      <c r="A19" s="26" t="s">
        <v>24</v>
      </c>
      <c r="B19" s="27">
        <v>436</v>
      </c>
      <c r="C19" s="44">
        <v>6.8037999999999996E-3</v>
      </c>
      <c r="D19" s="27">
        <v>436</v>
      </c>
      <c r="E19" s="52">
        <v>6.8037999999999996E-3</v>
      </c>
      <c r="F19" s="27">
        <v>436</v>
      </c>
      <c r="G19" s="54">
        <v>6.8161000000000003E-3</v>
      </c>
    </row>
  </sheetData>
  <mergeCells count="18">
    <mergeCell ref="B2:C2"/>
    <mergeCell ref="D2:E2"/>
    <mergeCell ref="F2:G2"/>
    <mergeCell ref="B1:C1"/>
    <mergeCell ref="D1:E1"/>
    <mergeCell ref="F1:G1"/>
    <mergeCell ref="B4:C4"/>
    <mergeCell ref="D4:E4"/>
    <mergeCell ref="F4:G4"/>
    <mergeCell ref="B3:C3"/>
    <mergeCell ref="D3:E3"/>
    <mergeCell ref="F3:G3"/>
    <mergeCell ref="B6:C6"/>
    <mergeCell ref="D6:E6"/>
    <mergeCell ref="F6:G6"/>
    <mergeCell ref="B5:C5"/>
    <mergeCell ref="D5:E5"/>
    <mergeCell ref="F5:G5"/>
  </mergeCells>
  <phoneticPr fontId="2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5EC94-3714-4F17-9D88-9A6655643602}">
  <dimension ref="A1:G19"/>
  <sheetViews>
    <sheetView zoomScale="90" zoomScaleNormal="90" workbookViewId="0">
      <selection activeCell="J8" sqref="J8"/>
    </sheetView>
  </sheetViews>
  <sheetFormatPr defaultRowHeight="17" x14ac:dyDescent="0.4"/>
  <cols>
    <col min="1" max="1" width="16.3984375" style="29" bestFit="1" customWidth="1"/>
    <col min="2" max="7" width="14.69921875" style="31" customWidth="1"/>
    <col min="8" max="16384" width="8.796875" style="30"/>
  </cols>
  <sheetData>
    <row r="1" spans="1:7" ht="17.5" thickBot="1" x14ac:dyDescent="0.45">
      <c r="A1" s="4"/>
      <c r="B1" s="80" t="s">
        <v>28</v>
      </c>
      <c r="C1" s="81"/>
      <c r="D1" s="80" t="s">
        <v>35</v>
      </c>
      <c r="E1" s="81"/>
      <c r="F1" s="80" t="s">
        <v>35</v>
      </c>
      <c r="G1" s="81"/>
    </row>
    <row r="2" spans="1:7" x14ac:dyDescent="0.4">
      <c r="A2" s="5" t="s">
        <v>19</v>
      </c>
      <c r="B2" s="82" t="s">
        <v>37</v>
      </c>
      <c r="C2" s="83"/>
      <c r="D2" s="82" t="s">
        <v>37</v>
      </c>
      <c r="E2" s="83"/>
      <c r="F2" s="82" t="s">
        <v>37</v>
      </c>
      <c r="G2" s="83"/>
    </row>
    <row r="3" spans="1:7" x14ac:dyDescent="0.4">
      <c r="A3" s="6" t="s">
        <v>32</v>
      </c>
      <c r="B3" s="71" t="s">
        <v>38</v>
      </c>
      <c r="C3" s="63"/>
      <c r="D3" s="71" t="s">
        <v>38</v>
      </c>
      <c r="E3" s="63"/>
      <c r="F3" s="71" t="s">
        <v>38</v>
      </c>
      <c r="G3" s="63"/>
    </row>
    <row r="4" spans="1:7" x14ac:dyDescent="0.4">
      <c r="A4" s="6" t="s">
        <v>39</v>
      </c>
      <c r="B4" s="84" t="s">
        <v>43</v>
      </c>
      <c r="C4" s="85"/>
      <c r="D4" s="84" t="s">
        <v>43</v>
      </c>
      <c r="E4" s="85"/>
      <c r="F4" s="84" t="s">
        <v>43</v>
      </c>
      <c r="G4" s="85"/>
    </row>
    <row r="5" spans="1:7" x14ac:dyDescent="0.4">
      <c r="A5" s="6" t="s">
        <v>9</v>
      </c>
      <c r="B5" s="71" t="s">
        <v>36</v>
      </c>
      <c r="C5" s="63"/>
      <c r="D5" s="71" t="s">
        <v>36</v>
      </c>
      <c r="E5" s="63"/>
      <c r="F5" s="71" t="s">
        <v>36</v>
      </c>
      <c r="G5" s="63"/>
    </row>
    <row r="6" spans="1:7" ht="17.5" thickBot="1" x14ac:dyDescent="0.45">
      <c r="A6" s="7" t="s">
        <v>10</v>
      </c>
      <c r="B6" s="72" t="s">
        <v>0</v>
      </c>
      <c r="C6" s="73"/>
      <c r="D6" s="74" t="s">
        <v>44</v>
      </c>
      <c r="E6" s="75"/>
      <c r="F6" s="74" t="s">
        <v>45</v>
      </c>
      <c r="G6" s="75"/>
    </row>
    <row r="7" spans="1:7" x14ac:dyDescent="0.4">
      <c r="A7" s="32"/>
      <c r="B7" s="9" t="s">
        <v>31</v>
      </c>
      <c r="C7" s="10" t="s">
        <v>30</v>
      </c>
      <c r="D7" s="9" t="s">
        <v>31</v>
      </c>
      <c r="E7" s="10" t="s">
        <v>30</v>
      </c>
      <c r="F7" s="9" t="s">
        <v>31</v>
      </c>
      <c r="G7" s="10" t="s">
        <v>30</v>
      </c>
    </row>
    <row r="8" spans="1:7" x14ac:dyDescent="0.4">
      <c r="A8" s="6" t="s">
        <v>12</v>
      </c>
      <c r="B8" s="49">
        <v>6.9999999999999999E-4</v>
      </c>
      <c r="C8" s="14">
        <f>B8/B13</f>
        <v>9.9857346647646231E-3</v>
      </c>
      <c r="D8" s="49">
        <v>1.6000000000000001E-3</v>
      </c>
      <c r="E8" s="14">
        <f>D8/D13</f>
        <v>8.0200501253132835E-4</v>
      </c>
      <c r="F8" s="13">
        <v>8.9999999999999998E-4</v>
      </c>
      <c r="G8" s="14">
        <f>F8/F13</f>
        <v>7.4987502082986171E-4</v>
      </c>
    </row>
    <row r="9" spans="1:7" x14ac:dyDescent="0.4">
      <c r="A9" s="6" t="s">
        <v>11</v>
      </c>
      <c r="B9" s="49">
        <v>5.0000000000000001E-3</v>
      </c>
      <c r="C9" s="14">
        <f>B9/B13</f>
        <v>7.1326676176890161E-2</v>
      </c>
      <c r="D9" s="49">
        <v>5.3E-3</v>
      </c>
      <c r="E9" s="14">
        <f>D9/D13</f>
        <v>2.6566416040100251E-3</v>
      </c>
      <c r="F9" s="13">
        <v>4.8999999999999998E-3</v>
      </c>
      <c r="G9" s="14">
        <f>F9/F13</f>
        <v>4.082652891184803E-3</v>
      </c>
    </row>
    <row r="10" spans="1:7" x14ac:dyDescent="0.4">
      <c r="A10" s="6" t="s">
        <v>13</v>
      </c>
      <c r="B10" s="47">
        <v>2.3099999999999999E-2</v>
      </c>
      <c r="C10" s="17">
        <f>B10/B13</f>
        <v>0.32952924393723254</v>
      </c>
      <c r="D10" s="47">
        <v>1.7186999999999999</v>
      </c>
      <c r="E10" s="17">
        <f>D10/D13</f>
        <v>0.86150375939849611</v>
      </c>
      <c r="F10" s="16">
        <v>1.0395000000000001</v>
      </c>
      <c r="G10" s="14">
        <f>F10/F13</f>
        <v>0.86610564905849041</v>
      </c>
    </row>
    <row r="11" spans="1:7" x14ac:dyDescent="0.4">
      <c r="A11" s="6" t="s">
        <v>14</v>
      </c>
      <c r="B11" s="48">
        <v>3.2300000000000002E-2</v>
      </c>
      <c r="C11" s="20">
        <f>B11/B13</f>
        <v>0.46077032810271046</v>
      </c>
      <c r="D11" s="48">
        <v>0.26100000000000001</v>
      </c>
      <c r="E11" s="20">
        <f>D11/D13</f>
        <v>0.13082706766917293</v>
      </c>
      <c r="F11" s="19">
        <v>0.1462</v>
      </c>
      <c r="G11" s="14">
        <f>F11/F13</f>
        <v>0.12181303116147309</v>
      </c>
    </row>
    <row r="12" spans="1:7" x14ac:dyDescent="0.4">
      <c r="A12" s="6" t="s">
        <v>16</v>
      </c>
      <c r="B12" s="49">
        <v>8.9999999999999993E-3</v>
      </c>
      <c r="C12" s="14">
        <f>B12/B13</f>
        <v>0.12838801711840228</v>
      </c>
      <c r="D12" s="49">
        <v>8.3999999999999995E-3</v>
      </c>
      <c r="E12" s="14">
        <f>D12/D13</f>
        <v>4.2105263157894736E-3</v>
      </c>
      <c r="F12" s="13">
        <v>8.6999999999999994E-3</v>
      </c>
      <c r="G12" s="14">
        <f>F12/F13</f>
        <v>7.2487918680219964E-3</v>
      </c>
    </row>
    <row r="13" spans="1:7" ht="17.5" thickBot="1" x14ac:dyDescent="0.45">
      <c r="A13" s="21" t="s">
        <v>15</v>
      </c>
      <c r="B13" s="50">
        <v>7.0099999999999996E-2</v>
      </c>
      <c r="C13" s="24">
        <f>SUM(C8:C12)</f>
        <v>1</v>
      </c>
      <c r="D13" s="50">
        <v>1.9950000000000001</v>
      </c>
      <c r="E13" s="24">
        <f>SUM(E8:E12)</f>
        <v>0.99999999999999989</v>
      </c>
      <c r="F13" s="23">
        <v>1.2001999999999999</v>
      </c>
      <c r="G13" s="24">
        <f>SUM(G8:G12)</f>
        <v>1.0000000000000002</v>
      </c>
    </row>
    <row r="14" spans="1:7" x14ac:dyDescent="0.4">
      <c r="A14" s="32"/>
      <c r="B14" s="9" t="s">
        <v>27</v>
      </c>
      <c r="C14" s="10" t="s">
        <v>26</v>
      </c>
      <c r="D14" s="9" t="s">
        <v>27</v>
      </c>
      <c r="E14" s="10" t="s">
        <v>26</v>
      </c>
      <c r="F14" s="9" t="s">
        <v>27</v>
      </c>
      <c r="G14" s="10" t="s">
        <v>26</v>
      </c>
    </row>
    <row r="15" spans="1:7" x14ac:dyDescent="0.4">
      <c r="A15" s="6" t="s">
        <v>21</v>
      </c>
      <c r="B15" s="11">
        <v>817</v>
      </c>
      <c r="C15" s="51">
        <v>0.83633500000000005</v>
      </c>
      <c r="D15" s="11">
        <v>817</v>
      </c>
      <c r="E15" s="25">
        <v>0.8363332</v>
      </c>
      <c r="F15" s="11">
        <v>817</v>
      </c>
      <c r="G15" s="25">
        <v>0.8363332</v>
      </c>
    </row>
    <row r="16" spans="1:7" x14ac:dyDescent="0.4">
      <c r="A16" s="6" t="s">
        <v>22</v>
      </c>
      <c r="B16" s="11">
        <v>511</v>
      </c>
      <c r="C16" s="51">
        <v>9.4648099999999999E-2</v>
      </c>
      <c r="D16" s="11">
        <v>511</v>
      </c>
      <c r="E16" s="25">
        <v>9.4649300000000006E-2</v>
      </c>
      <c r="F16" s="11">
        <v>511</v>
      </c>
      <c r="G16" s="25">
        <v>9.4649300000000006E-2</v>
      </c>
    </row>
    <row r="17" spans="1:7" x14ac:dyDescent="0.4">
      <c r="A17" s="6" t="s">
        <v>23</v>
      </c>
      <c r="B17" s="11">
        <v>479</v>
      </c>
      <c r="C17" s="51">
        <v>4.1913199999999998E-2</v>
      </c>
      <c r="D17" s="11">
        <v>479</v>
      </c>
      <c r="E17" s="25">
        <v>4.1913600000000002E-2</v>
      </c>
      <c r="F17" s="11">
        <v>479</v>
      </c>
      <c r="G17" s="25">
        <v>4.1913600000000002E-2</v>
      </c>
    </row>
    <row r="18" spans="1:7" x14ac:dyDescent="0.4">
      <c r="A18" s="6" t="s">
        <v>25</v>
      </c>
      <c r="B18" s="11">
        <v>751</v>
      </c>
      <c r="C18" s="51">
        <v>9.1070999999999999E-3</v>
      </c>
      <c r="D18" s="11">
        <v>751</v>
      </c>
      <c r="E18" s="25">
        <v>9.1071999999999993E-3</v>
      </c>
      <c r="F18" s="11">
        <v>751</v>
      </c>
      <c r="G18" s="25">
        <v>9.1071999999999993E-3</v>
      </c>
    </row>
    <row r="19" spans="1:7" ht="17.5" thickBot="1" x14ac:dyDescent="0.45">
      <c r="A19" s="26" t="s">
        <v>24</v>
      </c>
      <c r="B19" s="27">
        <v>436</v>
      </c>
      <c r="C19" s="52">
        <v>6.8161000000000003E-3</v>
      </c>
      <c r="D19" s="27">
        <v>436</v>
      </c>
      <c r="E19" s="28">
        <v>6.8161999999999997E-3</v>
      </c>
      <c r="F19" s="27">
        <v>436</v>
      </c>
      <c r="G19" s="28">
        <v>6.8161999999999997E-3</v>
      </c>
    </row>
  </sheetData>
  <mergeCells count="18">
    <mergeCell ref="B1:C1"/>
    <mergeCell ref="D1:E1"/>
    <mergeCell ref="F1:G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</mergeCells>
  <phoneticPr fontId="2" type="noConversion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D7" sqref="D7"/>
    </sheetView>
  </sheetViews>
  <sheetFormatPr defaultRowHeight="14.5" x14ac:dyDescent="0.3"/>
  <cols>
    <col min="2" max="2" width="27.19921875" customWidth="1"/>
  </cols>
  <sheetData>
    <row r="1" spans="1:2" x14ac:dyDescent="0.3">
      <c r="A1" s="33" t="s">
        <v>0</v>
      </c>
      <c r="B1" s="34" t="s">
        <v>1</v>
      </c>
    </row>
    <row r="2" spans="1:2" x14ac:dyDescent="0.3">
      <c r="A2" s="35" t="s">
        <v>4</v>
      </c>
      <c r="B2" s="36" t="s">
        <v>6</v>
      </c>
    </row>
    <row r="3" spans="1:2" x14ac:dyDescent="0.3">
      <c r="A3" s="35"/>
      <c r="B3" s="36" t="s">
        <v>5</v>
      </c>
    </row>
    <row r="4" spans="1:2" x14ac:dyDescent="0.3">
      <c r="A4" s="35" t="s">
        <v>2</v>
      </c>
      <c r="B4" s="36" t="s">
        <v>3</v>
      </c>
    </row>
    <row r="5" spans="1:2" x14ac:dyDescent="0.3">
      <c r="A5" s="35" t="s">
        <v>7</v>
      </c>
      <c r="B5" s="36" t="s">
        <v>8</v>
      </c>
    </row>
    <row r="6" spans="1:2" ht="15" thickBot="1" x14ac:dyDescent="0.35">
      <c r="A6" s="37" t="s">
        <v>46</v>
      </c>
      <c r="B6" s="38" t="s">
        <v>47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OpenVINO_Device</vt:lpstr>
      <vt:lpstr>OpenCV_IE</vt:lpstr>
      <vt:lpstr>Caffe_CPU</vt:lpstr>
      <vt:lpstr>OpenCV_Caffe</vt:lpstr>
      <vt:lpstr>工作環境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hsu</dc:creator>
  <cp:lastModifiedBy>jack hsu</cp:lastModifiedBy>
  <cp:lastPrinted>2019-11-08T15:44:47Z</cp:lastPrinted>
  <dcterms:created xsi:type="dcterms:W3CDTF">2015-06-05T18:19:34Z</dcterms:created>
  <dcterms:modified xsi:type="dcterms:W3CDTF">2019-11-08T16:09:31Z</dcterms:modified>
</cp:coreProperties>
</file>