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B1BB154-DA64-48F3-8489-71FD7EF4A3AC}" xr6:coauthVersionLast="47" xr6:coauthVersionMax="47" xr10:uidLastSave="{00000000-0000-0000-0000-000000000000}"/>
  <bookViews>
    <workbookView xWindow="-110" yWindow="-110" windowWidth="19420" windowHeight="10300" firstSheet="4" activeTab="4" xr2:uid="{00000000-000D-0000-FFFF-FFFF00000000}"/>
  </bookViews>
  <sheets>
    <sheet name="CHAOS" sheetId="9" r:id="rId1"/>
    <sheet name="CHAOS1" sheetId="10" r:id="rId2"/>
    <sheet name="CHAOS全分析" sheetId="6" r:id="rId3"/>
    <sheet name="mctsCHAOS分析" sheetId="7" r:id="rId4"/>
    <sheet name="MIX_CHAOS" sheetId="5" r:id="rId5"/>
    <sheet name="ORDER" sheetId="2" r:id="rId6"/>
    <sheet name="ORDER1" sheetId="4" r:id="rId7"/>
    <sheet name="MIX_ORDER" sheetId="8" r:id="rId8"/>
    <sheet name="ORDER全分析" sheetId="12" r:id="rId9"/>
    <sheet name="mctsORDER分析" sheetId="15" r:id="rId10"/>
  </sheets>
  <calcPr calcId="181029"/>
</workbook>
</file>

<file path=xl/calcChain.xml><?xml version="1.0" encoding="utf-8"?>
<calcChain xmlns="http://schemas.openxmlformats.org/spreadsheetml/2006/main">
  <c r="C14" i="8" l="1"/>
  <c r="D14" i="8"/>
  <c r="E14" i="8"/>
  <c r="F14" i="8"/>
  <c r="G14" i="8"/>
  <c r="H14" i="8"/>
  <c r="I14" i="8"/>
  <c r="J14" i="8"/>
  <c r="K14" i="8"/>
  <c r="L14" i="8"/>
  <c r="B14" i="8"/>
  <c r="C13" i="8"/>
  <c r="D13" i="8"/>
  <c r="E13" i="8"/>
  <c r="F13" i="8"/>
  <c r="G13" i="8"/>
  <c r="H13" i="8"/>
  <c r="I13" i="8"/>
  <c r="J13" i="8"/>
  <c r="K13" i="8"/>
  <c r="L13" i="8"/>
  <c r="B13" i="8"/>
  <c r="C2" i="8"/>
  <c r="B3" i="8"/>
  <c r="D3" i="8"/>
  <c r="E3" i="8"/>
  <c r="F3" i="8"/>
  <c r="G3" i="8"/>
  <c r="H3" i="8"/>
  <c r="I3" i="8"/>
  <c r="J3" i="8"/>
  <c r="K3" i="8"/>
  <c r="L3" i="8"/>
  <c r="B4" i="8"/>
  <c r="C4" i="8"/>
  <c r="E4" i="8"/>
  <c r="F4" i="8"/>
  <c r="G4" i="8"/>
  <c r="H4" i="8"/>
  <c r="I4" i="8"/>
  <c r="J4" i="8"/>
  <c r="K4" i="8"/>
  <c r="L4" i="8"/>
  <c r="B5" i="8"/>
  <c r="C5" i="8"/>
  <c r="D5" i="8"/>
  <c r="F5" i="8"/>
  <c r="G5" i="8"/>
  <c r="H5" i="8"/>
  <c r="I5" i="8"/>
  <c r="J5" i="8"/>
  <c r="K5" i="8"/>
  <c r="L5" i="8"/>
  <c r="B6" i="8"/>
  <c r="C6" i="8"/>
  <c r="D6" i="8"/>
  <c r="E6" i="8"/>
  <c r="G6" i="8"/>
  <c r="H6" i="8"/>
  <c r="I6" i="8"/>
  <c r="J6" i="8"/>
  <c r="K6" i="8"/>
  <c r="L6" i="8"/>
  <c r="B7" i="8"/>
  <c r="C7" i="8"/>
  <c r="D7" i="8"/>
  <c r="E7" i="8"/>
  <c r="F7" i="8"/>
  <c r="H7" i="8"/>
  <c r="I7" i="8"/>
  <c r="J7" i="8"/>
  <c r="K7" i="8"/>
  <c r="L7" i="8"/>
  <c r="B8" i="8"/>
  <c r="C8" i="8"/>
  <c r="D8" i="8"/>
  <c r="E8" i="8"/>
  <c r="F8" i="8"/>
  <c r="G8" i="8"/>
  <c r="I8" i="8"/>
  <c r="J8" i="8"/>
  <c r="K8" i="8"/>
  <c r="L8" i="8"/>
  <c r="B9" i="8"/>
  <c r="C9" i="8"/>
  <c r="D9" i="8"/>
  <c r="E9" i="8"/>
  <c r="F9" i="8"/>
  <c r="G9" i="8"/>
  <c r="H9" i="8"/>
  <c r="J9" i="8"/>
  <c r="K9" i="8"/>
  <c r="L9" i="8"/>
  <c r="B10" i="8"/>
  <c r="C10" i="8"/>
  <c r="D10" i="8"/>
  <c r="E10" i="8"/>
  <c r="F10" i="8"/>
  <c r="G10" i="8"/>
  <c r="H10" i="8"/>
  <c r="I10" i="8"/>
  <c r="K10" i="8"/>
  <c r="L10" i="8"/>
  <c r="B11" i="8"/>
  <c r="C11" i="8"/>
  <c r="D11" i="8"/>
  <c r="E11" i="8"/>
  <c r="F11" i="8"/>
  <c r="G11" i="8"/>
  <c r="H11" i="8"/>
  <c r="I11" i="8"/>
  <c r="J11" i="8"/>
  <c r="L11" i="8"/>
  <c r="B12" i="8"/>
  <c r="C12" i="8"/>
  <c r="D12" i="8"/>
  <c r="E12" i="8"/>
  <c r="F12" i="8"/>
  <c r="G12" i="8"/>
  <c r="H12" i="8"/>
  <c r="I12" i="8"/>
  <c r="J12" i="8"/>
  <c r="K12" i="8"/>
  <c r="D2" i="8"/>
  <c r="E2" i="8"/>
  <c r="F2" i="8"/>
  <c r="G2" i="8"/>
  <c r="H2" i="8"/>
  <c r="I2" i="8"/>
  <c r="J2" i="8"/>
  <c r="K2" i="8"/>
  <c r="L2" i="8"/>
  <c r="C2" i="5"/>
  <c r="B3" i="5"/>
  <c r="B4" i="5"/>
  <c r="C4" i="5"/>
  <c r="B5" i="5"/>
  <c r="C5" i="5"/>
  <c r="B6" i="5"/>
  <c r="C6" i="5"/>
  <c r="B7" i="5"/>
  <c r="C7" i="5"/>
  <c r="B8" i="5"/>
  <c r="C8" i="5"/>
  <c r="B9" i="5"/>
  <c r="C9" i="5"/>
  <c r="B10" i="5"/>
  <c r="C10" i="5"/>
  <c r="B11" i="5"/>
  <c r="C11" i="5"/>
  <c r="B12" i="5"/>
  <c r="D3" i="5"/>
  <c r="E3" i="5"/>
  <c r="F3" i="5"/>
  <c r="G3" i="5"/>
  <c r="H3" i="5"/>
  <c r="I3" i="5"/>
  <c r="J3" i="5"/>
  <c r="K3" i="5"/>
  <c r="L3" i="5"/>
  <c r="E4" i="5"/>
  <c r="F4" i="5"/>
  <c r="G4" i="5"/>
  <c r="H4" i="5"/>
  <c r="I4" i="5"/>
  <c r="J4" i="5"/>
  <c r="K4" i="5"/>
  <c r="L4" i="5"/>
  <c r="D5" i="5"/>
  <c r="F5" i="5"/>
  <c r="G5" i="5"/>
  <c r="H5" i="5"/>
  <c r="I5" i="5"/>
  <c r="J5" i="5"/>
  <c r="K5" i="5"/>
  <c r="L5" i="5"/>
  <c r="D6" i="5"/>
  <c r="E6" i="5"/>
  <c r="G6" i="5"/>
  <c r="H6" i="5"/>
  <c r="I6" i="5"/>
  <c r="J6" i="5"/>
  <c r="K6" i="5"/>
  <c r="L6" i="5"/>
  <c r="D7" i="5"/>
  <c r="E7" i="5"/>
  <c r="F7" i="5"/>
  <c r="H7" i="5"/>
  <c r="I7" i="5"/>
  <c r="J7" i="5"/>
  <c r="K7" i="5"/>
  <c r="L7" i="5"/>
  <c r="D8" i="5"/>
  <c r="E8" i="5"/>
  <c r="F8" i="5"/>
  <c r="G8" i="5"/>
  <c r="I8" i="5"/>
  <c r="J8" i="5"/>
  <c r="K8" i="5"/>
  <c r="L8" i="5"/>
  <c r="D9" i="5"/>
  <c r="E9" i="5"/>
  <c r="F9" i="5"/>
  <c r="G9" i="5"/>
  <c r="H9" i="5"/>
  <c r="J9" i="5"/>
  <c r="K9" i="5"/>
  <c r="L9" i="5"/>
  <c r="D10" i="5"/>
  <c r="E10" i="5"/>
  <c r="F10" i="5"/>
  <c r="G10" i="5"/>
  <c r="H10" i="5"/>
  <c r="I10" i="5"/>
  <c r="K10" i="5"/>
  <c r="L10" i="5"/>
  <c r="D11" i="5"/>
  <c r="E11" i="5"/>
  <c r="F11" i="5"/>
  <c r="G11" i="5"/>
  <c r="H11" i="5"/>
  <c r="I11" i="5"/>
  <c r="J11" i="5"/>
  <c r="L11" i="5"/>
  <c r="C12" i="5"/>
  <c r="D12" i="5"/>
  <c r="E12" i="5"/>
  <c r="F12" i="5"/>
  <c r="G12" i="5"/>
  <c r="H12" i="5"/>
  <c r="I12" i="5"/>
  <c r="J12" i="5"/>
  <c r="K12" i="5"/>
  <c r="D2" i="5"/>
  <c r="E2" i="5"/>
  <c r="F2" i="5"/>
  <c r="G2" i="5"/>
  <c r="M2" i="5" s="1"/>
  <c r="H2" i="5"/>
  <c r="I2" i="5"/>
  <c r="J2" i="5"/>
  <c r="K2" i="5"/>
  <c r="L2" i="5"/>
  <c r="M3" i="5" l="1"/>
  <c r="M4" i="5"/>
  <c r="M5" i="5"/>
  <c r="M6" i="5"/>
  <c r="M7" i="5"/>
  <c r="M8" i="5"/>
  <c r="M9" i="5"/>
  <c r="M10" i="5"/>
  <c r="M11" i="5"/>
  <c r="M12" i="5"/>
  <c r="N6" i="5" l="1"/>
  <c r="N5" i="5"/>
  <c r="N12" i="5"/>
  <c r="N4" i="5"/>
  <c r="N11" i="5"/>
  <c r="N10" i="5"/>
  <c r="N9" i="5"/>
  <c r="N8" i="5"/>
  <c r="N7" i="5"/>
  <c r="N3" i="5"/>
  <c r="N2" i="5"/>
</calcChain>
</file>

<file path=xl/sharedStrings.xml><?xml version="1.0" encoding="utf-8"?>
<sst xmlns="http://schemas.openxmlformats.org/spreadsheetml/2006/main" count="238" uniqueCount="50">
  <si>
    <t>mcts</t>
  </si>
  <si>
    <t>mcts_c10f</t>
  </si>
  <si>
    <t>mcts_c10s</t>
  </si>
  <si>
    <t>mcts_c5f</t>
  </si>
  <si>
    <t>mcts_c5s</t>
  </si>
  <si>
    <t>mcts_c75f</t>
  </si>
  <si>
    <t>player2</t>
  </si>
  <si>
    <t>player3</t>
  </si>
  <si>
    <t>player_advanced</t>
  </si>
  <si>
    <t>player_basic</t>
  </si>
  <si>
    <t>player_search</t>
  </si>
  <si>
    <t>單因子變異數分析</t>
  </si>
  <si>
    <t>摘要</t>
  </si>
  <si>
    <t>組</t>
  </si>
  <si>
    <t>個數</t>
  </si>
  <si>
    <t>總和</t>
  </si>
  <si>
    <t>平均</t>
  </si>
  <si>
    <t>變異數</t>
  </si>
  <si>
    <t>列 1</t>
  </si>
  <si>
    <t>列 2</t>
  </si>
  <si>
    <t>列 3</t>
  </si>
  <si>
    <t>列 4</t>
  </si>
  <si>
    <t>列 5</t>
  </si>
  <si>
    <t>列 6</t>
  </si>
  <si>
    <t>列 7</t>
  </si>
  <si>
    <t>列 8</t>
  </si>
  <si>
    <t>列 9</t>
  </si>
  <si>
    <t>列 10</t>
  </si>
  <si>
    <t>列 11</t>
  </si>
  <si>
    <t>ANOVA</t>
  </si>
  <si>
    <t>變源</t>
  </si>
  <si>
    <t>SS</t>
  </si>
  <si>
    <t>自由度</t>
  </si>
  <si>
    <t>MS</t>
  </si>
  <si>
    <t>F</t>
  </si>
  <si>
    <t>P-值</t>
  </si>
  <si>
    <t>臨界值</t>
  </si>
  <si>
    <t>組間</t>
  </si>
  <si>
    <t>組內</t>
  </si>
  <si>
    <t>欄 1</t>
  </si>
  <si>
    <t>欄 2</t>
  </si>
  <si>
    <t>欄 3</t>
  </si>
  <si>
    <t>欄 4</t>
  </si>
  <si>
    <t>欄 5</t>
  </si>
  <si>
    <t>欄 6</t>
  </si>
  <si>
    <t>欄 7</t>
  </si>
  <si>
    <t>欄 8</t>
  </si>
  <si>
    <t>欄 9</t>
  </si>
  <si>
    <t>欄 10</t>
  </si>
  <si>
    <t>欄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</si>
</sst>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21D2-EEB5-493D-9913-16B614209E2C}">
  <dimension ref="A1:L12"/>
  <sheetViews>
    <sheetView workbookViewId="0">
      <selection sqref="A1:L12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0</v>
      </c>
      <c r="C2">
        <v>1862</v>
      </c>
      <c r="D2">
        <v>2000</v>
      </c>
      <c r="E2">
        <v>1913</v>
      </c>
      <c r="F2">
        <v>2023</v>
      </c>
      <c r="G2">
        <v>1973</v>
      </c>
      <c r="H2">
        <v>2152</v>
      </c>
      <c r="I2">
        <v>1988</v>
      </c>
      <c r="J2">
        <v>2051</v>
      </c>
      <c r="K2">
        <v>2021</v>
      </c>
      <c r="L2">
        <v>2012</v>
      </c>
    </row>
    <row r="3" spans="1:12" x14ac:dyDescent="0.35">
      <c r="A3" t="s">
        <v>1</v>
      </c>
      <c r="B3">
        <v>1933</v>
      </c>
      <c r="D3">
        <v>1961</v>
      </c>
      <c r="E3">
        <v>1977</v>
      </c>
      <c r="F3">
        <v>1968</v>
      </c>
      <c r="G3">
        <v>1915</v>
      </c>
      <c r="H3">
        <v>2036</v>
      </c>
      <c r="I3">
        <v>2037</v>
      </c>
      <c r="J3">
        <v>2035</v>
      </c>
      <c r="K3">
        <v>2013</v>
      </c>
      <c r="L3">
        <v>2037</v>
      </c>
    </row>
    <row r="4" spans="1:12" x14ac:dyDescent="0.35">
      <c r="A4" t="s">
        <v>2</v>
      </c>
      <c r="B4">
        <v>1990</v>
      </c>
      <c r="C4">
        <v>1959</v>
      </c>
      <c r="E4">
        <v>1901</v>
      </c>
      <c r="F4">
        <v>1987</v>
      </c>
      <c r="G4">
        <v>1868</v>
      </c>
      <c r="H4">
        <v>2161</v>
      </c>
      <c r="I4">
        <v>2008</v>
      </c>
      <c r="J4">
        <v>1971</v>
      </c>
      <c r="K4">
        <v>1995</v>
      </c>
      <c r="L4">
        <v>1969</v>
      </c>
    </row>
    <row r="5" spans="1:12" x14ac:dyDescent="0.35">
      <c r="A5" t="s">
        <v>3</v>
      </c>
      <c r="B5">
        <v>1953</v>
      </c>
      <c r="C5">
        <v>1955</v>
      </c>
      <c r="D5">
        <v>1971</v>
      </c>
      <c r="F5">
        <v>1942</v>
      </c>
      <c r="G5">
        <v>1932</v>
      </c>
      <c r="H5">
        <v>2115</v>
      </c>
      <c r="I5">
        <v>2006</v>
      </c>
      <c r="J5">
        <v>2036</v>
      </c>
      <c r="K5">
        <v>1991</v>
      </c>
      <c r="L5">
        <v>1981</v>
      </c>
    </row>
    <row r="6" spans="1:12" x14ac:dyDescent="0.35">
      <c r="A6" t="s">
        <v>4</v>
      </c>
      <c r="B6">
        <v>1884</v>
      </c>
      <c r="C6">
        <v>1875</v>
      </c>
      <c r="D6">
        <v>1886</v>
      </c>
      <c r="E6">
        <v>1944</v>
      </c>
      <c r="G6">
        <v>2003</v>
      </c>
      <c r="H6">
        <v>2149</v>
      </c>
      <c r="I6">
        <v>1973</v>
      </c>
      <c r="J6">
        <v>2060</v>
      </c>
      <c r="K6">
        <v>2045</v>
      </c>
      <c r="L6">
        <v>2001</v>
      </c>
    </row>
    <row r="7" spans="1:12" x14ac:dyDescent="0.35">
      <c r="A7" t="s">
        <v>5</v>
      </c>
      <c r="B7">
        <v>1952</v>
      </c>
      <c r="C7">
        <v>1920</v>
      </c>
      <c r="D7">
        <v>1946</v>
      </c>
      <c r="E7">
        <v>1921</v>
      </c>
      <c r="F7">
        <v>1902</v>
      </c>
      <c r="H7">
        <v>2081</v>
      </c>
      <c r="I7">
        <v>2029</v>
      </c>
      <c r="J7">
        <v>2023</v>
      </c>
      <c r="K7">
        <v>2036</v>
      </c>
      <c r="L7">
        <v>2020</v>
      </c>
    </row>
    <row r="8" spans="1:12" x14ac:dyDescent="0.35">
      <c r="A8" t="s">
        <v>6</v>
      </c>
      <c r="B8">
        <v>1793</v>
      </c>
      <c r="C8">
        <v>1724</v>
      </c>
      <c r="D8">
        <v>1803</v>
      </c>
      <c r="E8">
        <v>1776</v>
      </c>
      <c r="F8">
        <v>1787</v>
      </c>
      <c r="G8">
        <v>1808</v>
      </c>
      <c r="I8">
        <v>1808</v>
      </c>
      <c r="J8">
        <v>1691</v>
      </c>
      <c r="K8">
        <v>1775</v>
      </c>
      <c r="L8">
        <v>1803</v>
      </c>
    </row>
    <row r="9" spans="1:12" x14ac:dyDescent="0.35">
      <c r="A9" t="s">
        <v>7</v>
      </c>
      <c r="B9">
        <v>1831</v>
      </c>
      <c r="C9">
        <v>1908</v>
      </c>
      <c r="D9">
        <v>1884</v>
      </c>
      <c r="E9">
        <v>1838</v>
      </c>
      <c r="F9">
        <v>1895</v>
      </c>
      <c r="G9">
        <v>1805</v>
      </c>
      <c r="H9">
        <v>2042</v>
      </c>
      <c r="J9">
        <v>1844</v>
      </c>
      <c r="K9">
        <v>1916</v>
      </c>
      <c r="L9">
        <v>1956</v>
      </c>
    </row>
    <row r="10" spans="1:12" x14ac:dyDescent="0.35">
      <c r="A10" t="s">
        <v>8</v>
      </c>
      <c r="B10">
        <v>2045</v>
      </c>
      <c r="C10">
        <v>2156</v>
      </c>
      <c r="D10">
        <v>2226</v>
      </c>
      <c r="E10">
        <v>2130</v>
      </c>
      <c r="F10">
        <v>2141</v>
      </c>
      <c r="G10">
        <v>2147</v>
      </c>
      <c r="H10">
        <v>2235</v>
      </c>
      <c r="I10">
        <v>2084</v>
      </c>
      <c r="K10">
        <v>2260</v>
      </c>
      <c r="L10">
        <v>2178</v>
      </c>
    </row>
    <row r="11" spans="1:12" x14ac:dyDescent="0.35">
      <c r="A11" t="s">
        <v>9</v>
      </c>
      <c r="B11">
        <v>2252</v>
      </c>
      <c r="C11">
        <v>2232</v>
      </c>
      <c r="D11">
        <v>2165</v>
      </c>
      <c r="E11">
        <v>2179</v>
      </c>
      <c r="F11">
        <v>2312</v>
      </c>
      <c r="G11">
        <v>2279</v>
      </c>
      <c r="H11">
        <v>2356</v>
      </c>
      <c r="I11">
        <v>2167</v>
      </c>
      <c r="J11">
        <v>2251</v>
      </c>
      <c r="L11">
        <v>2244</v>
      </c>
    </row>
    <row r="12" spans="1:12" x14ac:dyDescent="0.35">
      <c r="A12" t="s">
        <v>10</v>
      </c>
      <c r="B12">
        <v>2172</v>
      </c>
      <c r="C12">
        <v>2155</v>
      </c>
      <c r="D12">
        <v>2232</v>
      </c>
      <c r="E12">
        <v>2056</v>
      </c>
      <c r="F12">
        <v>2200</v>
      </c>
      <c r="G12">
        <v>2198</v>
      </c>
      <c r="H12">
        <v>2202</v>
      </c>
      <c r="I12">
        <v>2104</v>
      </c>
      <c r="J12">
        <v>2207</v>
      </c>
      <c r="K12">
        <v>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F3B8-9614-479B-AEE3-E627F310919A}">
  <dimension ref="A1:L12"/>
  <sheetViews>
    <sheetView workbookViewId="0">
      <selection sqref="A1:L12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0</v>
      </c>
      <c r="C2">
        <v>1908</v>
      </c>
      <c r="D2">
        <v>1916</v>
      </c>
      <c r="E2">
        <v>1934</v>
      </c>
      <c r="F2">
        <v>2000</v>
      </c>
      <c r="G2">
        <v>1972</v>
      </c>
      <c r="H2">
        <v>2133</v>
      </c>
      <c r="I2">
        <v>2022</v>
      </c>
      <c r="J2">
        <v>2011</v>
      </c>
      <c r="K2">
        <v>2103</v>
      </c>
      <c r="L2">
        <v>2020</v>
      </c>
    </row>
    <row r="3" spans="1:12" x14ac:dyDescent="0.35">
      <c r="A3" t="s">
        <v>1</v>
      </c>
      <c r="B3">
        <v>1915</v>
      </c>
      <c r="D3">
        <v>1941</v>
      </c>
      <c r="E3">
        <v>1881</v>
      </c>
      <c r="F3">
        <v>1978</v>
      </c>
      <c r="G3">
        <v>1884</v>
      </c>
      <c r="H3">
        <v>2146</v>
      </c>
      <c r="I3">
        <v>1957</v>
      </c>
      <c r="J3">
        <v>1996</v>
      </c>
      <c r="K3">
        <v>2016</v>
      </c>
      <c r="L3">
        <v>2001</v>
      </c>
    </row>
    <row r="4" spans="1:12" x14ac:dyDescent="0.35">
      <c r="A4" t="s">
        <v>2</v>
      </c>
      <c r="B4">
        <v>1896</v>
      </c>
      <c r="C4">
        <v>1974</v>
      </c>
      <c r="E4">
        <v>1928</v>
      </c>
      <c r="F4">
        <v>2000</v>
      </c>
      <c r="G4">
        <v>1956</v>
      </c>
      <c r="H4">
        <v>2059</v>
      </c>
      <c r="I4">
        <v>1964</v>
      </c>
      <c r="J4">
        <v>2064</v>
      </c>
      <c r="K4">
        <v>2049</v>
      </c>
      <c r="L4">
        <v>2051</v>
      </c>
    </row>
    <row r="5" spans="1:12" x14ac:dyDescent="0.35">
      <c r="A5" t="s">
        <v>3</v>
      </c>
      <c r="B5">
        <v>1848</v>
      </c>
      <c r="C5">
        <v>1992</v>
      </c>
      <c r="D5">
        <v>1966</v>
      </c>
      <c r="F5">
        <v>1981</v>
      </c>
      <c r="G5">
        <v>1890</v>
      </c>
      <c r="H5">
        <v>2094</v>
      </c>
      <c r="I5">
        <v>2026</v>
      </c>
      <c r="J5">
        <v>2069</v>
      </c>
      <c r="K5">
        <v>2052</v>
      </c>
      <c r="L5">
        <v>1971</v>
      </c>
    </row>
    <row r="6" spans="1:12" x14ac:dyDescent="0.35">
      <c r="A6" t="s">
        <v>4</v>
      </c>
      <c r="B6">
        <v>1889</v>
      </c>
      <c r="C6">
        <v>1994</v>
      </c>
      <c r="D6">
        <v>1924</v>
      </c>
      <c r="E6">
        <v>1898</v>
      </c>
      <c r="G6">
        <v>1817</v>
      </c>
      <c r="H6">
        <v>2111</v>
      </c>
      <c r="I6">
        <v>2015</v>
      </c>
      <c r="J6">
        <v>2080</v>
      </c>
      <c r="K6">
        <v>2041</v>
      </c>
      <c r="L6">
        <v>2008</v>
      </c>
    </row>
    <row r="7" spans="1:12" x14ac:dyDescent="0.35">
      <c r="A7" t="s">
        <v>5</v>
      </c>
      <c r="B7">
        <v>1877</v>
      </c>
      <c r="C7">
        <v>1954</v>
      </c>
      <c r="D7">
        <v>1985</v>
      </c>
      <c r="E7">
        <v>1963</v>
      </c>
      <c r="F7">
        <v>1956</v>
      </c>
      <c r="H7">
        <v>2097</v>
      </c>
      <c r="I7">
        <v>2000</v>
      </c>
      <c r="J7">
        <v>2058</v>
      </c>
      <c r="K7">
        <v>2042</v>
      </c>
      <c r="L7">
        <v>2010</v>
      </c>
    </row>
    <row r="8" spans="1:12" x14ac:dyDescent="0.35">
      <c r="A8" t="s">
        <v>6</v>
      </c>
      <c r="B8">
        <v>1592</v>
      </c>
      <c r="C8">
        <v>1789</v>
      </c>
      <c r="D8">
        <v>1709</v>
      </c>
      <c r="E8">
        <v>1780</v>
      </c>
      <c r="F8">
        <v>1695</v>
      </c>
      <c r="G8">
        <v>1810</v>
      </c>
      <c r="I8">
        <v>1829</v>
      </c>
      <c r="J8">
        <v>1763</v>
      </c>
      <c r="K8">
        <v>1767</v>
      </c>
      <c r="L8">
        <v>1726</v>
      </c>
    </row>
    <row r="9" spans="1:12" x14ac:dyDescent="0.35">
      <c r="A9" t="s">
        <v>7</v>
      </c>
      <c r="B9">
        <v>1839</v>
      </c>
      <c r="C9">
        <v>1852</v>
      </c>
      <c r="D9">
        <v>1904</v>
      </c>
      <c r="E9">
        <v>1851</v>
      </c>
      <c r="F9">
        <v>1954</v>
      </c>
      <c r="G9">
        <v>1831</v>
      </c>
      <c r="H9">
        <v>2099</v>
      </c>
      <c r="J9">
        <v>1829</v>
      </c>
      <c r="K9">
        <v>1907</v>
      </c>
      <c r="L9">
        <v>1855</v>
      </c>
    </row>
    <row r="10" spans="1:12" x14ac:dyDescent="0.35">
      <c r="A10" t="s">
        <v>8</v>
      </c>
      <c r="B10">
        <v>2176</v>
      </c>
      <c r="C10">
        <v>2152</v>
      </c>
      <c r="D10">
        <v>2161</v>
      </c>
      <c r="E10">
        <v>2142</v>
      </c>
      <c r="F10">
        <v>2167</v>
      </c>
      <c r="G10">
        <v>2059</v>
      </c>
      <c r="H10">
        <v>2268</v>
      </c>
      <c r="I10">
        <v>2031</v>
      </c>
      <c r="K10">
        <v>2249</v>
      </c>
      <c r="L10">
        <v>2208</v>
      </c>
    </row>
    <row r="11" spans="1:12" x14ac:dyDescent="0.35">
      <c r="A11" t="s">
        <v>9</v>
      </c>
      <c r="B11">
        <v>2298</v>
      </c>
      <c r="C11">
        <v>2197</v>
      </c>
      <c r="D11">
        <v>2262</v>
      </c>
      <c r="E11">
        <v>2292</v>
      </c>
      <c r="F11">
        <v>2274</v>
      </c>
      <c r="G11">
        <v>2186</v>
      </c>
      <c r="H11">
        <v>2336</v>
      </c>
      <c r="I11">
        <v>2145</v>
      </c>
      <c r="J11">
        <v>2225</v>
      </c>
      <c r="L11">
        <v>2279</v>
      </c>
    </row>
    <row r="12" spans="1:12" x14ac:dyDescent="0.35">
      <c r="A12" t="s">
        <v>10</v>
      </c>
      <c r="B12">
        <v>2107</v>
      </c>
      <c r="C12">
        <v>2214</v>
      </c>
      <c r="D12">
        <v>2217</v>
      </c>
      <c r="E12">
        <v>2169</v>
      </c>
      <c r="F12">
        <v>2163</v>
      </c>
      <c r="G12">
        <v>2166</v>
      </c>
      <c r="H12">
        <v>2191</v>
      </c>
      <c r="I12">
        <v>2077</v>
      </c>
      <c r="J12">
        <v>2170</v>
      </c>
      <c r="K12">
        <v>2212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6711-E1C6-4BA8-8F00-949563FD9FBC}">
  <dimension ref="A1:G23"/>
  <sheetViews>
    <sheetView topLeftCell="A7" workbookViewId="0">
      <selection activeCell="J20" sqref="J20"/>
    </sheetView>
  </sheetViews>
  <sheetFormatPr defaultRowHeight="14.5" x14ac:dyDescent="0.35"/>
  <sheetData>
    <row r="1" spans="1:5" x14ac:dyDescent="0.35">
      <c r="A1" t="s">
        <v>11</v>
      </c>
    </row>
    <row r="3" spans="1:5" ht="15" thickBot="1" x14ac:dyDescent="0.4">
      <c r="A3" t="s">
        <v>12</v>
      </c>
    </row>
    <row r="4" spans="1:5" x14ac:dyDescent="0.3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 x14ac:dyDescent="0.35">
      <c r="A5" s="1" t="s">
        <v>18</v>
      </c>
      <c r="B5" s="1">
        <v>10</v>
      </c>
      <c r="C5" s="1">
        <v>40014</v>
      </c>
      <c r="D5" s="1">
        <v>4001.4</v>
      </c>
      <c r="E5" s="1">
        <v>20940.933333333334</v>
      </c>
    </row>
    <row r="6" spans="1:5" x14ac:dyDescent="0.35">
      <c r="A6" s="1" t="s">
        <v>19</v>
      </c>
      <c r="B6" s="1">
        <v>10</v>
      </c>
      <c r="C6" s="1">
        <v>39627</v>
      </c>
      <c r="D6" s="1">
        <v>3962.7</v>
      </c>
      <c r="E6" s="1">
        <v>13186.900000000001</v>
      </c>
    </row>
    <row r="7" spans="1:5" x14ac:dyDescent="0.35">
      <c r="A7" s="1" t="s">
        <v>20</v>
      </c>
      <c r="B7" s="1">
        <v>10</v>
      </c>
      <c r="C7" s="1">
        <v>39750</v>
      </c>
      <c r="D7" s="1">
        <v>3975</v>
      </c>
      <c r="E7" s="1">
        <v>13818.444444444445</v>
      </c>
    </row>
    <row r="8" spans="1:5" x14ac:dyDescent="0.35">
      <c r="A8" s="1" t="s">
        <v>21</v>
      </c>
      <c r="B8" s="1">
        <v>10</v>
      </c>
      <c r="C8" s="1">
        <v>39771</v>
      </c>
      <c r="D8" s="1">
        <v>3977.1</v>
      </c>
      <c r="E8" s="1">
        <v>15403.433333333336</v>
      </c>
    </row>
    <row r="9" spans="1:5" x14ac:dyDescent="0.35">
      <c r="A9" s="1" t="s">
        <v>22</v>
      </c>
      <c r="B9" s="1">
        <v>10</v>
      </c>
      <c r="C9" s="1">
        <v>39597</v>
      </c>
      <c r="D9" s="1">
        <v>3959.7</v>
      </c>
      <c r="E9" s="1">
        <v>26748.233333333334</v>
      </c>
    </row>
    <row r="10" spans="1:5" x14ac:dyDescent="0.35">
      <c r="A10" s="1" t="s">
        <v>23</v>
      </c>
      <c r="B10" s="1">
        <v>10</v>
      </c>
      <c r="C10" s="1">
        <v>39772</v>
      </c>
      <c r="D10" s="1">
        <v>3977.2</v>
      </c>
      <c r="E10" s="1">
        <v>13818.844444444445</v>
      </c>
    </row>
    <row r="11" spans="1:5" x14ac:dyDescent="0.35">
      <c r="A11" s="1" t="s">
        <v>24</v>
      </c>
      <c r="B11" s="1">
        <v>10</v>
      </c>
      <c r="C11" s="1">
        <v>35228</v>
      </c>
      <c r="D11" s="1">
        <v>3522.8</v>
      </c>
      <c r="E11" s="1">
        <v>5468.177777777777</v>
      </c>
    </row>
    <row r="12" spans="1:5" x14ac:dyDescent="0.35">
      <c r="A12" s="1" t="s">
        <v>25</v>
      </c>
      <c r="B12" s="1">
        <v>10</v>
      </c>
      <c r="C12" s="1">
        <v>37840</v>
      </c>
      <c r="D12" s="1">
        <v>3784</v>
      </c>
      <c r="E12" s="1">
        <v>21195.777777777777</v>
      </c>
    </row>
    <row r="13" spans="1:5" x14ac:dyDescent="0.35">
      <c r="A13" s="1" t="s">
        <v>26</v>
      </c>
      <c r="B13" s="1">
        <v>10</v>
      </c>
      <c r="C13" s="1">
        <v>43215</v>
      </c>
      <c r="D13" s="1">
        <v>4321.5</v>
      </c>
      <c r="E13" s="1">
        <v>16160.722222222223</v>
      </c>
    </row>
    <row r="14" spans="1:5" x14ac:dyDescent="0.35">
      <c r="A14" s="1" t="s">
        <v>27</v>
      </c>
      <c r="B14" s="1">
        <v>10</v>
      </c>
      <c r="C14" s="1">
        <v>44931</v>
      </c>
      <c r="D14" s="1">
        <v>4493.1000000000004</v>
      </c>
      <c r="E14" s="1">
        <v>10574.322222222223</v>
      </c>
    </row>
    <row r="15" spans="1:5" ht="15" thickBot="1" x14ac:dyDescent="0.4">
      <c r="A15" s="2" t="s">
        <v>28</v>
      </c>
      <c r="B15" s="2">
        <v>10</v>
      </c>
      <c r="C15" s="2">
        <v>43360</v>
      </c>
      <c r="D15" s="2">
        <v>4336</v>
      </c>
      <c r="E15" s="2">
        <v>6719.1111111111113</v>
      </c>
    </row>
    <row r="18" spans="1:7" ht="15" thickBot="1" x14ac:dyDescent="0.4">
      <c r="A18" t="s">
        <v>29</v>
      </c>
    </row>
    <row r="19" spans="1:7" x14ac:dyDescent="0.35">
      <c r="A19" s="3" t="s">
        <v>30</v>
      </c>
      <c r="B19" s="3" t="s">
        <v>31</v>
      </c>
      <c r="C19" s="3" t="s">
        <v>32</v>
      </c>
      <c r="D19" s="3" t="s">
        <v>33</v>
      </c>
      <c r="E19" s="3" t="s">
        <v>34</v>
      </c>
      <c r="F19" s="3" t="s">
        <v>35</v>
      </c>
      <c r="G19" s="3" t="s">
        <v>36</v>
      </c>
    </row>
    <row r="20" spans="1:7" x14ac:dyDescent="0.35">
      <c r="A20" s="1" t="s">
        <v>37</v>
      </c>
      <c r="B20" s="1">
        <v>7297037.2181818187</v>
      </c>
      <c r="C20" s="1">
        <v>10</v>
      </c>
      <c r="D20" s="1">
        <v>729703.72181818192</v>
      </c>
      <c r="E20" s="1">
        <v>48.933129108500701</v>
      </c>
      <c r="F20" s="1">
        <v>7.2105124511866612E-34</v>
      </c>
      <c r="G20" s="1">
        <v>1.9276792900646644</v>
      </c>
    </row>
    <row r="21" spans="1:7" x14ac:dyDescent="0.35">
      <c r="A21" s="1" t="s">
        <v>38</v>
      </c>
      <c r="B21" s="1">
        <v>1476314.0999999999</v>
      </c>
      <c r="C21" s="1">
        <v>99</v>
      </c>
      <c r="D21" s="1">
        <v>14912.263636363636</v>
      </c>
      <c r="E21" s="1"/>
      <c r="F21" s="1"/>
      <c r="G21" s="1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ht="15" thickBot="1" x14ac:dyDescent="0.4">
      <c r="A23" s="2" t="s">
        <v>15</v>
      </c>
      <c r="B23" s="2">
        <v>8773351.3181818184</v>
      </c>
      <c r="C23" s="2">
        <v>109</v>
      </c>
      <c r="D23" s="2"/>
      <c r="E23" s="2"/>
      <c r="F23" s="2"/>
      <c r="G23" s="2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53CF-682E-4010-9165-B5AAB9B7A18C}">
  <dimension ref="A1:G18"/>
  <sheetViews>
    <sheetView workbookViewId="0">
      <selection activeCell="F15" sqref="F15"/>
    </sheetView>
  </sheetViews>
  <sheetFormatPr defaultRowHeight="14.5" x14ac:dyDescent="0.35"/>
  <sheetData>
    <row r="1" spans="1:7" x14ac:dyDescent="0.35">
      <c r="A1" t="s">
        <v>11</v>
      </c>
    </row>
    <row r="3" spans="1:7" ht="15" thickBot="1" x14ac:dyDescent="0.4">
      <c r="A3" t="s">
        <v>12</v>
      </c>
    </row>
    <row r="4" spans="1:7" x14ac:dyDescent="0.3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7" x14ac:dyDescent="0.35">
      <c r="A5" s="1" t="s">
        <v>18</v>
      </c>
      <c r="B5" s="1">
        <v>10</v>
      </c>
      <c r="C5" s="1">
        <v>40014</v>
      </c>
      <c r="D5" s="1">
        <v>4001.4</v>
      </c>
      <c r="E5" s="1">
        <v>20940.933333333334</v>
      </c>
    </row>
    <row r="6" spans="1:7" x14ac:dyDescent="0.35">
      <c r="A6" s="1" t="s">
        <v>19</v>
      </c>
      <c r="B6" s="1">
        <v>10</v>
      </c>
      <c r="C6" s="1">
        <v>39627</v>
      </c>
      <c r="D6" s="1">
        <v>3962.7</v>
      </c>
      <c r="E6" s="1">
        <v>13186.900000000001</v>
      </c>
    </row>
    <row r="7" spans="1:7" x14ac:dyDescent="0.35">
      <c r="A7" s="1" t="s">
        <v>20</v>
      </c>
      <c r="B7" s="1">
        <v>10</v>
      </c>
      <c r="C7" s="1">
        <v>39750</v>
      </c>
      <c r="D7" s="1">
        <v>3975</v>
      </c>
      <c r="E7" s="1">
        <v>13818.444444444445</v>
      </c>
    </row>
    <row r="8" spans="1:7" x14ac:dyDescent="0.35">
      <c r="A8" s="1" t="s">
        <v>21</v>
      </c>
      <c r="B8" s="1">
        <v>10</v>
      </c>
      <c r="C8" s="1">
        <v>39771</v>
      </c>
      <c r="D8" s="1">
        <v>3977.1</v>
      </c>
      <c r="E8" s="1">
        <v>15403.433333333336</v>
      </c>
    </row>
    <row r="9" spans="1:7" x14ac:dyDescent="0.35">
      <c r="A9" s="1" t="s">
        <v>22</v>
      </c>
      <c r="B9" s="1">
        <v>10</v>
      </c>
      <c r="C9" s="1">
        <v>39597</v>
      </c>
      <c r="D9" s="1">
        <v>3959.7</v>
      </c>
      <c r="E9" s="1">
        <v>26748.233333333334</v>
      </c>
    </row>
    <row r="10" spans="1:7" ht="15" thickBot="1" x14ac:dyDescent="0.4">
      <c r="A10" s="2" t="s">
        <v>23</v>
      </c>
      <c r="B10" s="2">
        <v>10</v>
      </c>
      <c r="C10" s="2">
        <v>39772</v>
      </c>
      <c r="D10" s="2">
        <v>3977.2</v>
      </c>
      <c r="E10" s="2">
        <v>13818.844444444445</v>
      </c>
    </row>
    <row r="13" spans="1:7" ht="15" thickBot="1" x14ac:dyDescent="0.4">
      <c r="A13" t="s">
        <v>29</v>
      </c>
    </row>
    <row r="14" spans="1:7" x14ac:dyDescent="0.35">
      <c r="A14" s="3" t="s">
        <v>30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35</v>
      </c>
      <c r="G14" s="3" t="s">
        <v>36</v>
      </c>
    </row>
    <row r="15" spans="1:7" x14ac:dyDescent="0.35">
      <c r="A15" s="1" t="s">
        <v>37</v>
      </c>
      <c r="B15" s="1">
        <v>10899.883333333419</v>
      </c>
      <c r="C15" s="1">
        <v>5</v>
      </c>
      <c r="D15" s="1">
        <v>2179.9766666666837</v>
      </c>
      <c r="E15" s="1">
        <v>0.12586859293723462</v>
      </c>
      <c r="F15" s="1">
        <v>0.98595564765985433</v>
      </c>
      <c r="G15" s="1">
        <v>2.3860698615742186</v>
      </c>
    </row>
    <row r="16" spans="1:7" x14ac:dyDescent="0.35">
      <c r="A16" s="1" t="s">
        <v>38</v>
      </c>
      <c r="B16" s="1">
        <v>935251.1</v>
      </c>
      <c r="C16" s="1">
        <v>54</v>
      </c>
      <c r="D16" s="1">
        <v>17319.464814814815</v>
      </c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ht="15" thickBot="1" x14ac:dyDescent="0.4">
      <c r="A18" s="2" t="s">
        <v>15</v>
      </c>
      <c r="B18" s="2">
        <v>946150.9833333334</v>
      </c>
      <c r="C18" s="2">
        <v>59</v>
      </c>
      <c r="D18" s="2"/>
      <c r="E18" s="2"/>
      <c r="F18" s="2"/>
      <c r="G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0B97-AA0E-45F3-A488-101643E4226D}">
  <dimension ref="A1:N12"/>
  <sheetViews>
    <sheetView tabSelected="1" workbookViewId="0">
      <selection activeCell="M15" sqref="M15"/>
    </sheetView>
  </sheetViews>
  <sheetFormatPr defaultRowHeight="14.5" x14ac:dyDescent="0.35"/>
  <cols>
    <col min="1" max="1" width="15.08984375" bestFit="1" customWidth="1"/>
    <col min="2" max="2" width="7.81640625" bestFit="1" customWidth="1"/>
    <col min="3" max="3" width="9.1796875" bestFit="1" customWidth="1"/>
    <col min="4" max="4" width="9.36328125" bestFit="1" customWidth="1"/>
    <col min="5" max="5" width="8.1796875" bestFit="1" customWidth="1"/>
    <col min="6" max="6" width="8.36328125" bestFit="1" customWidth="1"/>
    <col min="7" max="7" width="9.1796875" bestFit="1" customWidth="1"/>
    <col min="8" max="9" width="7" bestFit="1" customWidth="1"/>
    <col min="10" max="10" width="15.08984375" bestFit="1" customWidth="1"/>
    <col min="11" max="11" width="11.1796875" bestFit="1" customWidth="1"/>
    <col min="12" max="12" width="12.453125" bestFit="1" customWidth="1"/>
  </cols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4" x14ac:dyDescent="0.35">
      <c r="A2" t="s">
        <v>0</v>
      </c>
      <c r="C2">
        <f>SUM(CHAOS!C2,CHAOS1!C2)</f>
        <v>3770</v>
      </c>
      <c r="D2">
        <f>SUM(CHAOS!D2,CHAOS1!D2)</f>
        <v>3916</v>
      </c>
      <c r="E2">
        <f>SUM(CHAOS!E2,CHAOS1!E2)</f>
        <v>3847</v>
      </c>
      <c r="F2">
        <f>SUM(CHAOS!F2,CHAOS1!F2)</f>
        <v>4023</v>
      </c>
      <c r="G2">
        <f>SUM(CHAOS!G2,CHAOS1!G2)</f>
        <v>3945</v>
      </c>
      <c r="H2">
        <f>SUM(CHAOS!H2,CHAOS1!H2)</f>
        <v>4285</v>
      </c>
      <c r="I2">
        <f>SUM(CHAOS!I2,CHAOS1!I2)</f>
        <v>4010</v>
      </c>
      <c r="J2">
        <f>SUM(CHAOS!J2,CHAOS1!J2)</f>
        <v>4062</v>
      </c>
      <c r="K2">
        <f>SUM(CHAOS!K2,CHAOS1!K2)</f>
        <v>4124</v>
      </c>
      <c r="L2">
        <f>SUM(CHAOS!L2,CHAOS1!L2)</f>
        <v>4032</v>
      </c>
      <c r="M2" s="4">
        <f>SUM(B2:L2)</f>
        <v>40014</v>
      </c>
      <c r="N2">
        <f>RANK(M2, M2:M12)</f>
        <v>4</v>
      </c>
    </row>
    <row r="3" spans="1:14" x14ac:dyDescent="0.35">
      <c r="A3" t="s">
        <v>1</v>
      </c>
      <c r="B3">
        <f>SUM(CHAOS!B3,CHAOS1!B3)</f>
        <v>3848</v>
      </c>
      <c r="D3">
        <f>SUM(CHAOS!D3,CHAOS1!D3)</f>
        <v>3902</v>
      </c>
      <c r="E3">
        <f>SUM(CHAOS!E3,CHAOS1!E3)</f>
        <v>3858</v>
      </c>
      <c r="F3">
        <f>SUM(CHAOS!F3,CHAOS1!F3)</f>
        <v>3946</v>
      </c>
      <c r="G3">
        <f>SUM(CHAOS!G3,CHAOS1!G3)</f>
        <v>3799</v>
      </c>
      <c r="H3">
        <f>SUM(CHAOS!H3,CHAOS1!H3)</f>
        <v>4182</v>
      </c>
      <c r="I3">
        <f>SUM(CHAOS!I3,CHAOS1!I3)</f>
        <v>3994</v>
      </c>
      <c r="J3">
        <f>SUM(CHAOS!J3,CHAOS1!J3)</f>
        <v>4031</v>
      </c>
      <c r="K3">
        <f>SUM(CHAOS!K3,CHAOS1!K3)</f>
        <v>4029</v>
      </c>
      <c r="L3">
        <f>SUM(CHAOS!L3,CHAOS1!L3)</f>
        <v>4038</v>
      </c>
      <c r="M3" s="4">
        <f t="shared" ref="M3:M12" si="0">SUM(B3:L3)</f>
        <v>39627</v>
      </c>
      <c r="N3">
        <f>RANK(M3, M2:M12)</f>
        <v>8</v>
      </c>
    </row>
    <row r="4" spans="1:14" x14ac:dyDescent="0.35">
      <c r="A4" t="s">
        <v>2</v>
      </c>
      <c r="B4">
        <f>SUM(CHAOS!B4,CHAOS1!B4)</f>
        <v>3886</v>
      </c>
      <c r="C4">
        <f>SUM(CHAOS!C4,CHAOS1!C4)</f>
        <v>3933</v>
      </c>
      <c r="E4">
        <f>SUM(CHAOS!E4,CHAOS1!E4)</f>
        <v>3829</v>
      </c>
      <c r="F4">
        <f>SUM(CHAOS!F4,CHAOS1!F4)</f>
        <v>3987</v>
      </c>
      <c r="G4">
        <f>SUM(CHAOS!G4,CHAOS1!G4)</f>
        <v>3824</v>
      </c>
      <c r="H4">
        <f>SUM(CHAOS!H4,CHAOS1!H4)</f>
        <v>4220</v>
      </c>
      <c r="I4">
        <f>SUM(CHAOS!I4,CHAOS1!I4)</f>
        <v>3972</v>
      </c>
      <c r="J4">
        <f>SUM(CHAOS!J4,CHAOS1!J4)</f>
        <v>4035</v>
      </c>
      <c r="K4">
        <f>SUM(CHAOS!K4,CHAOS1!K4)</f>
        <v>4044</v>
      </c>
      <c r="L4">
        <f>SUM(CHAOS!L4,CHAOS1!L4)</f>
        <v>4020</v>
      </c>
      <c r="M4" s="4">
        <f t="shared" si="0"/>
        <v>39750</v>
      </c>
      <c r="N4">
        <f>RANK(M4, M2:M12)</f>
        <v>7</v>
      </c>
    </row>
    <row r="5" spans="1:14" x14ac:dyDescent="0.35">
      <c r="A5" t="s">
        <v>3</v>
      </c>
      <c r="B5">
        <f>SUM(CHAOS!B5,CHAOS1!B5)</f>
        <v>3801</v>
      </c>
      <c r="C5">
        <f>SUM(CHAOS!C5,CHAOS1!C5)</f>
        <v>3947</v>
      </c>
      <c r="D5">
        <f>SUM(CHAOS!D5,CHAOS1!D5)</f>
        <v>3937</v>
      </c>
      <c r="F5">
        <f>SUM(CHAOS!F5,CHAOS1!F5)</f>
        <v>3923</v>
      </c>
      <c r="G5">
        <f>SUM(CHAOS!G5,CHAOS1!G5)</f>
        <v>3822</v>
      </c>
      <c r="H5">
        <f>SUM(CHAOS!H5,CHAOS1!H5)</f>
        <v>4209</v>
      </c>
      <c r="I5">
        <f>SUM(CHAOS!I5,CHAOS1!I5)</f>
        <v>4032</v>
      </c>
      <c r="J5">
        <f>SUM(CHAOS!J5,CHAOS1!J5)</f>
        <v>4105</v>
      </c>
      <c r="K5">
        <f>SUM(CHAOS!K5,CHAOS1!K5)</f>
        <v>4043</v>
      </c>
      <c r="L5">
        <f>SUM(CHAOS!L5,CHAOS1!L5)</f>
        <v>3952</v>
      </c>
      <c r="M5" s="4">
        <f t="shared" si="0"/>
        <v>39771</v>
      </c>
      <c r="N5">
        <f>RANK(M5, M2:M12)</f>
        <v>6</v>
      </c>
    </row>
    <row r="6" spans="1:14" x14ac:dyDescent="0.35">
      <c r="A6" t="s">
        <v>4</v>
      </c>
      <c r="B6">
        <f>SUM(CHAOS!B6,CHAOS1!B6)</f>
        <v>3773</v>
      </c>
      <c r="C6">
        <f>SUM(CHAOS!C6,CHAOS1!C6)</f>
        <v>3869</v>
      </c>
      <c r="D6">
        <f>SUM(CHAOS!D6,CHAOS1!D6)</f>
        <v>3810</v>
      </c>
      <c r="E6">
        <f>SUM(CHAOS!E6,CHAOS1!E6)</f>
        <v>3842</v>
      </c>
      <c r="G6">
        <f>SUM(CHAOS!G6,CHAOS1!G6)</f>
        <v>3820</v>
      </c>
      <c r="H6">
        <f>SUM(CHAOS!H6,CHAOS1!H6)</f>
        <v>4260</v>
      </c>
      <c r="I6">
        <f>SUM(CHAOS!I6,CHAOS1!I6)</f>
        <v>3988</v>
      </c>
      <c r="J6">
        <f>SUM(CHAOS!J6,CHAOS1!J6)</f>
        <v>4140</v>
      </c>
      <c r="K6">
        <f>SUM(CHAOS!K6,CHAOS1!K6)</f>
        <v>4086</v>
      </c>
      <c r="L6">
        <f>SUM(CHAOS!L6,CHAOS1!L6)</f>
        <v>4009</v>
      </c>
      <c r="M6" s="4">
        <f t="shared" si="0"/>
        <v>39597</v>
      </c>
      <c r="N6">
        <f>RANK(M6, M2:M12)</f>
        <v>9</v>
      </c>
    </row>
    <row r="7" spans="1:14" x14ac:dyDescent="0.35">
      <c r="A7" t="s">
        <v>5</v>
      </c>
      <c r="B7">
        <f>SUM(CHAOS!B7,CHAOS1!B7)</f>
        <v>3829</v>
      </c>
      <c r="C7">
        <f>SUM(CHAOS!C7,CHAOS1!C7)</f>
        <v>3874</v>
      </c>
      <c r="D7">
        <f>SUM(CHAOS!D7,CHAOS1!D7)</f>
        <v>3931</v>
      </c>
      <c r="E7">
        <f>SUM(CHAOS!E7,CHAOS1!E7)</f>
        <v>3884</v>
      </c>
      <c r="F7">
        <f>SUM(CHAOS!F7,CHAOS1!F7)</f>
        <v>3858</v>
      </c>
      <c r="H7">
        <f>SUM(CHAOS!H7,CHAOS1!H7)</f>
        <v>4178</v>
      </c>
      <c r="I7">
        <f>SUM(CHAOS!I7,CHAOS1!I7)</f>
        <v>4029</v>
      </c>
      <c r="J7">
        <f>SUM(CHAOS!J7,CHAOS1!J7)</f>
        <v>4081</v>
      </c>
      <c r="K7">
        <f>SUM(CHAOS!K7,CHAOS1!K7)</f>
        <v>4078</v>
      </c>
      <c r="L7">
        <f>SUM(CHAOS!L7,CHAOS1!L7)</f>
        <v>4030</v>
      </c>
      <c r="M7" s="4">
        <f t="shared" si="0"/>
        <v>39772</v>
      </c>
      <c r="N7">
        <f>RANK(M7, M2:M12)</f>
        <v>5</v>
      </c>
    </row>
    <row r="8" spans="1:14" x14ac:dyDescent="0.35">
      <c r="A8" t="s">
        <v>6</v>
      </c>
      <c r="B8">
        <f>SUM(CHAOS!B8,CHAOS1!B8)</f>
        <v>3385</v>
      </c>
      <c r="C8">
        <f>SUM(CHAOS!C8,CHAOS1!C8)</f>
        <v>3513</v>
      </c>
      <c r="D8">
        <f>SUM(CHAOS!D8,CHAOS1!D8)</f>
        <v>3512</v>
      </c>
      <c r="E8">
        <f>SUM(CHAOS!E8,CHAOS1!E8)</f>
        <v>3556</v>
      </c>
      <c r="F8">
        <f>SUM(CHAOS!F8,CHAOS1!F8)</f>
        <v>3482</v>
      </c>
      <c r="G8">
        <f>SUM(CHAOS!G8,CHAOS1!G8)</f>
        <v>3618</v>
      </c>
      <c r="I8">
        <f>SUM(CHAOS!I8,CHAOS1!I8)</f>
        <v>3637</v>
      </c>
      <c r="J8">
        <f>SUM(CHAOS!J8,CHAOS1!J8)</f>
        <v>3454</v>
      </c>
      <c r="K8">
        <f>SUM(CHAOS!K8,CHAOS1!K8)</f>
        <v>3542</v>
      </c>
      <c r="L8">
        <f>SUM(CHAOS!L8,CHAOS1!L8)</f>
        <v>3529</v>
      </c>
      <c r="M8" s="4">
        <f t="shared" si="0"/>
        <v>35228</v>
      </c>
      <c r="N8">
        <f>RANK(M8, M2:M12)</f>
        <v>11</v>
      </c>
    </row>
    <row r="9" spans="1:14" x14ac:dyDescent="0.35">
      <c r="A9" t="s">
        <v>7</v>
      </c>
      <c r="B9">
        <f>SUM(CHAOS!B9,CHAOS1!B9)</f>
        <v>3670</v>
      </c>
      <c r="C9">
        <f>SUM(CHAOS!C9,CHAOS1!C9)</f>
        <v>3760</v>
      </c>
      <c r="D9">
        <f>SUM(CHAOS!D9,CHAOS1!D9)</f>
        <v>3788</v>
      </c>
      <c r="E9">
        <f>SUM(CHAOS!E9,CHAOS1!E9)</f>
        <v>3689</v>
      </c>
      <c r="F9">
        <f>SUM(CHAOS!F9,CHAOS1!F9)</f>
        <v>3849</v>
      </c>
      <c r="G9">
        <f>SUM(CHAOS!G9,CHAOS1!G9)</f>
        <v>3636</v>
      </c>
      <c r="H9">
        <f>SUM(CHAOS!H9,CHAOS1!H9)</f>
        <v>4141</v>
      </c>
      <c r="J9">
        <f>SUM(CHAOS!J9,CHAOS1!J9)</f>
        <v>3673</v>
      </c>
      <c r="K9">
        <f>SUM(CHAOS!K9,CHAOS1!K9)</f>
        <v>3823</v>
      </c>
      <c r="L9">
        <f>SUM(CHAOS!L9,CHAOS1!L9)</f>
        <v>3811</v>
      </c>
      <c r="M9" s="4">
        <f t="shared" si="0"/>
        <v>37840</v>
      </c>
      <c r="N9">
        <f>RANK(M9, M2:M12)</f>
        <v>10</v>
      </c>
    </row>
    <row r="10" spans="1:14" x14ac:dyDescent="0.35">
      <c r="A10" t="s">
        <v>8</v>
      </c>
      <c r="B10">
        <f>SUM(CHAOS!B10,CHAOS1!B10)</f>
        <v>4221</v>
      </c>
      <c r="C10">
        <f>SUM(CHAOS!C10,CHAOS1!C10)</f>
        <v>4308</v>
      </c>
      <c r="D10">
        <f>SUM(CHAOS!D10,CHAOS1!D10)</f>
        <v>4387</v>
      </c>
      <c r="E10">
        <f>SUM(CHAOS!E10,CHAOS1!E10)</f>
        <v>4272</v>
      </c>
      <c r="F10">
        <f>SUM(CHAOS!F10,CHAOS1!F10)</f>
        <v>4308</v>
      </c>
      <c r="G10">
        <f>SUM(CHAOS!G10,CHAOS1!G10)</f>
        <v>4206</v>
      </c>
      <c r="H10">
        <f>SUM(CHAOS!H10,CHAOS1!H10)</f>
        <v>4503</v>
      </c>
      <c r="I10">
        <f>SUM(CHAOS!I10,CHAOS1!I10)</f>
        <v>4115</v>
      </c>
      <c r="K10">
        <f>SUM(CHAOS!K10,CHAOS1!K10)</f>
        <v>4509</v>
      </c>
      <c r="L10">
        <f>SUM(CHAOS!L10,CHAOS1!L10)</f>
        <v>4386</v>
      </c>
      <c r="M10" s="4">
        <f t="shared" si="0"/>
        <v>43215</v>
      </c>
      <c r="N10">
        <f>RANK(M10, M2:M12)</f>
        <v>3</v>
      </c>
    </row>
    <row r="11" spans="1:14" x14ac:dyDescent="0.35">
      <c r="A11" t="s">
        <v>9</v>
      </c>
      <c r="B11">
        <f>SUM(CHAOS!B11,CHAOS1!B11)</f>
        <v>4550</v>
      </c>
      <c r="C11">
        <f>SUM(CHAOS!C11,CHAOS1!C11)</f>
        <v>4429</v>
      </c>
      <c r="D11">
        <f>SUM(CHAOS!D11,CHAOS1!D11)</f>
        <v>4427</v>
      </c>
      <c r="E11">
        <f>SUM(CHAOS!E11,CHAOS1!E11)</f>
        <v>4471</v>
      </c>
      <c r="F11">
        <f>SUM(CHAOS!F11,CHAOS1!F11)</f>
        <v>4586</v>
      </c>
      <c r="G11">
        <f>SUM(CHAOS!G11,CHAOS1!G11)</f>
        <v>4465</v>
      </c>
      <c r="H11">
        <f>SUM(CHAOS!H11,CHAOS1!H11)</f>
        <v>4692</v>
      </c>
      <c r="I11">
        <f>SUM(CHAOS!I11,CHAOS1!I11)</f>
        <v>4312</v>
      </c>
      <c r="J11">
        <f>SUM(CHAOS!J11,CHAOS1!J11)</f>
        <v>4476</v>
      </c>
      <c r="L11">
        <f>SUM(CHAOS!L11,CHAOS1!L11)</f>
        <v>4523</v>
      </c>
      <c r="M11" s="4">
        <f t="shared" si="0"/>
        <v>44931</v>
      </c>
      <c r="N11">
        <f>RANK(M11, M2:M12)</f>
        <v>1</v>
      </c>
    </row>
    <row r="12" spans="1:14" x14ac:dyDescent="0.35">
      <c r="A12" t="s">
        <v>10</v>
      </c>
      <c r="B12">
        <f>SUM(CHAOS!B12,CHAOS1!B12)</f>
        <v>4279</v>
      </c>
      <c r="C12">
        <f>SUM(CHAOS!C12,CHAOS1!C12)</f>
        <v>4369</v>
      </c>
      <c r="D12">
        <f>SUM(CHAOS!D12,CHAOS1!D12)</f>
        <v>4449</v>
      </c>
      <c r="E12">
        <f>SUM(CHAOS!E12,CHAOS1!E12)</f>
        <v>4225</v>
      </c>
      <c r="F12">
        <f>SUM(CHAOS!F12,CHAOS1!F12)</f>
        <v>4363</v>
      </c>
      <c r="G12">
        <f>SUM(CHAOS!G12,CHAOS1!G12)</f>
        <v>4364</v>
      </c>
      <c r="H12">
        <f>SUM(CHAOS!H12,CHAOS1!H12)</f>
        <v>4393</v>
      </c>
      <c r="I12">
        <f>SUM(CHAOS!I12,CHAOS1!I12)</f>
        <v>4181</v>
      </c>
      <c r="J12">
        <f>SUM(CHAOS!J12,CHAOS1!J12)</f>
        <v>4377</v>
      </c>
      <c r="K12">
        <f>SUM(CHAOS!K12,CHAOS1!K12)</f>
        <v>4360</v>
      </c>
      <c r="M12" s="4">
        <f t="shared" si="0"/>
        <v>43360</v>
      </c>
      <c r="N12">
        <f>RANK(M12, M2:M12)</f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J2" sqref="J2:J9"/>
    </sheetView>
  </sheetViews>
  <sheetFormatPr defaultRowHeight="14.5" x14ac:dyDescent="0.35"/>
  <cols>
    <col min="1" max="1" width="15.08984375" bestFit="1" customWidth="1"/>
    <col min="2" max="2" width="4.81640625" bestFit="1" customWidth="1"/>
    <col min="3" max="3" width="9.1796875" bestFit="1" customWidth="1"/>
    <col min="4" max="4" width="9.36328125" bestFit="1" customWidth="1"/>
    <col min="5" max="5" width="8.1796875" bestFit="1" customWidth="1"/>
    <col min="6" max="6" width="8.36328125" bestFit="1" customWidth="1"/>
    <col min="7" max="7" width="9.1796875" bestFit="1" customWidth="1"/>
    <col min="8" max="9" width="7" bestFit="1" customWidth="1"/>
    <col min="10" max="10" width="15.08984375" bestFit="1" customWidth="1"/>
    <col min="11" max="11" width="11.1796875" bestFit="1" customWidth="1"/>
    <col min="12" max="12" width="12.4531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0</v>
      </c>
      <c r="C2">
        <v>2092</v>
      </c>
      <c r="D2">
        <v>2084</v>
      </c>
      <c r="E2">
        <v>2066</v>
      </c>
      <c r="F2">
        <v>2000</v>
      </c>
      <c r="G2">
        <v>2028</v>
      </c>
      <c r="H2">
        <v>1867</v>
      </c>
      <c r="I2">
        <v>1978</v>
      </c>
      <c r="J2">
        <v>1989</v>
      </c>
      <c r="K2">
        <v>1897</v>
      </c>
      <c r="L2">
        <v>1980</v>
      </c>
    </row>
    <row r="3" spans="1:12" x14ac:dyDescent="0.35">
      <c r="A3" t="s">
        <v>1</v>
      </c>
      <c r="B3">
        <v>2085</v>
      </c>
      <c r="D3">
        <v>2059</v>
      </c>
      <c r="E3">
        <v>2119</v>
      </c>
      <c r="F3">
        <v>2022</v>
      </c>
      <c r="G3">
        <v>2116</v>
      </c>
      <c r="H3">
        <v>1854</v>
      </c>
      <c r="I3">
        <v>2043</v>
      </c>
      <c r="J3">
        <v>2004</v>
      </c>
      <c r="K3">
        <v>1984</v>
      </c>
      <c r="L3">
        <v>1999</v>
      </c>
    </row>
    <row r="4" spans="1:12" x14ac:dyDescent="0.35">
      <c r="A4" t="s">
        <v>2</v>
      </c>
      <c r="B4">
        <v>2104</v>
      </c>
      <c r="C4">
        <v>2026</v>
      </c>
      <c r="E4">
        <v>2072</v>
      </c>
      <c r="F4">
        <v>2000</v>
      </c>
      <c r="G4">
        <v>2044</v>
      </c>
      <c r="H4">
        <v>1941</v>
      </c>
      <c r="I4">
        <v>2036</v>
      </c>
      <c r="J4">
        <v>1936</v>
      </c>
      <c r="K4">
        <v>1951</v>
      </c>
      <c r="L4">
        <v>1949</v>
      </c>
    </row>
    <row r="5" spans="1:12" x14ac:dyDescent="0.35">
      <c r="A5" t="s">
        <v>3</v>
      </c>
      <c r="B5">
        <v>2152</v>
      </c>
      <c r="C5">
        <v>2008</v>
      </c>
      <c r="D5">
        <v>2034</v>
      </c>
      <c r="F5">
        <v>2019</v>
      </c>
      <c r="G5">
        <v>2110</v>
      </c>
      <c r="H5">
        <v>1906</v>
      </c>
      <c r="I5">
        <v>1974</v>
      </c>
      <c r="J5">
        <v>1931</v>
      </c>
      <c r="K5">
        <v>1948</v>
      </c>
      <c r="L5">
        <v>2029</v>
      </c>
    </row>
    <row r="6" spans="1:12" x14ac:dyDescent="0.35">
      <c r="A6" t="s">
        <v>4</v>
      </c>
      <c r="B6">
        <v>2111</v>
      </c>
      <c r="C6">
        <v>2006</v>
      </c>
      <c r="D6">
        <v>2076</v>
      </c>
      <c r="E6">
        <v>2102</v>
      </c>
      <c r="G6">
        <v>2183</v>
      </c>
      <c r="H6">
        <v>1889</v>
      </c>
      <c r="I6">
        <v>1985</v>
      </c>
      <c r="J6">
        <v>1920</v>
      </c>
      <c r="K6">
        <v>1959</v>
      </c>
      <c r="L6">
        <v>1992</v>
      </c>
    </row>
    <row r="7" spans="1:12" x14ac:dyDescent="0.35">
      <c r="A7" t="s">
        <v>5</v>
      </c>
      <c r="B7">
        <v>2123</v>
      </c>
      <c r="C7">
        <v>2046</v>
      </c>
      <c r="D7">
        <v>2015</v>
      </c>
      <c r="E7">
        <v>2037</v>
      </c>
      <c r="F7">
        <v>2044</v>
      </c>
      <c r="H7">
        <v>1903</v>
      </c>
      <c r="I7">
        <v>2000</v>
      </c>
      <c r="J7">
        <v>1942</v>
      </c>
      <c r="K7">
        <v>1958</v>
      </c>
      <c r="L7">
        <v>1990</v>
      </c>
    </row>
    <row r="8" spans="1:12" x14ac:dyDescent="0.35">
      <c r="A8" t="s">
        <v>6</v>
      </c>
      <c r="B8">
        <v>2408</v>
      </c>
      <c r="C8">
        <v>2211</v>
      </c>
      <c r="D8">
        <v>2291</v>
      </c>
      <c r="E8">
        <v>2220</v>
      </c>
      <c r="F8">
        <v>2305</v>
      </c>
      <c r="G8">
        <v>2190</v>
      </c>
      <c r="I8">
        <v>2171</v>
      </c>
      <c r="J8">
        <v>2237</v>
      </c>
      <c r="K8">
        <v>2233</v>
      </c>
      <c r="L8">
        <v>2274</v>
      </c>
    </row>
    <row r="9" spans="1:12" x14ac:dyDescent="0.35">
      <c r="A9" t="s">
        <v>7</v>
      </c>
      <c r="B9">
        <v>2161</v>
      </c>
      <c r="C9">
        <v>2148</v>
      </c>
      <c r="D9">
        <v>2096</v>
      </c>
      <c r="E9">
        <v>2149</v>
      </c>
      <c r="F9">
        <v>2046</v>
      </c>
      <c r="G9">
        <v>2169</v>
      </c>
      <c r="H9">
        <v>1901</v>
      </c>
      <c r="J9">
        <v>2171</v>
      </c>
      <c r="K9">
        <v>2093</v>
      </c>
      <c r="L9">
        <v>2145</v>
      </c>
    </row>
    <row r="10" spans="1:12" x14ac:dyDescent="0.35">
      <c r="A10" t="s">
        <v>8</v>
      </c>
      <c r="B10">
        <v>1824</v>
      </c>
      <c r="C10">
        <v>1848</v>
      </c>
      <c r="D10">
        <v>1839</v>
      </c>
      <c r="E10">
        <v>1858</v>
      </c>
      <c r="F10">
        <v>1833</v>
      </c>
      <c r="G10">
        <v>1941</v>
      </c>
      <c r="H10">
        <v>1732</v>
      </c>
      <c r="I10">
        <v>1969</v>
      </c>
      <c r="K10">
        <v>1751</v>
      </c>
      <c r="L10">
        <v>1792</v>
      </c>
    </row>
    <row r="11" spans="1:12" x14ac:dyDescent="0.35">
      <c r="A11" t="s">
        <v>9</v>
      </c>
      <c r="B11">
        <v>1702</v>
      </c>
      <c r="C11">
        <v>1803</v>
      </c>
      <c r="D11">
        <v>1738</v>
      </c>
      <c r="E11">
        <v>1708</v>
      </c>
      <c r="F11">
        <v>1726</v>
      </c>
      <c r="G11">
        <v>1814</v>
      </c>
      <c r="H11">
        <v>1664</v>
      </c>
      <c r="I11">
        <v>1855</v>
      </c>
      <c r="J11">
        <v>1775</v>
      </c>
      <c r="L11">
        <v>1721</v>
      </c>
    </row>
    <row r="12" spans="1:12" x14ac:dyDescent="0.35">
      <c r="A12" t="s">
        <v>10</v>
      </c>
      <c r="B12">
        <v>1893</v>
      </c>
      <c r="C12">
        <v>1786</v>
      </c>
      <c r="D12">
        <v>1783</v>
      </c>
      <c r="E12">
        <v>1831</v>
      </c>
      <c r="F12">
        <v>1837</v>
      </c>
      <c r="G12">
        <v>1834</v>
      </c>
      <c r="H12">
        <v>1809</v>
      </c>
      <c r="I12">
        <v>1923</v>
      </c>
      <c r="J12">
        <v>1830</v>
      </c>
      <c r="K12">
        <v>1788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3B55-17D1-49C6-97C6-06C65C1D7DAB}">
  <dimension ref="A1:L12"/>
  <sheetViews>
    <sheetView workbookViewId="0">
      <selection activeCell="D13" sqref="D13"/>
    </sheetView>
  </sheetViews>
  <sheetFormatPr defaultRowHeight="14.5" x14ac:dyDescent="0.35"/>
  <cols>
    <col min="1" max="1" width="15.08984375" bestFit="1" customWidth="1"/>
    <col min="10" max="10" width="15.08984375" bestFit="1" customWidth="1"/>
    <col min="12" max="12" width="12.4531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0</v>
      </c>
      <c r="C2">
        <v>2138</v>
      </c>
      <c r="D2">
        <v>2000</v>
      </c>
      <c r="E2">
        <v>2087</v>
      </c>
      <c r="F2">
        <v>1977</v>
      </c>
      <c r="G2">
        <v>2027</v>
      </c>
      <c r="H2">
        <v>1848</v>
      </c>
      <c r="I2">
        <v>2012</v>
      </c>
      <c r="J2">
        <v>1949</v>
      </c>
      <c r="K2">
        <v>1979</v>
      </c>
      <c r="L2">
        <v>1988</v>
      </c>
    </row>
    <row r="3" spans="1:12" x14ac:dyDescent="0.35">
      <c r="A3" t="s">
        <v>1</v>
      </c>
      <c r="B3">
        <v>2067</v>
      </c>
      <c r="D3">
        <v>2039</v>
      </c>
      <c r="E3">
        <v>2023</v>
      </c>
      <c r="F3">
        <v>2032</v>
      </c>
      <c r="G3">
        <v>2085</v>
      </c>
      <c r="H3">
        <v>1964</v>
      </c>
      <c r="I3">
        <v>1963</v>
      </c>
      <c r="J3">
        <v>1965</v>
      </c>
      <c r="K3">
        <v>1987</v>
      </c>
      <c r="L3">
        <v>1963</v>
      </c>
    </row>
    <row r="4" spans="1:12" x14ac:dyDescent="0.35">
      <c r="A4" t="s">
        <v>2</v>
      </c>
      <c r="B4">
        <v>2010</v>
      </c>
      <c r="C4">
        <v>2041</v>
      </c>
      <c r="E4">
        <v>2099</v>
      </c>
      <c r="F4">
        <v>2013</v>
      </c>
      <c r="G4">
        <v>2132</v>
      </c>
      <c r="H4">
        <v>1839</v>
      </c>
      <c r="I4">
        <v>1992</v>
      </c>
      <c r="J4">
        <v>2029</v>
      </c>
      <c r="K4">
        <v>2005</v>
      </c>
      <c r="L4">
        <v>2031</v>
      </c>
    </row>
    <row r="5" spans="1:12" x14ac:dyDescent="0.35">
      <c r="A5" t="s">
        <v>3</v>
      </c>
      <c r="B5">
        <v>2047</v>
      </c>
      <c r="C5">
        <v>2045</v>
      </c>
      <c r="D5">
        <v>2029</v>
      </c>
      <c r="F5">
        <v>2058</v>
      </c>
      <c r="G5">
        <v>2068</v>
      </c>
      <c r="H5">
        <v>1885</v>
      </c>
      <c r="I5">
        <v>1994</v>
      </c>
      <c r="J5">
        <v>1964</v>
      </c>
      <c r="K5">
        <v>2009</v>
      </c>
      <c r="L5">
        <v>2019</v>
      </c>
    </row>
    <row r="6" spans="1:12" x14ac:dyDescent="0.35">
      <c r="A6" t="s">
        <v>4</v>
      </c>
      <c r="B6">
        <v>2116</v>
      </c>
      <c r="C6">
        <v>2125</v>
      </c>
      <c r="D6">
        <v>2114</v>
      </c>
      <c r="E6">
        <v>2056</v>
      </c>
      <c r="G6">
        <v>1997</v>
      </c>
      <c r="H6">
        <v>1851</v>
      </c>
      <c r="I6">
        <v>2027</v>
      </c>
      <c r="J6">
        <v>1940</v>
      </c>
      <c r="K6">
        <v>1955</v>
      </c>
      <c r="L6">
        <v>1999</v>
      </c>
    </row>
    <row r="7" spans="1:12" x14ac:dyDescent="0.35">
      <c r="A7" t="s">
        <v>5</v>
      </c>
      <c r="B7">
        <v>2048</v>
      </c>
      <c r="C7">
        <v>2080</v>
      </c>
      <c r="D7">
        <v>2054</v>
      </c>
      <c r="E7">
        <v>2079</v>
      </c>
      <c r="F7">
        <v>2098</v>
      </c>
      <c r="H7">
        <v>1919</v>
      </c>
      <c r="I7">
        <v>1971</v>
      </c>
      <c r="J7">
        <v>1977</v>
      </c>
      <c r="K7">
        <v>1964</v>
      </c>
      <c r="L7">
        <v>1980</v>
      </c>
    </row>
    <row r="8" spans="1:12" x14ac:dyDescent="0.35">
      <c r="A8" t="s">
        <v>6</v>
      </c>
      <c r="B8">
        <v>2207</v>
      </c>
      <c r="C8">
        <v>2276</v>
      </c>
      <c r="D8">
        <v>2197</v>
      </c>
      <c r="E8">
        <v>2224</v>
      </c>
      <c r="F8">
        <v>2213</v>
      </c>
      <c r="G8">
        <v>2192</v>
      </c>
      <c r="I8">
        <v>2192</v>
      </c>
      <c r="J8">
        <v>2309</v>
      </c>
      <c r="K8">
        <v>2225</v>
      </c>
      <c r="L8">
        <v>2197</v>
      </c>
    </row>
    <row r="9" spans="1:12" x14ac:dyDescent="0.35">
      <c r="A9" t="s">
        <v>7</v>
      </c>
      <c r="B9">
        <v>2169</v>
      </c>
      <c r="C9">
        <v>2092</v>
      </c>
      <c r="D9">
        <v>2116</v>
      </c>
      <c r="E9">
        <v>2162</v>
      </c>
      <c r="F9">
        <v>2105</v>
      </c>
      <c r="G9">
        <v>2195</v>
      </c>
      <c r="H9">
        <v>1958</v>
      </c>
      <c r="J9">
        <v>2156</v>
      </c>
      <c r="K9">
        <v>2084</v>
      </c>
      <c r="L9">
        <v>2044</v>
      </c>
    </row>
    <row r="10" spans="1:12" x14ac:dyDescent="0.35">
      <c r="A10" t="s">
        <v>8</v>
      </c>
      <c r="B10">
        <v>1955</v>
      </c>
      <c r="C10">
        <v>1844</v>
      </c>
      <c r="D10">
        <v>1774</v>
      </c>
      <c r="E10">
        <v>1870</v>
      </c>
      <c r="F10">
        <v>1859</v>
      </c>
      <c r="G10">
        <v>1853</v>
      </c>
      <c r="H10">
        <v>1765</v>
      </c>
      <c r="I10">
        <v>1916</v>
      </c>
      <c r="K10">
        <v>1740</v>
      </c>
      <c r="L10">
        <v>1822</v>
      </c>
    </row>
    <row r="11" spans="1:12" x14ac:dyDescent="0.35">
      <c r="A11" t="s">
        <v>9</v>
      </c>
      <c r="B11">
        <v>1748</v>
      </c>
      <c r="C11">
        <v>1768</v>
      </c>
      <c r="D11">
        <v>1835</v>
      </c>
      <c r="E11">
        <v>1821</v>
      </c>
      <c r="F11">
        <v>1688</v>
      </c>
      <c r="G11">
        <v>1721</v>
      </c>
      <c r="H11">
        <v>1644</v>
      </c>
      <c r="I11">
        <v>1833</v>
      </c>
      <c r="J11">
        <v>1749</v>
      </c>
      <c r="L11">
        <v>1756</v>
      </c>
    </row>
    <row r="12" spans="1:12" x14ac:dyDescent="0.35">
      <c r="A12" t="s">
        <v>10</v>
      </c>
      <c r="B12">
        <v>1828</v>
      </c>
      <c r="C12">
        <v>1845</v>
      </c>
      <c r="D12">
        <v>1768</v>
      </c>
      <c r="E12">
        <v>1944</v>
      </c>
      <c r="F12">
        <v>1800</v>
      </c>
      <c r="G12">
        <v>1802</v>
      </c>
      <c r="H12">
        <v>1798</v>
      </c>
      <c r="I12">
        <v>1896</v>
      </c>
      <c r="J12">
        <v>1793</v>
      </c>
      <c r="K12">
        <v>1852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8C45-075E-4BCB-8723-608691ABF960}">
  <dimension ref="A1:L14"/>
  <sheetViews>
    <sheetView workbookViewId="0">
      <selection activeCell="B13" sqref="B13:L13"/>
    </sheetView>
  </sheetViews>
  <sheetFormatPr defaultRowHeight="14.5" x14ac:dyDescent="0.35"/>
  <cols>
    <col min="1" max="1" width="15.08984375" bestFit="1" customWidth="1"/>
    <col min="2" max="2" width="5.81640625" bestFit="1" customWidth="1"/>
    <col min="3" max="3" width="9.1796875" bestFit="1" customWidth="1"/>
    <col min="4" max="4" width="9.36328125" bestFit="1" customWidth="1"/>
    <col min="5" max="5" width="8.1796875" bestFit="1" customWidth="1"/>
    <col min="6" max="6" width="8.36328125" bestFit="1" customWidth="1"/>
    <col min="7" max="7" width="9.1796875" bestFit="1" customWidth="1"/>
    <col min="8" max="9" width="7" bestFit="1" customWidth="1"/>
    <col min="10" max="10" width="15.08984375" bestFit="1" customWidth="1"/>
    <col min="11" max="11" width="11.1796875" bestFit="1" customWidth="1"/>
    <col min="12" max="12" width="12.4531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0</v>
      </c>
      <c r="C2">
        <f>SUM(ORDER!C2,ORDER1!C2)</f>
        <v>4230</v>
      </c>
      <c r="D2">
        <f>SUM(ORDER!D2,ORDER1!D2)</f>
        <v>4084</v>
      </c>
      <c r="E2">
        <f>SUM(ORDER!E2,ORDER1!E2)</f>
        <v>4153</v>
      </c>
      <c r="F2">
        <f>SUM(ORDER!F2,ORDER1!F2)</f>
        <v>3977</v>
      </c>
      <c r="G2">
        <f>SUM(ORDER!G2,ORDER1!G2)</f>
        <v>4055</v>
      </c>
      <c r="H2">
        <f>SUM(ORDER!H2,ORDER1!H2)</f>
        <v>3715</v>
      </c>
      <c r="I2">
        <f>SUM(ORDER!I2,ORDER1!I2)</f>
        <v>3990</v>
      </c>
      <c r="J2">
        <f>SUM(ORDER!J2,ORDER1!J2)</f>
        <v>3938</v>
      </c>
      <c r="K2">
        <f>SUM(ORDER!K2,ORDER1!K2)</f>
        <v>3876</v>
      </c>
      <c r="L2">
        <f>SUM(ORDER!L2,ORDER1!L2)</f>
        <v>3968</v>
      </c>
    </row>
    <row r="3" spans="1:12" x14ac:dyDescent="0.35">
      <c r="A3" t="s">
        <v>1</v>
      </c>
      <c r="B3">
        <f>SUM(ORDER!B3,ORDER1!B3)</f>
        <v>4152</v>
      </c>
      <c r="D3">
        <f>SUM(ORDER!D3,ORDER1!D3)</f>
        <v>4098</v>
      </c>
      <c r="E3">
        <f>SUM(ORDER!E3,ORDER1!E3)</f>
        <v>4142</v>
      </c>
      <c r="F3">
        <f>SUM(ORDER!F3,ORDER1!F3)</f>
        <v>4054</v>
      </c>
      <c r="G3">
        <f>SUM(ORDER!G3,ORDER1!G3)</f>
        <v>4201</v>
      </c>
      <c r="H3">
        <f>SUM(ORDER!H3,ORDER1!H3)</f>
        <v>3818</v>
      </c>
      <c r="I3">
        <f>SUM(ORDER!I3,ORDER1!I3)</f>
        <v>4006</v>
      </c>
      <c r="J3">
        <f>SUM(ORDER!J3,ORDER1!J3)</f>
        <v>3969</v>
      </c>
      <c r="K3">
        <f>SUM(ORDER!K3,ORDER1!K3)</f>
        <v>3971</v>
      </c>
      <c r="L3">
        <f>SUM(ORDER!L3,ORDER1!L3)</f>
        <v>3962</v>
      </c>
    </row>
    <row r="4" spans="1:12" x14ac:dyDescent="0.35">
      <c r="A4" t="s">
        <v>2</v>
      </c>
      <c r="B4">
        <f>SUM(ORDER!B4,ORDER1!B4)</f>
        <v>4114</v>
      </c>
      <c r="C4">
        <f>SUM(ORDER!C4,ORDER1!C4)</f>
        <v>4067</v>
      </c>
      <c r="E4">
        <f>SUM(ORDER!E4,ORDER1!E4)</f>
        <v>4171</v>
      </c>
      <c r="F4">
        <f>SUM(ORDER!F4,ORDER1!F4)</f>
        <v>4013</v>
      </c>
      <c r="G4">
        <f>SUM(ORDER!G4,ORDER1!G4)</f>
        <v>4176</v>
      </c>
      <c r="H4">
        <f>SUM(ORDER!H4,ORDER1!H4)</f>
        <v>3780</v>
      </c>
      <c r="I4">
        <f>SUM(ORDER!I4,ORDER1!I4)</f>
        <v>4028</v>
      </c>
      <c r="J4">
        <f>SUM(ORDER!J4,ORDER1!J4)</f>
        <v>3965</v>
      </c>
      <c r="K4">
        <f>SUM(ORDER!K4,ORDER1!K4)</f>
        <v>3956</v>
      </c>
      <c r="L4">
        <f>SUM(ORDER!L4,ORDER1!L4)</f>
        <v>3980</v>
      </c>
    </row>
    <row r="5" spans="1:12" x14ac:dyDescent="0.35">
      <c r="A5" t="s">
        <v>3</v>
      </c>
      <c r="B5">
        <f>SUM(ORDER!B5,ORDER1!B5)</f>
        <v>4199</v>
      </c>
      <c r="C5">
        <f>SUM(ORDER!C5,ORDER1!C5)</f>
        <v>4053</v>
      </c>
      <c r="D5">
        <f>SUM(ORDER!D5,ORDER1!D5)</f>
        <v>4063</v>
      </c>
      <c r="F5">
        <f>SUM(ORDER!F5,ORDER1!F5)</f>
        <v>4077</v>
      </c>
      <c r="G5">
        <f>SUM(ORDER!G5,ORDER1!G5)</f>
        <v>4178</v>
      </c>
      <c r="H5">
        <f>SUM(ORDER!H5,ORDER1!H5)</f>
        <v>3791</v>
      </c>
      <c r="I5">
        <f>SUM(ORDER!I5,ORDER1!I5)</f>
        <v>3968</v>
      </c>
      <c r="J5">
        <f>SUM(ORDER!J5,ORDER1!J5)</f>
        <v>3895</v>
      </c>
      <c r="K5">
        <f>SUM(ORDER!K5,ORDER1!K5)</f>
        <v>3957</v>
      </c>
      <c r="L5">
        <f>SUM(ORDER!L5,ORDER1!L5)</f>
        <v>4048</v>
      </c>
    </row>
    <row r="6" spans="1:12" x14ac:dyDescent="0.35">
      <c r="A6" t="s">
        <v>4</v>
      </c>
      <c r="B6">
        <f>SUM(ORDER!B6,ORDER1!B6)</f>
        <v>4227</v>
      </c>
      <c r="C6">
        <f>SUM(ORDER!C6,ORDER1!C6)</f>
        <v>4131</v>
      </c>
      <c r="D6">
        <f>SUM(ORDER!D6,ORDER1!D6)</f>
        <v>4190</v>
      </c>
      <c r="E6">
        <f>SUM(ORDER!E6,ORDER1!E6)</f>
        <v>4158</v>
      </c>
      <c r="G6">
        <f>SUM(ORDER!G6,ORDER1!G6)</f>
        <v>4180</v>
      </c>
      <c r="H6">
        <f>SUM(ORDER!H6,ORDER1!H6)</f>
        <v>3740</v>
      </c>
      <c r="I6">
        <f>SUM(ORDER!I6,ORDER1!I6)</f>
        <v>4012</v>
      </c>
      <c r="J6">
        <f>SUM(ORDER!J6,ORDER1!J6)</f>
        <v>3860</v>
      </c>
      <c r="K6">
        <f>SUM(ORDER!K6,ORDER1!K6)</f>
        <v>3914</v>
      </c>
      <c r="L6">
        <f>SUM(ORDER!L6,ORDER1!L6)</f>
        <v>3991</v>
      </c>
    </row>
    <row r="7" spans="1:12" x14ac:dyDescent="0.35">
      <c r="A7" t="s">
        <v>5</v>
      </c>
      <c r="B7">
        <f>SUM(ORDER!B7,ORDER1!B7)</f>
        <v>4171</v>
      </c>
      <c r="C7">
        <f>SUM(ORDER!C7,ORDER1!C7)</f>
        <v>4126</v>
      </c>
      <c r="D7">
        <f>SUM(ORDER!D7,ORDER1!D7)</f>
        <v>4069</v>
      </c>
      <c r="E7">
        <f>SUM(ORDER!E7,ORDER1!E7)</f>
        <v>4116</v>
      </c>
      <c r="F7">
        <f>SUM(ORDER!F7,ORDER1!F7)</f>
        <v>4142</v>
      </c>
      <c r="H7">
        <f>SUM(ORDER!H7,ORDER1!H7)</f>
        <v>3822</v>
      </c>
      <c r="I7">
        <f>SUM(ORDER!I7,ORDER1!I7)</f>
        <v>3971</v>
      </c>
      <c r="J7">
        <f>SUM(ORDER!J7,ORDER1!J7)</f>
        <v>3919</v>
      </c>
      <c r="K7">
        <f>SUM(ORDER!K7,ORDER1!K7)</f>
        <v>3922</v>
      </c>
      <c r="L7">
        <f>SUM(ORDER!L7,ORDER1!L7)</f>
        <v>3970</v>
      </c>
    </row>
    <row r="8" spans="1:12" x14ac:dyDescent="0.35">
      <c r="A8" t="s">
        <v>6</v>
      </c>
      <c r="B8">
        <f>SUM(ORDER!B8,ORDER1!B8)</f>
        <v>4615</v>
      </c>
      <c r="C8">
        <f>SUM(ORDER!C8,ORDER1!C8)</f>
        <v>4487</v>
      </c>
      <c r="D8">
        <f>SUM(ORDER!D8,ORDER1!D8)</f>
        <v>4488</v>
      </c>
      <c r="E8">
        <f>SUM(ORDER!E8,ORDER1!E8)</f>
        <v>4444</v>
      </c>
      <c r="F8">
        <f>SUM(ORDER!F8,ORDER1!F8)</f>
        <v>4518</v>
      </c>
      <c r="G8">
        <f>SUM(ORDER!G8,ORDER1!G8)</f>
        <v>4382</v>
      </c>
      <c r="I8">
        <f>SUM(ORDER!I8,ORDER1!I8)</f>
        <v>4363</v>
      </c>
      <c r="J8">
        <f>SUM(ORDER!J8,ORDER1!J8)</f>
        <v>4546</v>
      </c>
      <c r="K8">
        <f>SUM(ORDER!K8,ORDER1!K8)</f>
        <v>4458</v>
      </c>
      <c r="L8">
        <f>SUM(ORDER!L8,ORDER1!L8)</f>
        <v>4471</v>
      </c>
    </row>
    <row r="9" spans="1:12" x14ac:dyDescent="0.35">
      <c r="A9" t="s">
        <v>7</v>
      </c>
      <c r="B9">
        <f>SUM(ORDER!B9,ORDER1!B9)</f>
        <v>4330</v>
      </c>
      <c r="C9">
        <f>SUM(ORDER!C9,ORDER1!C9)</f>
        <v>4240</v>
      </c>
      <c r="D9">
        <f>SUM(ORDER!D9,ORDER1!D9)</f>
        <v>4212</v>
      </c>
      <c r="E9">
        <f>SUM(ORDER!E9,ORDER1!E9)</f>
        <v>4311</v>
      </c>
      <c r="F9">
        <f>SUM(ORDER!F9,ORDER1!F9)</f>
        <v>4151</v>
      </c>
      <c r="G9">
        <f>SUM(ORDER!G9,ORDER1!G9)</f>
        <v>4364</v>
      </c>
      <c r="H9">
        <f>SUM(ORDER!H9,ORDER1!H9)</f>
        <v>3859</v>
      </c>
      <c r="J9">
        <f>SUM(ORDER!J9,ORDER1!J9)</f>
        <v>4327</v>
      </c>
      <c r="K9">
        <f>SUM(ORDER!K9,ORDER1!K9)</f>
        <v>4177</v>
      </c>
      <c r="L9">
        <f>SUM(ORDER!L9,ORDER1!L9)</f>
        <v>4189</v>
      </c>
    </row>
    <row r="10" spans="1:12" x14ac:dyDescent="0.35">
      <c r="A10" t="s">
        <v>8</v>
      </c>
      <c r="B10">
        <f>SUM(ORDER!B10,ORDER1!B10)</f>
        <v>3779</v>
      </c>
      <c r="C10">
        <f>SUM(ORDER!C10,ORDER1!C10)</f>
        <v>3692</v>
      </c>
      <c r="D10">
        <f>SUM(ORDER!D10,ORDER1!D10)</f>
        <v>3613</v>
      </c>
      <c r="E10">
        <f>SUM(ORDER!E10,ORDER1!E10)</f>
        <v>3728</v>
      </c>
      <c r="F10">
        <f>SUM(ORDER!F10,ORDER1!F10)</f>
        <v>3692</v>
      </c>
      <c r="G10">
        <f>SUM(ORDER!G10,ORDER1!G10)</f>
        <v>3794</v>
      </c>
      <c r="H10">
        <f>SUM(ORDER!H10,ORDER1!H10)</f>
        <v>3497</v>
      </c>
      <c r="I10">
        <f>SUM(ORDER!I10,ORDER1!I10)</f>
        <v>3885</v>
      </c>
      <c r="K10">
        <f>SUM(ORDER!K10,ORDER1!K10)</f>
        <v>3491</v>
      </c>
      <c r="L10">
        <f>SUM(ORDER!L10,ORDER1!L10)</f>
        <v>3614</v>
      </c>
    </row>
    <row r="11" spans="1:12" x14ac:dyDescent="0.35">
      <c r="A11" t="s">
        <v>9</v>
      </c>
      <c r="B11">
        <f>SUM(ORDER!B11,ORDER1!B11)</f>
        <v>3450</v>
      </c>
      <c r="C11">
        <f>SUM(ORDER!C11,ORDER1!C11)</f>
        <v>3571</v>
      </c>
      <c r="D11">
        <f>SUM(ORDER!D11,ORDER1!D11)</f>
        <v>3573</v>
      </c>
      <c r="E11">
        <f>SUM(ORDER!E11,ORDER1!E11)</f>
        <v>3529</v>
      </c>
      <c r="F11">
        <f>SUM(ORDER!F11,ORDER1!F11)</f>
        <v>3414</v>
      </c>
      <c r="G11">
        <f>SUM(ORDER!G11,ORDER1!G11)</f>
        <v>3535</v>
      </c>
      <c r="H11">
        <f>SUM(ORDER!H11,ORDER1!H11)</f>
        <v>3308</v>
      </c>
      <c r="I11">
        <f>SUM(ORDER!I11,ORDER1!I11)</f>
        <v>3688</v>
      </c>
      <c r="J11">
        <f>SUM(ORDER!J11,ORDER1!J11)</f>
        <v>3524</v>
      </c>
      <c r="L11">
        <f>SUM(ORDER!L11,ORDER1!L11)</f>
        <v>3477</v>
      </c>
    </row>
    <row r="12" spans="1:12" x14ac:dyDescent="0.35">
      <c r="A12" t="s">
        <v>10</v>
      </c>
      <c r="B12">
        <f>SUM(ORDER!B12,ORDER1!B12)</f>
        <v>3721</v>
      </c>
      <c r="C12">
        <f>SUM(ORDER!C12,ORDER1!C12)</f>
        <v>3631</v>
      </c>
      <c r="D12">
        <f>SUM(ORDER!D12,ORDER1!D12)</f>
        <v>3551</v>
      </c>
      <c r="E12">
        <f>SUM(ORDER!E12,ORDER1!E12)</f>
        <v>3775</v>
      </c>
      <c r="F12">
        <f>SUM(ORDER!F12,ORDER1!F12)</f>
        <v>3637</v>
      </c>
      <c r="G12">
        <f>SUM(ORDER!G12,ORDER1!G12)</f>
        <v>3636</v>
      </c>
      <c r="H12">
        <f>SUM(ORDER!H12,ORDER1!H12)</f>
        <v>3607</v>
      </c>
      <c r="I12">
        <f>SUM(ORDER!I12,ORDER1!I12)</f>
        <v>3819</v>
      </c>
      <c r="J12">
        <f>SUM(ORDER!J12,ORDER1!J12)</f>
        <v>3623</v>
      </c>
      <c r="K12">
        <f>SUM(ORDER!K12,ORDER1!K12)</f>
        <v>3640</v>
      </c>
    </row>
    <row r="13" spans="1:12" x14ac:dyDescent="0.35">
      <c r="B13" s="4">
        <f>SUM(B2:B12)</f>
        <v>40758</v>
      </c>
      <c r="C13" s="4">
        <f t="shared" ref="C13:L13" si="0">SUM(C2:C12)</f>
        <v>40228</v>
      </c>
      <c r="D13" s="4">
        <f t="shared" si="0"/>
        <v>39941</v>
      </c>
      <c r="E13" s="4">
        <f t="shared" si="0"/>
        <v>40527</v>
      </c>
      <c r="F13" s="4">
        <f t="shared" si="0"/>
        <v>39675</v>
      </c>
      <c r="G13" s="4">
        <f t="shared" si="0"/>
        <v>40501</v>
      </c>
      <c r="H13" s="4">
        <f t="shared" si="0"/>
        <v>36937</v>
      </c>
      <c r="I13" s="4">
        <f t="shared" si="0"/>
        <v>39730</v>
      </c>
      <c r="J13" s="4">
        <f t="shared" si="0"/>
        <v>39566</v>
      </c>
      <c r="K13" s="4">
        <f t="shared" si="0"/>
        <v>39362</v>
      </c>
      <c r="L13" s="4">
        <f t="shared" si="0"/>
        <v>39670</v>
      </c>
    </row>
    <row r="14" spans="1:12" x14ac:dyDescent="0.35">
      <c r="B14">
        <f>RANK(B13, $B$13:$L$13)</f>
        <v>1</v>
      </c>
      <c r="C14">
        <f t="shared" ref="C14:L14" si="1">RANK(C13, $B$13:$L$13)</f>
        <v>4</v>
      </c>
      <c r="D14">
        <f t="shared" si="1"/>
        <v>5</v>
      </c>
      <c r="E14">
        <f t="shared" si="1"/>
        <v>2</v>
      </c>
      <c r="F14">
        <f t="shared" si="1"/>
        <v>7</v>
      </c>
      <c r="G14">
        <f t="shared" si="1"/>
        <v>3</v>
      </c>
      <c r="H14">
        <f t="shared" si="1"/>
        <v>11</v>
      </c>
      <c r="I14">
        <f t="shared" si="1"/>
        <v>6</v>
      </c>
      <c r="J14">
        <f t="shared" si="1"/>
        <v>9</v>
      </c>
      <c r="K14">
        <f t="shared" si="1"/>
        <v>10</v>
      </c>
      <c r="L14">
        <f t="shared" si="1"/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D53C-5499-4DFC-8C41-5ED8E6251539}">
  <dimension ref="A1:G23"/>
  <sheetViews>
    <sheetView topLeftCell="A7" workbookViewId="0">
      <selection activeCell="L17" sqref="L17"/>
    </sheetView>
  </sheetViews>
  <sheetFormatPr defaultRowHeight="14.5" x14ac:dyDescent="0.35"/>
  <sheetData>
    <row r="1" spans="1:5" x14ac:dyDescent="0.35">
      <c r="A1" t="s">
        <v>11</v>
      </c>
    </row>
    <row r="3" spans="1:5" ht="15" thickBot="1" x14ac:dyDescent="0.4">
      <c r="A3" t="s">
        <v>12</v>
      </c>
    </row>
    <row r="4" spans="1:5" x14ac:dyDescent="0.3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 x14ac:dyDescent="0.35">
      <c r="A5" s="1" t="s">
        <v>39</v>
      </c>
      <c r="B5" s="1">
        <v>10</v>
      </c>
      <c r="C5" s="1">
        <v>40758</v>
      </c>
      <c r="D5" s="1">
        <v>4075.8</v>
      </c>
      <c r="E5" s="1">
        <v>112813.5111111111</v>
      </c>
    </row>
    <row r="6" spans="1:5" x14ac:dyDescent="0.35">
      <c r="A6" s="1" t="s">
        <v>40</v>
      </c>
      <c r="B6" s="1">
        <v>10</v>
      </c>
      <c r="C6" s="1">
        <v>40228</v>
      </c>
      <c r="D6" s="1">
        <v>4022.8</v>
      </c>
      <c r="E6" s="1">
        <v>88652.4</v>
      </c>
    </row>
    <row r="7" spans="1:5" x14ac:dyDescent="0.35">
      <c r="A7" s="1" t="s">
        <v>41</v>
      </c>
      <c r="B7" s="1">
        <v>10</v>
      </c>
      <c r="C7" s="1">
        <v>39941</v>
      </c>
      <c r="D7" s="1">
        <v>3994.1</v>
      </c>
      <c r="E7" s="1">
        <v>97547.655555555568</v>
      </c>
    </row>
    <row r="8" spans="1:5" x14ac:dyDescent="0.35">
      <c r="A8" s="1" t="s">
        <v>42</v>
      </c>
      <c r="B8" s="1">
        <v>10</v>
      </c>
      <c r="C8" s="1">
        <v>40527</v>
      </c>
      <c r="D8" s="1">
        <v>4052.7</v>
      </c>
      <c r="E8" s="1">
        <v>80418.677777777775</v>
      </c>
    </row>
    <row r="9" spans="1:5" x14ac:dyDescent="0.35">
      <c r="A9" s="1" t="s">
        <v>43</v>
      </c>
      <c r="B9" s="1">
        <v>10</v>
      </c>
      <c r="C9" s="1">
        <v>39675</v>
      </c>
      <c r="D9" s="1">
        <v>3967.5</v>
      </c>
      <c r="E9" s="1">
        <v>97810.944444444438</v>
      </c>
    </row>
    <row r="10" spans="1:5" x14ac:dyDescent="0.35">
      <c r="A10" s="1" t="s">
        <v>44</v>
      </c>
      <c r="B10" s="1">
        <v>10</v>
      </c>
      <c r="C10" s="1">
        <v>40501</v>
      </c>
      <c r="D10" s="1">
        <v>4050.1</v>
      </c>
      <c r="E10" s="1">
        <v>86995.877777777787</v>
      </c>
    </row>
    <row r="11" spans="1:5" x14ac:dyDescent="0.35">
      <c r="A11" s="1" t="s">
        <v>45</v>
      </c>
      <c r="B11" s="1">
        <v>10</v>
      </c>
      <c r="C11" s="1">
        <v>36937</v>
      </c>
      <c r="D11" s="1">
        <v>3693.7</v>
      </c>
      <c r="E11" s="1">
        <v>30413.344444444443</v>
      </c>
    </row>
    <row r="12" spans="1:5" x14ac:dyDescent="0.35">
      <c r="A12" s="1" t="s">
        <v>46</v>
      </c>
      <c r="B12" s="1">
        <v>10</v>
      </c>
      <c r="C12" s="1">
        <v>39730</v>
      </c>
      <c r="D12" s="1">
        <v>3973</v>
      </c>
      <c r="E12" s="1">
        <v>30082</v>
      </c>
    </row>
    <row r="13" spans="1:5" x14ac:dyDescent="0.35">
      <c r="A13" s="1" t="s">
        <v>47</v>
      </c>
      <c r="B13" s="1">
        <v>10</v>
      </c>
      <c r="C13" s="1">
        <v>39566</v>
      </c>
      <c r="D13" s="1">
        <v>3956.6</v>
      </c>
      <c r="E13" s="1">
        <v>88681.155555555553</v>
      </c>
    </row>
    <row r="14" spans="1:5" x14ac:dyDescent="0.35">
      <c r="A14" s="1" t="s">
        <v>48</v>
      </c>
      <c r="B14" s="1">
        <v>10</v>
      </c>
      <c r="C14" s="1">
        <v>39362</v>
      </c>
      <c r="D14" s="1">
        <v>3936.2</v>
      </c>
      <c r="E14" s="1">
        <v>69172.39999999998</v>
      </c>
    </row>
    <row r="15" spans="1:5" ht="15" thickBot="1" x14ac:dyDescent="0.4">
      <c r="A15" s="2" t="s">
        <v>49</v>
      </c>
      <c r="B15" s="2">
        <v>10</v>
      </c>
      <c r="C15" s="2">
        <v>39670</v>
      </c>
      <c r="D15" s="2">
        <v>3967</v>
      </c>
      <c r="E15" s="2">
        <v>75038.888888888891</v>
      </c>
    </row>
    <row r="18" spans="1:7" ht="15" thickBot="1" x14ac:dyDescent="0.4">
      <c r="A18" t="s">
        <v>29</v>
      </c>
    </row>
    <row r="19" spans="1:7" x14ac:dyDescent="0.35">
      <c r="A19" s="3" t="s">
        <v>30</v>
      </c>
      <c r="B19" s="3" t="s">
        <v>31</v>
      </c>
      <c r="C19" s="3" t="s">
        <v>32</v>
      </c>
      <c r="D19" s="3" t="s">
        <v>33</v>
      </c>
      <c r="E19" s="3" t="s">
        <v>34</v>
      </c>
      <c r="F19" s="3" t="s">
        <v>35</v>
      </c>
      <c r="G19" s="3" t="s">
        <v>36</v>
      </c>
    </row>
    <row r="20" spans="1:7" x14ac:dyDescent="0.35">
      <c r="A20" s="1" t="s">
        <v>37</v>
      </c>
      <c r="B20" s="1">
        <v>1054709.6181818182</v>
      </c>
      <c r="C20" s="1">
        <v>10</v>
      </c>
      <c r="D20" s="1">
        <v>105470.96181818182</v>
      </c>
      <c r="E20" s="1">
        <v>1.3527801426512647</v>
      </c>
      <c r="F20" s="1">
        <v>0.21368168295152912</v>
      </c>
      <c r="G20" s="1">
        <v>1.9276792900646644</v>
      </c>
    </row>
    <row r="21" spans="1:7" x14ac:dyDescent="0.35">
      <c r="A21" s="1" t="s">
        <v>38</v>
      </c>
      <c r="B21" s="1">
        <v>7718641.7000000002</v>
      </c>
      <c r="C21" s="1">
        <v>99</v>
      </c>
      <c r="D21" s="1">
        <v>77966.077777777784</v>
      </c>
      <c r="E21" s="1"/>
      <c r="F21" s="1"/>
      <c r="G21" s="1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ht="15" thickBot="1" x14ac:dyDescent="0.4">
      <c r="A23" s="2" t="s">
        <v>15</v>
      </c>
      <c r="B23" s="2">
        <v>8773351.3181818184</v>
      </c>
      <c r="C23" s="2">
        <v>109</v>
      </c>
      <c r="D23" s="2"/>
      <c r="E23" s="2"/>
      <c r="F23" s="2"/>
      <c r="G2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4020-4351-4B1C-875C-4FE1050E1AA3}">
  <dimension ref="A1:G18"/>
  <sheetViews>
    <sheetView workbookViewId="0">
      <selection activeCell="H14" sqref="H14"/>
    </sheetView>
  </sheetViews>
  <sheetFormatPr defaultRowHeight="14.5" x14ac:dyDescent="0.35"/>
  <sheetData>
    <row r="1" spans="1:7" x14ac:dyDescent="0.35">
      <c r="A1" t="s">
        <v>11</v>
      </c>
    </row>
    <row r="3" spans="1:7" ht="15" thickBot="1" x14ac:dyDescent="0.4">
      <c r="A3" t="s">
        <v>12</v>
      </c>
    </row>
    <row r="4" spans="1:7" x14ac:dyDescent="0.3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7" x14ac:dyDescent="0.35">
      <c r="A5" s="1" t="s">
        <v>39</v>
      </c>
      <c r="B5" s="1">
        <v>10</v>
      </c>
      <c r="C5" s="1">
        <v>40758</v>
      </c>
      <c r="D5" s="1">
        <v>4075.8</v>
      </c>
      <c r="E5" s="1">
        <v>112813.5111111111</v>
      </c>
    </row>
    <row r="6" spans="1:7" x14ac:dyDescent="0.35">
      <c r="A6" s="1" t="s">
        <v>40</v>
      </c>
      <c r="B6" s="1">
        <v>10</v>
      </c>
      <c r="C6" s="1">
        <v>40228</v>
      </c>
      <c r="D6" s="1">
        <v>4022.8</v>
      </c>
      <c r="E6" s="1">
        <v>88652.4</v>
      </c>
    </row>
    <row r="7" spans="1:7" x14ac:dyDescent="0.35">
      <c r="A7" s="1" t="s">
        <v>41</v>
      </c>
      <c r="B7" s="1">
        <v>10</v>
      </c>
      <c r="C7" s="1">
        <v>39941</v>
      </c>
      <c r="D7" s="1">
        <v>3994.1</v>
      </c>
      <c r="E7" s="1">
        <v>97547.655555555568</v>
      </c>
    </row>
    <row r="8" spans="1:7" x14ac:dyDescent="0.35">
      <c r="A8" s="1" t="s">
        <v>42</v>
      </c>
      <c r="B8" s="1">
        <v>10</v>
      </c>
      <c r="C8" s="1">
        <v>40527</v>
      </c>
      <c r="D8" s="1">
        <v>4052.7</v>
      </c>
      <c r="E8" s="1">
        <v>80418.677777777775</v>
      </c>
    </row>
    <row r="9" spans="1:7" x14ac:dyDescent="0.35">
      <c r="A9" s="1" t="s">
        <v>43</v>
      </c>
      <c r="B9" s="1">
        <v>10</v>
      </c>
      <c r="C9" s="1">
        <v>39675</v>
      </c>
      <c r="D9" s="1">
        <v>3967.5</v>
      </c>
      <c r="E9" s="1">
        <v>97810.944444444438</v>
      </c>
    </row>
    <row r="10" spans="1:7" ht="15" thickBot="1" x14ac:dyDescent="0.4">
      <c r="A10" s="2" t="s">
        <v>44</v>
      </c>
      <c r="B10" s="2">
        <v>10</v>
      </c>
      <c r="C10" s="2">
        <v>40501</v>
      </c>
      <c r="D10" s="2">
        <v>4050.1</v>
      </c>
      <c r="E10" s="2">
        <v>86995.877777777787</v>
      </c>
    </row>
    <row r="13" spans="1:7" ht="15" thickBot="1" x14ac:dyDescent="0.4">
      <c r="A13" t="s">
        <v>29</v>
      </c>
    </row>
    <row r="14" spans="1:7" x14ac:dyDescent="0.35">
      <c r="A14" s="3" t="s">
        <v>30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35</v>
      </c>
      <c r="G14" s="3" t="s">
        <v>36</v>
      </c>
    </row>
    <row r="15" spans="1:7" x14ac:dyDescent="0.35">
      <c r="A15" s="1" t="s">
        <v>37</v>
      </c>
      <c r="B15" s="1">
        <v>82156.733333334327</v>
      </c>
      <c r="C15" s="1">
        <v>5</v>
      </c>
      <c r="D15" s="1">
        <v>16431.346666666865</v>
      </c>
      <c r="E15" s="1">
        <v>0.1747274973043362</v>
      </c>
      <c r="F15" s="1">
        <v>0.97091032117742615</v>
      </c>
      <c r="G15" s="1">
        <v>2.3860698615742186</v>
      </c>
    </row>
    <row r="16" spans="1:7" x14ac:dyDescent="0.35">
      <c r="A16" s="1" t="s">
        <v>38</v>
      </c>
      <c r="B16" s="1">
        <v>5078151.6000000006</v>
      </c>
      <c r="C16" s="1">
        <v>54</v>
      </c>
      <c r="D16" s="1">
        <v>94039.844444444461</v>
      </c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ht="15" thickBot="1" x14ac:dyDescent="0.4">
      <c r="A18" s="2" t="s">
        <v>15</v>
      </c>
      <c r="B18" s="2">
        <v>5160308.3333333349</v>
      </c>
      <c r="C18" s="2">
        <v>59</v>
      </c>
      <c r="D18" s="2"/>
      <c r="E18" s="2"/>
      <c r="F18" s="2"/>
      <c r="G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CHAOS</vt:lpstr>
      <vt:lpstr>CHAOS1</vt:lpstr>
      <vt:lpstr>CHAOS全分析</vt:lpstr>
      <vt:lpstr>mctsCHAOS分析</vt:lpstr>
      <vt:lpstr>MIX_CHAOS</vt:lpstr>
      <vt:lpstr>ORDER</vt:lpstr>
      <vt:lpstr>ORDER1</vt:lpstr>
      <vt:lpstr>MIX_ORDER</vt:lpstr>
      <vt:lpstr>ORDER全分析</vt:lpstr>
      <vt:lpstr>mctsORDER分析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</cp:lastModifiedBy>
  <dcterms:created xsi:type="dcterms:W3CDTF">2023-03-22T08:39:20Z</dcterms:created>
  <dcterms:modified xsi:type="dcterms:W3CDTF">2023-03-22T09:28:45Z</dcterms:modified>
</cp:coreProperties>
</file>