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0D9C802C-3B1B-4349-8034-CDD54B68812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HAOS" sheetId="1" r:id="rId1"/>
    <sheet name="ORDER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C8" i="2"/>
  <c r="D8" i="2"/>
  <c r="D9" i="2" s="1"/>
  <c r="E8" i="2"/>
  <c r="E9" i="2" s="1"/>
  <c r="F8" i="2"/>
  <c r="F9" i="2" s="1"/>
  <c r="B8" i="2"/>
  <c r="B9" i="2" s="1"/>
  <c r="E6" i="1"/>
  <c r="D6" i="1"/>
  <c r="C6" i="1"/>
  <c r="B6" i="1"/>
  <c r="H6" i="1" s="1"/>
  <c r="F5" i="1"/>
  <c r="D5" i="1"/>
  <c r="C5" i="1"/>
  <c r="B5" i="1"/>
  <c r="H5" i="1" s="1"/>
  <c r="F4" i="1"/>
  <c r="E4" i="1"/>
  <c r="C4" i="1"/>
  <c r="B4" i="1"/>
  <c r="H4" i="1" s="1"/>
  <c r="F3" i="1"/>
  <c r="E3" i="1"/>
  <c r="D3" i="1"/>
  <c r="B3" i="1"/>
  <c r="H3" i="1" s="1"/>
  <c r="F2" i="1"/>
  <c r="H2" i="1" s="1"/>
  <c r="I2" i="1" s="1"/>
  <c r="E2" i="1"/>
  <c r="D2" i="1"/>
  <c r="C2" i="1"/>
  <c r="I3" i="1" l="1"/>
  <c r="I5" i="1"/>
  <c r="I4" i="1"/>
  <c r="I6" i="1"/>
</calcChain>
</file>

<file path=xl/sharedStrings.xml><?xml version="1.0" encoding="utf-8"?>
<sst xmlns="http://schemas.openxmlformats.org/spreadsheetml/2006/main" count="64" uniqueCount="29">
  <si>
    <t>final</t>
  </si>
  <si>
    <t>mid</t>
  </si>
  <si>
    <t>player_advanced</t>
  </si>
  <si>
    <t>player_basic</t>
  </si>
  <si>
    <t>player_search</t>
  </si>
  <si>
    <t>final</t>
    <phoneticPr fontId="2" type="noConversion"/>
  </si>
  <si>
    <t>SUM</t>
    <phoneticPr fontId="2" type="noConversion"/>
  </si>
  <si>
    <t>RANK</t>
    <phoneticPr fontId="2" type="noConversion"/>
  </si>
  <si>
    <t>單因子變異數分析</t>
  </si>
  <si>
    <t>摘要</t>
  </si>
  <si>
    <t>組</t>
  </si>
  <si>
    <t>個數</t>
  </si>
  <si>
    <t>總和</t>
  </si>
  <si>
    <t>平均</t>
  </si>
  <si>
    <t>變異數</t>
  </si>
  <si>
    <t>列 1</t>
  </si>
  <si>
    <t>列 2</t>
  </si>
  <si>
    <t>ANOVA</t>
  </si>
  <si>
    <t>變源</t>
  </si>
  <si>
    <t>SS</t>
  </si>
  <si>
    <t>自由度</t>
  </si>
  <si>
    <t>MS</t>
  </si>
  <si>
    <t>F</t>
  </si>
  <si>
    <t>P-值</t>
  </si>
  <si>
    <t>臨界值</t>
  </si>
  <si>
    <t>組間</t>
  </si>
  <si>
    <t>組內</t>
  </si>
  <si>
    <t>欄 1</t>
  </si>
  <si>
    <t>欄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</si>
</sst>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1" fillId="0" borderId="2" xfId="0" applyFont="1" applyBorder="1"/>
    <xf numFmtId="0" fontId="1" fillId="0" borderId="1" xfId="0" applyFont="1" applyBorder="1"/>
    <xf numFmtId="0" fontId="1" fillId="0" borderId="3" xfId="0" applyFont="1" applyBorder="1"/>
    <xf numFmtId="0" fontId="0" fillId="0" borderId="0" xfId="0" applyAlignment="1">
      <alignment horizontal="center"/>
    </xf>
    <xf numFmtId="0" fontId="0" fillId="0" borderId="4" xfId="0" applyBorder="1"/>
    <xf numFmtId="0" fontId="3" fillId="0" borderId="5" xfId="0" applyFont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831850</xdr:colOff>
      <xdr:row>6</xdr:row>
      <xdr:rowOff>114300</xdr:rowOff>
    </xdr:from>
    <xdr:to>
      <xdr:col>1</xdr:col>
      <xdr:colOff>425450</xdr:colOff>
      <xdr:row>8</xdr:row>
      <xdr:rowOff>127000</xdr:rowOff>
    </xdr:to>
    <xdr:sp macro="" textlink="" fLocksText="0">
      <xdr:nvSpPr>
        <xdr:cNvPr id="2" name="箭號: 向右 1">
          <a:extLst>
            <a:ext uri="{FF2B5EF4-FFF2-40B4-BE49-F238E27FC236}">
              <a16:creationId xmlns:a16="http://schemas.microsoft.com/office/drawing/2014/main" id="{3A08DE6D-6B2C-4C80-A379-0B1CACA6E247}"/>
            </a:ext>
          </a:extLst>
        </xdr:cNvPr>
        <xdr:cNvSpPr/>
      </xdr:nvSpPr>
      <xdr:spPr>
        <a:xfrm>
          <a:off x="831850" y="1231900"/>
          <a:ext cx="590550" cy="381000"/>
        </a:xfrm>
        <a:prstGeom prst="rightArrow">
          <a:avLst/>
        </a:prstGeom>
      </xdr:spPr>
      <xdr:style>
        <a:lnRef idx="2">
          <a:schemeClr val="tx1">
            <a:shade val="50000"/>
          </a:schemeClr>
        </a:lnRef>
        <a:fillRef idx="1">
          <a:schemeClr val="tx1"/>
        </a:fillRef>
        <a:effectRef idx="0">
          <a:schemeClr val="tx1"/>
        </a:effectRef>
        <a:fontRef idx="minor">
          <a:schemeClr val="bg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187325</xdr:colOff>
      <xdr:row>1</xdr:row>
      <xdr:rowOff>123825</xdr:rowOff>
    </xdr:from>
    <xdr:to>
      <xdr:col>7</xdr:col>
      <xdr:colOff>9525</xdr:colOff>
      <xdr:row>4</xdr:row>
      <xdr:rowOff>149225</xdr:rowOff>
    </xdr:to>
    <xdr:sp macro="" textlink="" fLocksText="0">
      <xdr:nvSpPr>
        <xdr:cNvPr id="2" name="箭號: 向右 1">
          <a:extLst>
            <a:ext uri="{FF2B5EF4-FFF2-40B4-BE49-F238E27FC236}">
              <a16:creationId xmlns:a16="http://schemas.microsoft.com/office/drawing/2014/main" id="{CC915C70-32C1-4DF5-9051-D6C12B433E48}"/>
            </a:ext>
          </a:extLst>
        </xdr:cNvPr>
        <xdr:cNvSpPr/>
      </xdr:nvSpPr>
      <xdr:spPr>
        <a:xfrm rot="5400000">
          <a:off x="6064250" y="412750"/>
          <a:ext cx="590550" cy="381000"/>
        </a:xfrm>
        <a:prstGeom prst="rightArrow">
          <a:avLst/>
        </a:prstGeom>
      </xdr:spPr>
      <xdr:style>
        <a:lnRef idx="2">
          <a:schemeClr val="tx1">
            <a:shade val="50000"/>
          </a:schemeClr>
        </a:lnRef>
        <a:fillRef idx="1">
          <a:schemeClr val="tx1"/>
        </a:fillRef>
        <a:effectRef idx="0">
          <a:schemeClr val="tx1"/>
        </a:effectRef>
        <a:fontRef idx="minor">
          <a:schemeClr val="bg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imsu\Downloads\Merged%20file.xlsx" TargetMode="External"/><Relationship Id="rId1" Type="http://schemas.openxmlformats.org/officeDocument/2006/relationships/externalLinkPath" Target="file:///C:\Users\jimsu\Downloads\Merged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OS"/>
      <sheetName val="ORDER"/>
      <sheetName val="CHAOS2"/>
      <sheetName val="ORDER2"/>
      <sheetName val="CHAOS3"/>
      <sheetName val="ORDER3"/>
      <sheetName val="CHAOS4"/>
      <sheetName val="ORDER4"/>
      <sheetName val="CHAOS5"/>
      <sheetName val="ORDER5"/>
      <sheetName val="CHAOS分數"/>
      <sheetName val="ORDER分數"/>
    </sheetNames>
    <sheetDataSet>
      <sheetData sheetId="0" refreshError="1">
        <row r="2">
          <cell r="C2">
            <v>1903</v>
          </cell>
          <cell r="D2">
            <v>2074</v>
          </cell>
          <cell r="E2">
            <v>2048</v>
          </cell>
          <cell r="F2">
            <v>2031</v>
          </cell>
        </row>
        <row r="3">
          <cell r="B3">
            <v>1905</v>
          </cell>
          <cell r="D3">
            <v>2096</v>
          </cell>
          <cell r="E3">
            <v>2046</v>
          </cell>
          <cell r="F3">
            <v>2006</v>
          </cell>
        </row>
        <row r="4">
          <cell r="B4">
            <v>2268</v>
          </cell>
          <cell r="C4">
            <v>1962</v>
          </cell>
          <cell r="E4">
            <v>2249</v>
          </cell>
          <cell r="F4">
            <v>2208</v>
          </cell>
        </row>
        <row r="5">
          <cell r="B5">
            <v>2213</v>
          </cell>
          <cell r="C5">
            <v>2092</v>
          </cell>
          <cell r="D5">
            <v>2225</v>
          </cell>
          <cell r="F5">
            <v>2279</v>
          </cell>
        </row>
        <row r="6">
          <cell r="B6">
            <v>2217</v>
          </cell>
          <cell r="C6">
            <v>2031</v>
          </cell>
          <cell r="D6">
            <v>2170</v>
          </cell>
          <cell r="E6">
            <v>2212</v>
          </cell>
        </row>
      </sheetData>
      <sheetData sheetId="1" refreshError="1"/>
      <sheetData sheetId="2" refreshError="1">
        <row r="2">
          <cell r="C2">
            <v>1924</v>
          </cell>
          <cell r="D2">
            <v>2058</v>
          </cell>
          <cell r="E2">
            <v>2067</v>
          </cell>
          <cell r="F2">
            <v>2014</v>
          </cell>
        </row>
        <row r="3">
          <cell r="B3">
            <v>1984</v>
          </cell>
          <cell r="D3">
            <v>2059</v>
          </cell>
          <cell r="E3">
            <v>2089</v>
          </cell>
          <cell r="F3">
            <v>2042</v>
          </cell>
        </row>
        <row r="4">
          <cell r="B4">
            <v>2299</v>
          </cell>
          <cell r="C4">
            <v>2004</v>
          </cell>
          <cell r="E4">
            <v>2206</v>
          </cell>
          <cell r="F4">
            <v>2231</v>
          </cell>
        </row>
        <row r="5">
          <cell r="B5">
            <v>2206</v>
          </cell>
          <cell r="C5">
            <v>2059</v>
          </cell>
          <cell r="D5">
            <v>2223</v>
          </cell>
          <cell r="F5">
            <v>2169</v>
          </cell>
        </row>
        <row r="6">
          <cell r="B6">
            <v>2092</v>
          </cell>
          <cell r="C6">
            <v>2035</v>
          </cell>
          <cell r="D6">
            <v>2162</v>
          </cell>
          <cell r="E6">
            <v>2251</v>
          </cell>
        </row>
      </sheetData>
      <sheetData sheetId="3" refreshError="1"/>
      <sheetData sheetId="4" refreshError="1">
        <row r="2">
          <cell r="C2">
            <v>1897</v>
          </cell>
          <cell r="D2">
            <v>2080</v>
          </cell>
          <cell r="E2">
            <v>2044</v>
          </cell>
          <cell r="F2">
            <v>2020</v>
          </cell>
        </row>
        <row r="3">
          <cell r="B3">
            <v>2023</v>
          </cell>
          <cell r="D3">
            <v>2061</v>
          </cell>
          <cell r="E3">
            <v>2063</v>
          </cell>
          <cell r="F3">
            <v>2052</v>
          </cell>
        </row>
        <row r="4">
          <cell r="B4">
            <v>2223</v>
          </cell>
          <cell r="C4">
            <v>2025</v>
          </cell>
          <cell r="E4">
            <v>2155</v>
          </cell>
          <cell r="F4">
            <v>2177</v>
          </cell>
        </row>
        <row r="5">
          <cell r="B5">
            <v>2297</v>
          </cell>
          <cell r="C5">
            <v>2005</v>
          </cell>
          <cell r="D5">
            <v>2265</v>
          </cell>
          <cell r="F5">
            <v>2183</v>
          </cell>
        </row>
        <row r="6">
          <cell r="B6">
            <v>2196</v>
          </cell>
          <cell r="C6">
            <v>1889</v>
          </cell>
          <cell r="D6">
            <v>2205</v>
          </cell>
          <cell r="E6">
            <v>2148</v>
          </cell>
        </row>
      </sheetData>
      <sheetData sheetId="5" refreshError="1"/>
      <sheetData sheetId="6" refreshError="1">
        <row r="2">
          <cell r="C2">
            <v>1870</v>
          </cell>
          <cell r="D2">
            <v>2085</v>
          </cell>
          <cell r="E2">
            <v>2035</v>
          </cell>
          <cell r="F2">
            <v>2023</v>
          </cell>
        </row>
        <row r="3">
          <cell r="B3">
            <v>1932</v>
          </cell>
          <cell r="D3">
            <v>2036</v>
          </cell>
          <cell r="E3">
            <v>2107</v>
          </cell>
          <cell r="F3">
            <v>1985</v>
          </cell>
        </row>
        <row r="4">
          <cell r="B4">
            <v>2171</v>
          </cell>
          <cell r="C4">
            <v>1982</v>
          </cell>
          <cell r="E4">
            <v>2170</v>
          </cell>
          <cell r="F4">
            <v>2155</v>
          </cell>
        </row>
        <row r="5">
          <cell r="B5">
            <v>2249</v>
          </cell>
          <cell r="C5">
            <v>2071</v>
          </cell>
          <cell r="D5">
            <v>2198</v>
          </cell>
          <cell r="F5">
            <v>2144</v>
          </cell>
        </row>
        <row r="6">
          <cell r="B6">
            <v>2077</v>
          </cell>
          <cell r="C6">
            <v>1967</v>
          </cell>
          <cell r="D6">
            <v>2145</v>
          </cell>
          <cell r="E6">
            <v>2212</v>
          </cell>
        </row>
      </sheetData>
      <sheetData sheetId="7" refreshError="1"/>
      <sheetData sheetId="8" refreshError="1">
        <row r="2">
          <cell r="C2">
            <v>1864</v>
          </cell>
          <cell r="D2">
            <v>2011</v>
          </cell>
          <cell r="E2">
            <v>2057</v>
          </cell>
          <cell r="F2">
            <v>2005</v>
          </cell>
        </row>
        <row r="3">
          <cell r="B3">
            <v>2005</v>
          </cell>
          <cell r="D3">
            <v>2090</v>
          </cell>
          <cell r="E3">
            <v>1970</v>
          </cell>
          <cell r="F3">
            <v>2060</v>
          </cell>
        </row>
        <row r="4">
          <cell r="B4">
            <v>2108</v>
          </cell>
          <cell r="C4">
            <v>1968</v>
          </cell>
          <cell r="E4">
            <v>2165</v>
          </cell>
          <cell r="F4">
            <v>2092</v>
          </cell>
        </row>
        <row r="5">
          <cell r="B5">
            <v>2260</v>
          </cell>
          <cell r="C5">
            <v>2004</v>
          </cell>
          <cell r="D5">
            <v>2200</v>
          </cell>
          <cell r="F5">
            <v>2167</v>
          </cell>
        </row>
        <row r="6">
          <cell r="B6">
            <v>2169</v>
          </cell>
          <cell r="C6">
            <v>1945</v>
          </cell>
          <cell r="D6">
            <v>2186</v>
          </cell>
          <cell r="E6">
            <v>2228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opLeftCell="A13" workbookViewId="0">
      <selection activeCell="G7" sqref="G7"/>
    </sheetView>
  </sheetViews>
  <sheetFormatPr defaultRowHeight="14.5"/>
  <cols>
    <col min="1" max="7" width="15.7265625" customWidth="1"/>
  </cols>
  <sheetData>
    <row r="1" spans="1:9">
      <c r="A1" s="4"/>
      <c r="B1" s="4" t="s">
        <v>5</v>
      </c>
      <c r="C1" s="4" t="s">
        <v>1</v>
      </c>
      <c r="D1" s="4" t="s">
        <v>2</v>
      </c>
      <c r="E1" s="4" t="s">
        <v>3</v>
      </c>
      <c r="F1" s="4" t="s">
        <v>4</v>
      </c>
      <c r="G1" s="4"/>
      <c r="H1" s="8" t="s">
        <v>6</v>
      </c>
      <c r="I1" s="8" t="s">
        <v>7</v>
      </c>
    </row>
    <row r="2" spans="1:9">
      <c r="A2" s="4" t="s">
        <v>5</v>
      </c>
      <c r="B2" s="4"/>
      <c r="C2" s="4">
        <f>SUM([1]CHAOS!C2, [1]CHAOS2!C2, [1]CHAOS3!C2, [1]CHAOS4!C2, [1]CHAOS5!C2)</f>
        <v>9458</v>
      </c>
      <c r="D2" s="6">
        <f>SUM([1]CHAOS!D2, [1]CHAOS2!D2, [1]CHAOS3!D2, [1]CHAOS4!D2, [1]CHAOS5!D2)</f>
        <v>10308</v>
      </c>
      <c r="E2" s="4">
        <f>SUM([1]CHAOS!E2, [1]CHAOS2!E2, [1]CHAOS3!E2, [1]CHAOS4!E2, [1]CHAOS5!E2)</f>
        <v>10251</v>
      </c>
      <c r="F2" s="4">
        <f>SUM([1]CHAOS!F2, [1]CHAOS2!F2, [1]CHAOS3!F2, [1]CHAOS4!F2, [1]CHAOS5!F2)</f>
        <v>10093</v>
      </c>
      <c r="G2" s="4"/>
      <c r="H2">
        <f>SUM(B2:F2)</f>
        <v>40110</v>
      </c>
      <c r="I2">
        <f>RANK(H2, H$2:H$6)</f>
        <v>5</v>
      </c>
    </row>
    <row r="3" spans="1:9" ht="15" thickBot="1">
      <c r="A3" s="4" t="s">
        <v>1</v>
      </c>
      <c r="B3" s="5">
        <f>SUM([1]CHAOS!B3, [1]CHAOS2!B3, [1]CHAOS3!B3, [1]CHAOS4!B3, [1]CHAOS5!B3)</f>
        <v>9849</v>
      </c>
      <c r="C3" s="5"/>
      <c r="D3" s="7">
        <f>SUM([1]CHAOS!D3, [1]CHAOS2!D3, [1]CHAOS3!D3, [1]CHAOS4!D3, [1]CHAOS5!D3)</f>
        <v>10342</v>
      </c>
      <c r="E3" s="5">
        <f>SUM([1]CHAOS!E3, [1]CHAOS2!E3, [1]CHAOS3!E3, [1]CHAOS4!E3, [1]CHAOS5!E3)</f>
        <v>10275</v>
      </c>
      <c r="F3" s="5">
        <f>SUM([1]CHAOS!F3, [1]CHAOS2!F3, [1]CHAOS3!F3, [1]CHAOS4!F3, [1]CHAOS5!F3)</f>
        <v>10145</v>
      </c>
      <c r="G3" s="4"/>
      <c r="H3">
        <f t="shared" ref="H3:H6" si="0">SUM(B3:F3)</f>
        <v>40611</v>
      </c>
      <c r="I3">
        <f t="shared" ref="I3:I6" si="1">RANK(H3, H$2:H$6)</f>
        <v>4</v>
      </c>
    </row>
    <row r="4" spans="1:9" ht="15" thickTop="1">
      <c r="A4" s="4" t="s">
        <v>2</v>
      </c>
      <c r="B4" s="4">
        <f>SUM([1]CHAOS!B4, [1]CHAOS2!B4, [1]CHAOS3!B4, [1]CHAOS4!B4, [1]CHAOS5!B4)</f>
        <v>11069</v>
      </c>
      <c r="C4" s="4">
        <f>SUM([1]CHAOS!C4, [1]CHAOS2!C4, [1]CHAOS3!C4, [1]CHAOS4!C4, [1]CHAOS5!C4)</f>
        <v>9941</v>
      </c>
      <c r="D4" s="6"/>
      <c r="E4" s="4">
        <f>SUM([1]CHAOS!E4, [1]CHAOS2!E4, [1]CHAOS3!E4, [1]CHAOS4!E4, [1]CHAOS5!E4)</f>
        <v>10945</v>
      </c>
      <c r="F4" s="4">
        <f>SUM([1]CHAOS!F4, [1]CHAOS2!F4, [1]CHAOS3!F4, [1]CHAOS4!F4, [1]CHAOS5!F4)</f>
        <v>10863</v>
      </c>
      <c r="G4" s="4"/>
      <c r="H4">
        <f t="shared" si="0"/>
        <v>42818</v>
      </c>
      <c r="I4">
        <f t="shared" si="1"/>
        <v>2</v>
      </c>
    </row>
    <row r="5" spans="1:9">
      <c r="A5" s="4" t="s">
        <v>3</v>
      </c>
      <c r="B5" s="4">
        <f>SUM([1]CHAOS!B5, [1]CHAOS2!B5, [1]CHAOS3!B5, [1]CHAOS4!B5, [1]CHAOS5!B5)</f>
        <v>11225</v>
      </c>
      <c r="C5" s="4">
        <f>SUM([1]CHAOS!C5, [1]CHAOS2!C5, [1]CHAOS3!C5, [1]CHAOS4!C5, [1]CHAOS5!C5)</f>
        <v>10231</v>
      </c>
      <c r="D5" s="6">
        <f>SUM([1]CHAOS!D5, [1]CHAOS2!D5, [1]CHAOS3!D5, [1]CHAOS4!D5, [1]CHAOS5!D5)</f>
        <v>11111</v>
      </c>
      <c r="E5" s="4"/>
      <c r="F5" s="4">
        <f>SUM([1]CHAOS!F5, [1]CHAOS2!F5, [1]CHAOS3!F5, [1]CHAOS4!F5, [1]CHAOS5!F5)</f>
        <v>10942</v>
      </c>
      <c r="G5" s="4"/>
      <c r="H5">
        <f t="shared" si="0"/>
        <v>43509</v>
      </c>
      <c r="I5">
        <f t="shared" si="1"/>
        <v>1</v>
      </c>
    </row>
    <row r="6" spans="1:9">
      <c r="A6" s="4" t="s">
        <v>4</v>
      </c>
      <c r="B6" s="4">
        <f>SUM([1]CHAOS!B6, [1]CHAOS2!B6, [1]CHAOS3!B6, [1]CHAOS4!B6, [1]CHAOS5!B6)</f>
        <v>10751</v>
      </c>
      <c r="C6" s="4">
        <f>SUM([1]CHAOS!C6, [1]CHAOS2!C6, [1]CHAOS3!C6, [1]CHAOS4!C6, [1]CHAOS5!C6)</f>
        <v>9867</v>
      </c>
      <c r="D6" s="6">
        <f>SUM([1]CHAOS!D6, [1]CHAOS2!D6, [1]CHAOS3!D6, [1]CHAOS4!D6, [1]CHAOS5!D6)</f>
        <v>10868</v>
      </c>
      <c r="E6" s="4">
        <f>SUM([1]CHAOS!E6, [1]CHAOS2!E6, [1]CHAOS3!E6, [1]CHAOS4!E6, [1]CHAOS5!E6)</f>
        <v>11051</v>
      </c>
      <c r="F6" s="4"/>
      <c r="G6" s="4"/>
      <c r="H6">
        <f t="shared" si="0"/>
        <v>42537</v>
      </c>
      <c r="I6">
        <f t="shared" si="1"/>
        <v>3</v>
      </c>
    </row>
    <row r="11" spans="1:9">
      <c r="A11" t="s">
        <v>8</v>
      </c>
    </row>
    <row r="13" spans="1:9" ht="15" thickBot="1">
      <c r="A13" t="s">
        <v>9</v>
      </c>
    </row>
    <row r="14" spans="1:9">
      <c r="A14" s="10" t="s">
        <v>10</v>
      </c>
      <c r="B14" s="10" t="s">
        <v>11</v>
      </c>
      <c r="C14" s="10" t="s">
        <v>12</v>
      </c>
      <c r="D14" s="10" t="s">
        <v>13</v>
      </c>
      <c r="E14" s="10" t="s">
        <v>14</v>
      </c>
    </row>
    <row r="15" spans="1:9">
      <c r="A15" t="s">
        <v>15</v>
      </c>
      <c r="B15">
        <v>3</v>
      </c>
      <c r="C15">
        <v>30652</v>
      </c>
      <c r="D15">
        <v>10217.333333333334</v>
      </c>
      <c r="E15">
        <v>12406.333333333332</v>
      </c>
    </row>
    <row r="16" spans="1:9" ht="15" thickBot="1">
      <c r="A16" s="9" t="s">
        <v>16</v>
      </c>
      <c r="B16" s="9">
        <v>3</v>
      </c>
      <c r="C16" s="9">
        <v>30762</v>
      </c>
      <c r="D16" s="9">
        <v>10254</v>
      </c>
      <c r="E16" s="9">
        <v>10033</v>
      </c>
    </row>
    <row r="19" spans="1:7" ht="15" thickBot="1">
      <c r="A19" t="s">
        <v>17</v>
      </c>
    </row>
    <row r="20" spans="1:7">
      <c r="A20" s="10" t="s">
        <v>18</v>
      </c>
      <c r="B20" s="10" t="s">
        <v>19</v>
      </c>
      <c r="C20" s="10" t="s">
        <v>20</v>
      </c>
      <c r="D20" s="10" t="s">
        <v>21</v>
      </c>
      <c r="E20" s="10" t="s">
        <v>22</v>
      </c>
      <c r="F20" s="10" t="s">
        <v>23</v>
      </c>
      <c r="G20" s="10" t="s">
        <v>24</v>
      </c>
    </row>
    <row r="21" spans="1:7">
      <c r="A21" t="s">
        <v>25</v>
      </c>
      <c r="B21">
        <v>2016.6666666666715</v>
      </c>
      <c r="C21">
        <v>1</v>
      </c>
      <c r="D21">
        <v>2016.6666666666715</v>
      </c>
      <c r="E21">
        <v>0.17974390207671098</v>
      </c>
      <c r="F21">
        <v>0.69339936416357806</v>
      </c>
      <c r="G21">
        <v>7.708647422176786</v>
      </c>
    </row>
    <row r="22" spans="1:7">
      <c r="A22" t="s">
        <v>26</v>
      </c>
      <c r="B22">
        <v>44878.666666666664</v>
      </c>
      <c r="C22">
        <v>4</v>
      </c>
      <c r="D22">
        <v>11219.666666666666</v>
      </c>
    </row>
    <row r="24" spans="1:7" ht="15" thickBot="1">
      <c r="A24" s="9" t="s">
        <v>12</v>
      </c>
      <c r="B24" s="9">
        <v>46895.333333333336</v>
      </c>
      <c r="C24" s="9">
        <v>5</v>
      </c>
      <c r="D24" s="9"/>
      <c r="E24" s="9"/>
      <c r="F24" s="9"/>
      <c r="G24" s="9"/>
    </row>
  </sheetData>
  <phoneticPr fontId="2" type="noConversion"/>
  <conditionalFormatting sqref="B2:F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G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9F859-3434-404D-B68A-61BCD446B532}">
  <dimension ref="A1:G24"/>
  <sheetViews>
    <sheetView tabSelected="1" topLeftCell="A4" workbookViewId="0">
      <selection activeCell="A11" sqref="A11:G24"/>
    </sheetView>
  </sheetViews>
  <sheetFormatPr defaultRowHeight="14.5"/>
  <cols>
    <col min="1" max="6" width="15.7265625" customWidth="1"/>
  </cols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0</v>
      </c>
      <c r="C2">
        <v>10542</v>
      </c>
      <c r="D2" s="1">
        <v>9692</v>
      </c>
      <c r="E2">
        <v>9749</v>
      </c>
      <c r="F2">
        <v>9907</v>
      </c>
    </row>
    <row r="3" spans="1:6" ht="15" thickBot="1">
      <c r="A3" t="s">
        <v>1</v>
      </c>
      <c r="B3" s="2">
        <v>10151</v>
      </c>
      <c r="C3" s="2"/>
      <c r="D3" s="3">
        <v>9658</v>
      </c>
      <c r="E3" s="2">
        <v>9725</v>
      </c>
      <c r="F3" s="2">
        <v>9855</v>
      </c>
    </row>
    <row r="4" spans="1:6" ht="15" thickTop="1">
      <c r="A4" t="s">
        <v>2</v>
      </c>
      <c r="B4">
        <v>8931</v>
      </c>
      <c r="C4">
        <v>10059</v>
      </c>
      <c r="D4" s="1"/>
      <c r="E4">
        <v>9055</v>
      </c>
      <c r="F4">
        <v>9137</v>
      </c>
    </row>
    <row r="5" spans="1:6">
      <c r="A5" t="s">
        <v>3</v>
      </c>
      <c r="B5">
        <v>8775</v>
      </c>
      <c r="C5">
        <v>9769</v>
      </c>
      <c r="D5" s="1">
        <v>8889</v>
      </c>
      <c r="F5">
        <v>9058</v>
      </c>
    </row>
    <row r="6" spans="1:6">
      <c r="A6" t="s">
        <v>4</v>
      </c>
      <c r="B6">
        <v>9249</v>
      </c>
      <c r="C6">
        <v>10133</v>
      </c>
      <c r="D6" s="1">
        <v>9132</v>
      </c>
      <c r="E6">
        <v>8949</v>
      </c>
    </row>
    <row r="8" spans="1:6">
      <c r="A8" s="8" t="s">
        <v>6</v>
      </c>
      <c r="B8">
        <f>SUM(B2:B6)</f>
        <v>37106</v>
      </c>
      <c r="C8">
        <f t="shared" ref="C8:F8" si="0">SUM(C2:C6)</f>
        <v>40503</v>
      </c>
      <c r="D8">
        <f t="shared" si="0"/>
        <v>37371</v>
      </c>
      <c r="E8">
        <f t="shared" si="0"/>
        <v>37478</v>
      </c>
      <c r="F8">
        <f t="shared" si="0"/>
        <v>37957</v>
      </c>
    </row>
    <row r="9" spans="1:6">
      <c r="A9" s="8" t="s">
        <v>7</v>
      </c>
      <c r="B9">
        <f>RANK(B8, $B8:$F8)</f>
        <v>5</v>
      </c>
      <c r="C9">
        <f t="shared" ref="C9:F9" si="1">RANK(C8, $B8:$F8)</f>
        <v>1</v>
      </c>
      <c r="D9">
        <f t="shared" si="1"/>
        <v>4</v>
      </c>
      <c r="E9">
        <f t="shared" si="1"/>
        <v>3</v>
      </c>
      <c r="F9">
        <f t="shared" si="1"/>
        <v>2</v>
      </c>
    </row>
    <row r="11" spans="1:6">
      <c r="A11" t="s">
        <v>8</v>
      </c>
    </row>
    <row r="13" spans="1:6" ht="15" thickBot="1">
      <c r="A13" t="s">
        <v>9</v>
      </c>
    </row>
    <row r="14" spans="1:6">
      <c r="A14" s="10" t="s">
        <v>10</v>
      </c>
      <c r="B14" s="10" t="s">
        <v>11</v>
      </c>
      <c r="C14" s="10" t="s">
        <v>12</v>
      </c>
      <c r="D14" s="10" t="s">
        <v>13</v>
      </c>
      <c r="E14" s="10" t="s">
        <v>14</v>
      </c>
    </row>
    <row r="15" spans="1:6">
      <c r="A15" t="s">
        <v>27</v>
      </c>
      <c r="B15">
        <v>3</v>
      </c>
      <c r="C15">
        <v>26955</v>
      </c>
      <c r="D15">
        <v>8985</v>
      </c>
      <c r="E15">
        <v>58356</v>
      </c>
    </row>
    <row r="16" spans="1:6" ht="15" thickBot="1">
      <c r="A16" s="9" t="s">
        <v>28</v>
      </c>
      <c r="B16" s="9">
        <v>3</v>
      </c>
      <c r="C16" s="9">
        <v>29961</v>
      </c>
      <c r="D16" s="9">
        <v>9987</v>
      </c>
      <c r="E16" s="9">
        <v>37012</v>
      </c>
    </row>
    <row r="19" spans="1:7" ht="15" thickBot="1">
      <c r="A19" t="s">
        <v>17</v>
      </c>
    </row>
    <row r="20" spans="1:7">
      <c r="A20" s="10" t="s">
        <v>18</v>
      </c>
      <c r="B20" s="10" t="s">
        <v>19</v>
      </c>
      <c r="C20" s="10" t="s">
        <v>20</v>
      </c>
      <c r="D20" s="10" t="s">
        <v>21</v>
      </c>
      <c r="E20" s="10" t="s">
        <v>22</v>
      </c>
      <c r="F20" s="10" t="s">
        <v>23</v>
      </c>
      <c r="G20" s="10" t="s">
        <v>24</v>
      </c>
    </row>
    <row r="21" spans="1:7">
      <c r="A21" t="s">
        <v>25</v>
      </c>
      <c r="B21">
        <v>1506006</v>
      </c>
      <c r="C21">
        <v>1</v>
      </c>
      <c r="D21">
        <v>1506006</v>
      </c>
      <c r="E21">
        <v>31.583046724268097</v>
      </c>
      <c r="F21">
        <v>4.9284742463245974E-3</v>
      </c>
      <c r="G21">
        <v>7.708647422176786</v>
      </c>
    </row>
    <row r="22" spans="1:7">
      <c r="A22" t="s">
        <v>26</v>
      </c>
      <c r="B22">
        <v>190736</v>
      </c>
      <c r="C22">
        <v>4</v>
      </c>
      <c r="D22">
        <v>47684</v>
      </c>
    </row>
    <row r="24" spans="1:7" ht="15" thickBot="1">
      <c r="A24" s="9" t="s">
        <v>12</v>
      </c>
      <c r="B24" s="9">
        <v>1696742</v>
      </c>
      <c r="C24" s="9">
        <v>5</v>
      </c>
      <c r="D24" s="9"/>
      <c r="E24" s="9"/>
      <c r="F24" s="9"/>
      <c r="G24" s="9"/>
    </row>
  </sheetData>
  <phoneticPr fontId="2" type="noConversion"/>
  <conditionalFormatting sqref="B2:F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CHAOS</vt:lpstr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SUN</dc:creator>
  <cp:lastModifiedBy>Angel</cp:lastModifiedBy>
  <dcterms:created xsi:type="dcterms:W3CDTF">2015-06-05T18:19:34Z</dcterms:created>
  <dcterms:modified xsi:type="dcterms:W3CDTF">2023-04-04T00:53:41Z</dcterms:modified>
</cp:coreProperties>
</file>