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07DCC757-EFB0-4848-B40D-956A7F86362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OS" sheetId="3" r:id="rId1"/>
    <sheet name="ORDER" sheetId="4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B12" i="4"/>
  <c r="L3" i="3"/>
  <c r="L4" i="3"/>
  <c r="L5" i="3"/>
  <c r="L6" i="3"/>
  <c r="L7" i="3"/>
  <c r="L2" i="3"/>
  <c r="A10" i="4" l="1"/>
  <c r="A9" i="4"/>
  <c r="A8" i="4"/>
  <c r="J1" i="4"/>
  <c r="I1" i="4"/>
  <c r="H1" i="4"/>
  <c r="A10" i="3"/>
  <c r="A9" i="3"/>
  <c r="A8" i="3"/>
  <c r="J1" i="3"/>
  <c r="I1" i="3"/>
  <c r="H1" i="3"/>
</calcChain>
</file>

<file path=xl/sharedStrings.xml><?xml version="1.0" encoding="utf-8"?>
<sst xmlns="http://schemas.openxmlformats.org/spreadsheetml/2006/main" count="76" uniqueCount="37">
  <si>
    <t>midr5</t>
  </si>
  <si>
    <t>midr4</t>
  </si>
  <si>
    <t>midr3</t>
  </si>
  <si>
    <t>單因子變異數分析</t>
  </si>
  <si>
    <t>摘要</t>
  </si>
  <si>
    <t>組</t>
  </si>
  <si>
    <t>個數</t>
  </si>
  <si>
    <t>總和</t>
  </si>
  <si>
    <t>平均</t>
  </si>
  <si>
    <t>變異數</t>
  </si>
  <si>
    <t>欄 1</t>
  </si>
  <si>
    <t>欄 2</t>
  </si>
  <si>
    <t>欄 3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</si>
  <si>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</si>
  <si>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</si>
  <si>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</si>
  <si>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</si>
  <si>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</si>
  <si>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</si>
  <si>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</si>
  <si>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</si>
  <si>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</si>
  <si>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</si>
  <si>
    <t>midr6</t>
  </si>
  <si>
    <t>列 1</t>
  </si>
  <si>
    <t>列 2</t>
  </si>
  <si>
    <t>列 3</t>
  </si>
  <si>
    <t>列 4</t>
  </si>
  <si>
    <t>欄 4</t>
  </si>
  <si>
    <t>midr7</t>
  </si>
  <si>
    <t>mid7</t>
  </si>
  <si>
    <t>midr2</t>
  </si>
  <si>
    <t>列 5</t>
  </si>
  <si>
    <t>列 6</t>
  </si>
  <si>
    <t>欄 5</t>
  </si>
  <si>
    <t>欄 6</t>
  </si>
  <si>
    <t>player3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</si>
</sst>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1" fillId="0" borderId="2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D&#24120;&#25976;&#23526;&#39511;&#32080;&#26524;.xlsx" TargetMode="External"/><Relationship Id="rId1" Type="http://schemas.openxmlformats.org/officeDocument/2006/relationships/externalLinkPath" Target="MID&#24120;&#25976;&#23526;&#39511;&#32080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OS"/>
      <sheetName val="ORDER"/>
      <sheetName val="CHAOS1"/>
      <sheetName val="ORDER1"/>
      <sheetName val="CHAOS2"/>
      <sheetName val="ORDER2"/>
      <sheetName val="CHAOS3"/>
      <sheetName val="ORDER3"/>
      <sheetName val="CHAOS4"/>
      <sheetName val="ORDER4"/>
      <sheetName val="CHAOS結果"/>
      <sheetName val="ORDER結果"/>
    </sheetNames>
    <sheetDataSet>
      <sheetData sheetId="0">
        <row r="1">
          <cell r="F1" t="str">
            <v>advanced</v>
          </cell>
          <cell r="G1" t="str">
            <v>basic</v>
          </cell>
          <cell r="H1" t="str">
            <v>search</v>
          </cell>
        </row>
        <row r="6">
          <cell r="A6" t="str">
            <v>advanced</v>
          </cell>
        </row>
        <row r="7">
          <cell r="A7" t="str">
            <v>basic</v>
          </cell>
        </row>
        <row r="8">
          <cell r="A8" t="str">
            <v>search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5D67-8FEA-4481-86DE-C6C1DB58679A}">
  <dimension ref="A1:L32"/>
  <sheetViews>
    <sheetView zoomScaleNormal="100" workbookViewId="0">
      <selection activeCell="K11" sqref="B2:K11"/>
    </sheetView>
  </sheetViews>
  <sheetFormatPr defaultRowHeight="14.5" x14ac:dyDescent="0.35"/>
  <cols>
    <col min="1" max="1" width="8.7265625" style="8"/>
  </cols>
  <sheetData>
    <row r="1" spans="1:12" x14ac:dyDescent="0.35">
      <c r="B1" s="1" t="s">
        <v>31</v>
      </c>
      <c r="C1" s="1" t="s">
        <v>2</v>
      </c>
      <c r="D1" s="1" t="s">
        <v>1</v>
      </c>
      <c r="E1" s="1" t="s">
        <v>0</v>
      </c>
      <c r="F1" s="1" t="s">
        <v>23</v>
      </c>
      <c r="G1" s="1" t="s">
        <v>29</v>
      </c>
      <c r="H1" s="1" t="str">
        <f>[1]CHAOS!G1</f>
        <v>basic</v>
      </c>
      <c r="I1" s="1" t="str">
        <f>[1]CHAOS!F1</f>
        <v>advanced</v>
      </c>
      <c r="J1" s="1" t="str">
        <f>[1]CHAOS!H1</f>
        <v>search</v>
      </c>
      <c r="K1" s="1" t="s">
        <v>36</v>
      </c>
    </row>
    <row r="2" spans="1:12" x14ac:dyDescent="0.35">
      <c r="A2" s="8" t="s">
        <v>31</v>
      </c>
      <c r="B2" s="1"/>
      <c r="C2" s="1"/>
      <c r="D2" s="1"/>
      <c r="E2" s="1"/>
      <c r="F2" s="1"/>
      <c r="G2" s="1"/>
      <c r="H2" s="2">
        <v>10299</v>
      </c>
      <c r="I2" s="2">
        <v>10308</v>
      </c>
      <c r="J2" s="2">
        <v>10179</v>
      </c>
      <c r="K2">
        <v>10286</v>
      </c>
      <c r="L2">
        <f>SUM(H2:K2)</f>
        <v>41072</v>
      </c>
    </row>
    <row r="3" spans="1:12" x14ac:dyDescent="0.35">
      <c r="A3" s="8" t="s">
        <v>2</v>
      </c>
      <c r="B3" s="1"/>
      <c r="H3">
        <v>10311</v>
      </c>
      <c r="I3">
        <v>10365</v>
      </c>
      <c r="J3">
        <v>10281</v>
      </c>
      <c r="K3">
        <v>10256</v>
      </c>
      <c r="L3">
        <f t="shared" ref="L3:L7" si="0">SUM(H3:K3)</f>
        <v>41213</v>
      </c>
    </row>
    <row r="4" spans="1:12" x14ac:dyDescent="0.35">
      <c r="A4" s="8" t="s">
        <v>1</v>
      </c>
      <c r="B4" s="1"/>
      <c r="H4">
        <v>10275</v>
      </c>
      <c r="I4">
        <v>10342</v>
      </c>
      <c r="J4">
        <v>10145</v>
      </c>
      <c r="K4">
        <v>10338</v>
      </c>
      <c r="L4">
        <f t="shared" si="0"/>
        <v>41100</v>
      </c>
    </row>
    <row r="5" spans="1:12" x14ac:dyDescent="0.35">
      <c r="A5" s="8" t="s">
        <v>0</v>
      </c>
      <c r="B5" s="1"/>
      <c r="H5">
        <v>10345</v>
      </c>
      <c r="I5">
        <v>10407</v>
      </c>
      <c r="J5">
        <v>10287</v>
      </c>
      <c r="K5">
        <v>10303</v>
      </c>
      <c r="L5">
        <f>SUM(H5:K5)</f>
        <v>41342</v>
      </c>
    </row>
    <row r="6" spans="1:12" x14ac:dyDescent="0.35">
      <c r="A6" s="8" t="s">
        <v>23</v>
      </c>
      <c r="B6" s="1"/>
      <c r="H6">
        <v>10273</v>
      </c>
      <c r="I6">
        <v>10343</v>
      </c>
      <c r="J6">
        <v>10197</v>
      </c>
      <c r="K6">
        <v>10320</v>
      </c>
      <c r="L6">
        <f>SUM(H6:K6)</f>
        <v>41133</v>
      </c>
    </row>
    <row r="7" spans="1:12" x14ac:dyDescent="0.35">
      <c r="A7" s="8" t="s">
        <v>29</v>
      </c>
      <c r="B7" s="1"/>
      <c r="H7">
        <v>10319</v>
      </c>
      <c r="I7">
        <v>10340</v>
      </c>
      <c r="J7">
        <v>10142</v>
      </c>
      <c r="K7" s="2">
        <v>10371</v>
      </c>
      <c r="L7">
        <f>SUM(H7:K7)</f>
        <v>41172</v>
      </c>
    </row>
    <row r="8" spans="1:12" x14ac:dyDescent="0.35">
      <c r="A8" s="8" t="str">
        <f>[1]CHAOS!A7</f>
        <v>basic</v>
      </c>
      <c r="B8" s="1">
        <v>10193</v>
      </c>
      <c r="C8">
        <v>10347</v>
      </c>
      <c r="D8">
        <v>10231</v>
      </c>
      <c r="E8">
        <v>10428</v>
      </c>
      <c r="F8">
        <v>10156</v>
      </c>
      <c r="G8">
        <v>10356</v>
      </c>
      <c r="I8">
        <v>10957</v>
      </c>
      <c r="J8">
        <v>11030</v>
      </c>
      <c r="K8">
        <v>10603</v>
      </c>
    </row>
    <row r="9" spans="1:12" x14ac:dyDescent="0.35">
      <c r="A9" s="8" t="str">
        <f>[1]CHAOS!A6</f>
        <v>advanced</v>
      </c>
      <c r="B9" s="1">
        <v>10014</v>
      </c>
      <c r="C9">
        <v>10043</v>
      </c>
      <c r="D9">
        <v>9941</v>
      </c>
      <c r="E9">
        <v>9864</v>
      </c>
      <c r="F9">
        <v>10007</v>
      </c>
      <c r="G9">
        <v>9976</v>
      </c>
      <c r="H9">
        <v>10875</v>
      </c>
      <c r="J9">
        <v>10991</v>
      </c>
      <c r="K9">
        <v>10841</v>
      </c>
    </row>
    <row r="10" spans="1:12" x14ac:dyDescent="0.35">
      <c r="A10" s="8" t="str">
        <f>[1]CHAOS!A8</f>
        <v>search</v>
      </c>
      <c r="B10" s="1">
        <v>10089</v>
      </c>
      <c r="C10">
        <v>9758</v>
      </c>
      <c r="D10">
        <v>9867</v>
      </c>
      <c r="E10">
        <v>9968</v>
      </c>
      <c r="F10">
        <v>10004</v>
      </c>
      <c r="G10">
        <v>10012</v>
      </c>
      <c r="H10">
        <v>10900</v>
      </c>
      <c r="I10">
        <v>11046</v>
      </c>
      <c r="K10">
        <v>10408</v>
      </c>
    </row>
    <row r="11" spans="1:12" x14ac:dyDescent="0.35">
      <c r="A11" s="8" t="s">
        <v>36</v>
      </c>
      <c r="B11" s="1">
        <v>8721</v>
      </c>
      <c r="C11">
        <v>8674</v>
      </c>
      <c r="D11">
        <v>8847</v>
      </c>
      <c r="E11">
        <v>8642</v>
      </c>
      <c r="F11">
        <v>8689</v>
      </c>
      <c r="G11">
        <v>8689</v>
      </c>
      <c r="H11">
        <v>9309</v>
      </c>
      <c r="I11">
        <v>9534</v>
      </c>
      <c r="J11">
        <v>9275</v>
      </c>
    </row>
    <row r="15" spans="1:12" x14ac:dyDescent="0.35">
      <c r="A15" s="8" t="s">
        <v>3</v>
      </c>
    </row>
    <row r="17" spans="1:7" ht="15" thickBot="1" x14ac:dyDescent="0.4">
      <c r="A17" s="8" t="s">
        <v>4</v>
      </c>
    </row>
    <row r="18" spans="1:7" x14ac:dyDescent="0.35">
      <c r="A18" s="9" t="s">
        <v>5</v>
      </c>
      <c r="B18" s="5" t="s">
        <v>6</v>
      </c>
      <c r="C18" s="5" t="s">
        <v>7</v>
      </c>
      <c r="D18" s="5" t="s">
        <v>8</v>
      </c>
      <c r="E18" s="5" t="s">
        <v>9</v>
      </c>
    </row>
    <row r="19" spans="1:7" x14ac:dyDescent="0.35">
      <c r="A19" s="3" t="s">
        <v>24</v>
      </c>
      <c r="B19" s="3">
        <v>4</v>
      </c>
      <c r="C19" s="3">
        <v>41072</v>
      </c>
      <c r="D19" s="3">
        <v>10268</v>
      </c>
      <c r="E19" s="3">
        <v>3602</v>
      </c>
    </row>
    <row r="20" spans="1:7" x14ac:dyDescent="0.35">
      <c r="A20" s="3" t="s">
        <v>25</v>
      </c>
      <c r="B20" s="3">
        <v>4</v>
      </c>
      <c r="C20" s="3">
        <v>41213</v>
      </c>
      <c r="D20" s="3">
        <v>10303.25</v>
      </c>
      <c r="E20" s="3">
        <v>2200.25</v>
      </c>
    </row>
    <row r="21" spans="1:7" x14ac:dyDescent="0.35">
      <c r="A21" s="3" t="s">
        <v>26</v>
      </c>
      <c r="B21" s="3">
        <v>4</v>
      </c>
      <c r="C21" s="3">
        <v>41100</v>
      </c>
      <c r="D21" s="3">
        <v>10275</v>
      </c>
      <c r="E21" s="3">
        <v>8452.6666666666661</v>
      </c>
    </row>
    <row r="22" spans="1:7" x14ac:dyDescent="0.35">
      <c r="A22" s="3" t="s">
        <v>27</v>
      </c>
      <c r="B22" s="3">
        <v>4</v>
      </c>
      <c r="C22" s="3">
        <v>41342</v>
      </c>
      <c r="D22" s="3">
        <v>10335.5</v>
      </c>
      <c r="E22" s="3">
        <v>2870.3333333333335</v>
      </c>
    </row>
    <row r="23" spans="1:7" x14ac:dyDescent="0.35">
      <c r="A23" s="3" t="s">
        <v>32</v>
      </c>
      <c r="B23" s="3">
        <v>4</v>
      </c>
      <c r="C23" s="3">
        <v>41133</v>
      </c>
      <c r="D23" s="3">
        <v>10283.25</v>
      </c>
      <c r="E23" s="3">
        <v>4154.916666666667</v>
      </c>
    </row>
    <row r="24" spans="1:7" ht="15" thickBot="1" x14ac:dyDescent="0.4">
      <c r="A24" s="4" t="s">
        <v>33</v>
      </c>
      <c r="B24" s="4">
        <v>4</v>
      </c>
      <c r="C24" s="4">
        <v>41172</v>
      </c>
      <c r="D24" s="4">
        <v>10293</v>
      </c>
      <c r="E24" s="4">
        <v>10590</v>
      </c>
    </row>
    <row r="27" spans="1:7" ht="15" thickBot="1" x14ac:dyDescent="0.4">
      <c r="A27" s="8" t="s">
        <v>13</v>
      </c>
    </row>
    <row r="28" spans="1:7" x14ac:dyDescent="0.35">
      <c r="A28" s="9" t="s">
        <v>14</v>
      </c>
      <c r="B28" s="5" t="s">
        <v>15</v>
      </c>
      <c r="C28" s="5" t="s">
        <v>16</v>
      </c>
      <c r="D28" s="5" t="s">
        <v>17</v>
      </c>
      <c r="E28" s="5" t="s">
        <v>18</v>
      </c>
      <c r="F28" s="5" t="s">
        <v>19</v>
      </c>
      <c r="G28" s="5" t="s">
        <v>20</v>
      </c>
    </row>
    <row r="29" spans="1:7" x14ac:dyDescent="0.35">
      <c r="A29" s="3" t="s">
        <v>21</v>
      </c>
      <c r="B29" s="3">
        <v>11821.5</v>
      </c>
      <c r="C29" s="3">
        <v>5</v>
      </c>
      <c r="D29" s="3">
        <v>2364.3000000000002</v>
      </c>
      <c r="E29" s="3">
        <v>0.44511220001987234</v>
      </c>
      <c r="F29" s="3">
        <v>0.81120603329586716</v>
      </c>
      <c r="G29" s="3">
        <v>2.77285315299783</v>
      </c>
    </row>
    <row r="30" spans="1:7" x14ac:dyDescent="0.35">
      <c r="A30" s="3" t="s">
        <v>22</v>
      </c>
      <c r="B30" s="3">
        <v>95610.5</v>
      </c>
      <c r="C30" s="3">
        <v>18</v>
      </c>
      <c r="D30" s="3">
        <v>5311.6944444444443</v>
      </c>
      <c r="E30" s="3"/>
      <c r="F30" s="3"/>
      <c r="G30" s="3"/>
    </row>
    <row r="31" spans="1:7" x14ac:dyDescent="0.35">
      <c r="A31" s="3"/>
      <c r="B31" s="3"/>
      <c r="C31" s="3"/>
      <c r="D31" s="3"/>
      <c r="E31" s="3"/>
      <c r="F31" s="3"/>
      <c r="G31" s="3"/>
    </row>
    <row r="32" spans="1:7" ht="15" thickBot="1" x14ac:dyDescent="0.4">
      <c r="A32" s="4" t="s">
        <v>7</v>
      </c>
      <c r="B32" s="4">
        <v>107432</v>
      </c>
      <c r="C32" s="4">
        <v>23</v>
      </c>
      <c r="D32" s="4"/>
      <c r="E32" s="4"/>
      <c r="F32" s="4"/>
      <c r="G32" s="4"/>
    </row>
  </sheetData>
  <conditionalFormatting sqref="A1:K1 A2:G2 I2:J2 A9:B9 A10:K10 A3:K8 D9:K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K8 C3:J7 C10:K10 K3:K6 D9:K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J7 K3:K6 C8:K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G10 H4:J7 C3:G7 K4:K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K3 K6 K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K8 H9:J9 H10:K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4 K3:K4 B5:K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894B-9C40-4FE4-9EB2-31A2C67DD2F1}">
  <dimension ref="A1:K32"/>
  <sheetViews>
    <sheetView tabSelected="1" topLeftCell="A60" workbookViewId="0">
      <selection activeCell="O9" sqref="O9"/>
    </sheetView>
  </sheetViews>
  <sheetFormatPr defaultRowHeight="14.5" x14ac:dyDescent="0.35"/>
  <sheetData>
    <row r="1" spans="1:11" x14ac:dyDescent="0.35">
      <c r="A1" s="1"/>
      <c r="B1" s="1" t="s">
        <v>31</v>
      </c>
      <c r="C1" s="1" t="s">
        <v>2</v>
      </c>
      <c r="D1" s="1" t="s">
        <v>1</v>
      </c>
      <c r="E1" s="1" t="s">
        <v>0</v>
      </c>
      <c r="F1" s="1" t="s">
        <v>23</v>
      </c>
      <c r="G1" s="1" t="s">
        <v>29</v>
      </c>
      <c r="H1" s="1" t="str">
        <f>[1]CHAOS!G1</f>
        <v>basic</v>
      </c>
      <c r="I1" s="1" t="str">
        <f>[1]CHAOS!F1</f>
        <v>advanced</v>
      </c>
      <c r="J1" s="1" t="str">
        <f>[1]CHAOS!H1</f>
        <v>search</v>
      </c>
      <c r="K1" s="1" t="s">
        <v>36</v>
      </c>
    </row>
    <row r="2" spans="1:11" x14ac:dyDescent="0.35">
      <c r="A2" s="1" t="s">
        <v>31</v>
      </c>
      <c r="B2" s="1"/>
      <c r="C2" s="1"/>
      <c r="D2" s="1"/>
      <c r="E2" s="1"/>
      <c r="F2" s="1"/>
      <c r="G2" s="1"/>
      <c r="H2" s="2">
        <v>9701</v>
      </c>
      <c r="I2" s="2">
        <v>9692</v>
      </c>
      <c r="J2" s="2">
        <v>9821</v>
      </c>
      <c r="K2">
        <v>9714</v>
      </c>
    </row>
    <row r="3" spans="1:11" x14ac:dyDescent="0.35">
      <c r="A3" s="1" t="s">
        <v>2</v>
      </c>
      <c r="B3" s="1"/>
      <c r="H3">
        <v>9689</v>
      </c>
      <c r="I3">
        <v>9635</v>
      </c>
      <c r="J3">
        <v>9719</v>
      </c>
      <c r="K3">
        <v>9744</v>
      </c>
    </row>
    <row r="4" spans="1:11" x14ac:dyDescent="0.35">
      <c r="A4" s="1" t="s">
        <v>1</v>
      </c>
      <c r="B4" s="1"/>
      <c r="H4">
        <v>9725</v>
      </c>
      <c r="I4">
        <v>9658</v>
      </c>
      <c r="J4">
        <v>9855</v>
      </c>
      <c r="K4">
        <v>9662</v>
      </c>
    </row>
    <row r="5" spans="1:11" x14ac:dyDescent="0.35">
      <c r="A5" s="1" t="s">
        <v>0</v>
      </c>
      <c r="B5" s="1"/>
      <c r="H5">
        <v>9655</v>
      </c>
      <c r="I5">
        <v>9593</v>
      </c>
      <c r="J5">
        <v>9713</v>
      </c>
      <c r="K5">
        <v>9697</v>
      </c>
    </row>
    <row r="6" spans="1:11" x14ac:dyDescent="0.35">
      <c r="A6" s="1" t="s">
        <v>23</v>
      </c>
      <c r="B6" s="1"/>
      <c r="H6">
        <v>9727</v>
      </c>
      <c r="I6">
        <v>9657</v>
      </c>
      <c r="J6">
        <v>9803</v>
      </c>
      <c r="K6">
        <v>9680</v>
      </c>
    </row>
    <row r="7" spans="1:11" x14ac:dyDescent="0.35">
      <c r="A7" s="1" t="s">
        <v>30</v>
      </c>
      <c r="B7" s="1"/>
      <c r="H7">
        <v>9681</v>
      </c>
      <c r="I7">
        <v>9660</v>
      </c>
      <c r="J7">
        <v>9858</v>
      </c>
      <c r="K7" s="2">
        <v>9629</v>
      </c>
    </row>
    <row r="8" spans="1:11" x14ac:dyDescent="0.35">
      <c r="A8" s="1" t="str">
        <f>[1]CHAOS!A7</f>
        <v>basic</v>
      </c>
      <c r="B8" s="1">
        <v>9807</v>
      </c>
      <c r="C8">
        <v>9653</v>
      </c>
      <c r="D8">
        <v>9769</v>
      </c>
      <c r="E8">
        <v>9572</v>
      </c>
      <c r="F8">
        <v>9844</v>
      </c>
      <c r="G8">
        <v>9644</v>
      </c>
      <c r="I8">
        <v>9043</v>
      </c>
      <c r="J8">
        <v>8970</v>
      </c>
      <c r="K8">
        <v>9397</v>
      </c>
    </row>
    <row r="9" spans="1:11" x14ac:dyDescent="0.35">
      <c r="A9" s="1" t="str">
        <f>[1]CHAOS!A6</f>
        <v>advanced</v>
      </c>
      <c r="B9" s="1">
        <v>9986</v>
      </c>
      <c r="C9">
        <v>9957</v>
      </c>
      <c r="D9">
        <v>10059</v>
      </c>
      <c r="E9">
        <v>10136</v>
      </c>
      <c r="F9">
        <v>9993</v>
      </c>
      <c r="G9">
        <v>10024</v>
      </c>
      <c r="H9">
        <v>9125</v>
      </c>
      <c r="J9">
        <v>9009</v>
      </c>
      <c r="K9">
        <v>9159</v>
      </c>
    </row>
    <row r="10" spans="1:11" s="7" customFormat="1" x14ac:dyDescent="0.35">
      <c r="A10" s="6" t="str">
        <f>[1]CHAOS!A8</f>
        <v>search</v>
      </c>
      <c r="B10" s="6">
        <v>9911</v>
      </c>
      <c r="C10" s="7">
        <v>10242</v>
      </c>
      <c r="D10" s="7">
        <v>10133</v>
      </c>
      <c r="E10" s="7">
        <v>10032</v>
      </c>
      <c r="F10" s="7">
        <v>9996</v>
      </c>
      <c r="G10" s="7">
        <v>9988</v>
      </c>
      <c r="H10" s="7">
        <v>9100</v>
      </c>
      <c r="I10" s="7">
        <v>8954</v>
      </c>
      <c r="K10">
        <v>9592</v>
      </c>
    </row>
    <row r="11" spans="1:11" s="7" customFormat="1" x14ac:dyDescent="0.35">
      <c r="A11" s="6" t="s">
        <v>36</v>
      </c>
      <c r="B11" s="6">
        <v>11279</v>
      </c>
      <c r="C11" s="7">
        <v>11326</v>
      </c>
      <c r="D11" s="7">
        <v>11153</v>
      </c>
      <c r="E11" s="7">
        <v>11358</v>
      </c>
      <c r="F11" s="7">
        <v>11311</v>
      </c>
      <c r="G11" s="7">
        <v>11311</v>
      </c>
      <c r="H11" s="7">
        <v>10691</v>
      </c>
      <c r="I11" s="7">
        <v>10466</v>
      </c>
      <c r="J11" s="7">
        <v>10725</v>
      </c>
    </row>
    <row r="12" spans="1:11" x14ac:dyDescent="0.35">
      <c r="B12">
        <f>SUM(B8:B11)</f>
        <v>40983</v>
      </c>
      <c r="C12">
        <f t="shared" ref="C12:G12" si="0">SUM(C8:C11)</f>
        <v>41178</v>
      </c>
      <c r="D12">
        <f t="shared" si="0"/>
        <v>41114</v>
      </c>
      <c r="E12">
        <f t="shared" si="0"/>
        <v>41098</v>
      </c>
      <c r="F12">
        <f t="shared" si="0"/>
        <v>41144</v>
      </c>
      <c r="G12">
        <f t="shared" si="0"/>
        <v>40967</v>
      </c>
    </row>
    <row r="15" spans="1:11" x14ac:dyDescent="0.35">
      <c r="A15" t="s">
        <v>3</v>
      </c>
    </row>
    <row r="17" spans="1:7" ht="15" thickBot="1" x14ac:dyDescent="0.4">
      <c r="A17" t="s">
        <v>4</v>
      </c>
    </row>
    <row r="18" spans="1:7" x14ac:dyDescent="0.35">
      <c r="A18" s="5" t="s">
        <v>5</v>
      </c>
      <c r="B18" s="5" t="s">
        <v>6</v>
      </c>
      <c r="C18" s="5" t="s">
        <v>7</v>
      </c>
      <c r="D18" s="5" t="s">
        <v>8</v>
      </c>
      <c r="E18" s="5" t="s">
        <v>9</v>
      </c>
    </row>
    <row r="19" spans="1:7" x14ac:dyDescent="0.35">
      <c r="A19" s="3" t="s">
        <v>10</v>
      </c>
      <c r="B19" s="3">
        <v>4</v>
      </c>
      <c r="C19" s="3">
        <v>40983</v>
      </c>
      <c r="D19" s="3">
        <v>10245.75</v>
      </c>
      <c r="E19" s="3">
        <v>479878.25</v>
      </c>
    </row>
    <row r="20" spans="1:7" x14ac:dyDescent="0.35">
      <c r="A20" s="3" t="s">
        <v>11</v>
      </c>
      <c r="B20" s="3">
        <v>4</v>
      </c>
      <c r="C20" s="3">
        <v>41178</v>
      </c>
      <c r="D20" s="3">
        <v>10294.5</v>
      </c>
      <c r="E20" s="3">
        <v>530725.66666666663</v>
      </c>
    </row>
    <row r="21" spans="1:7" x14ac:dyDescent="0.35">
      <c r="A21" s="3" t="s">
        <v>12</v>
      </c>
      <c r="B21" s="3">
        <v>4</v>
      </c>
      <c r="C21" s="3">
        <v>41114</v>
      </c>
      <c r="D21" s="3">
        <v>10278.5</v>
      </c>
      <c r="E21" s="3">
        <v>364563.66666666669</v>
      </c>
    </row>
    <row r="22" spans="1:7" x14ac:dyDescent="0.35">
      <c r="A22" s="3" t="s">
        <v>28</v>
      </c>
      <c r="B22" s="3">
        <v>4</v>
      </c>
      <c r="C22" s="3">
        <v>41098</v>
      </c>
      <c r="D22" s="3">
        <v>10274.5</v>
      </c>
      <c r="E22" s="3">
        <v>581822.33333333337</v>
      </c>
    </row>
    <row r="23" spans="1:7" x14ac:dyDescent="0.35">
      <c r="A23" s="3" t="s">
        <v>34</v>
      </c>
      <c r="B23" s="3">
        <v>4</v>
      </c>
      <c r="C23" s="3">
        <v>41144</v>
      </c>
      <c r="D23" s="3">
        <v>10286</v>
      </c>
      <c r="E23" s="3">
        <v>471979.33333333331</v>
      </c>
    </row>
    <row r="24" spans="1:7" ht="15" thickBot="1" x14ac:dyDescent="0.4">
      <c r="A24" s="4" t="s">
        <v>35</v>
      </c>
      <c r="B24" s="4">
        <v>4</v>
      </c>
      <c r="C24" s="4">
        <v>40967</v>
      </c>
      <c r="D24" s="4">
        <v>10241.75</v>
      </c>
      <c r="E24" s="4">
        <v>537468.25</v>
      </c>
    </row>
    <row r="27" spans="1:7" ht="15" thickBot="1" x14ac:dyDescent="0.4">
      <c r="A27" t="s">
        <v>13</v>
      </c>
    </row>
    <row r="28" spans="1:7" x14ac:dyDescent="0.35">
      <c r="A28" s="5" t="s">
        <v>14</v>
      </c>
      <c r="B28" s="5" t="s">
        <v>15</v>
      </c>
      <c r="C28" s="5" t="s">
        <v>16</v>
      </c>
      <c r="D28" s="5" t="s">
        <v>17</v>
      </c>
      <c r="E28" s="5" t="s">
        <v>18</v>
      </c>
      <c r="F28" s="5" t="s">
        <v>19</v>
      </c>
      <c r="G28" s="5" t="s">
        <v>20</v>
      </c>
    </row>
    <row r="29" spans="1:7" x14ac:dyDescent="0.35">
      <c r="A29" s="3" t="s">
        <v>21</v>
      </c>
      <c r="B29" s="3">
        <v>9338.8333333339542</v>
      </c>
      <c r="C29" s="3">
        <v>5</v>
      </c>
      <c r="D29" s="3">
        <v>1867.7666666667908</v>
      </c>
      <c r="E29" s="3">
        <v>3.7777974422183998E-3</v>
      </c>
      <c r="F29" s="3">
        <v>0.99999685928198423</v>
      </c>
      <c r="G29" s="3">
        <v>2.77285315299783</v>
      </c>
    </row>
    <row r="30" spans="1:7" x14ac:dyDescent="0.35">
      <c r="A30" s="3" t="s">
        <v>22</v>
      </c>
      <c r="B30" s="3">
        <v>8899312.5</v>
      </c>
      <c r="C30" s="3">
        <v>18</v>
      </c>
      <c r="D30" s="3">
        <v>494406.25</v>
      </c>
      <c r="E30" s="3"/>
      <c r="F30" s="3"/>
      <c r="G30" s="3"/>
    </row>
    <row r="31" spans="1:7" x14ac:dyDescent="0.35">
      <c r="A31" s="3"/>
      <c r="B31" s="3"/>
      <c r="C31" s="3"/>
      <c r="D31" s="3"/>
      <c r="E31" s="3"/>
      <c r="F31" s="3"/>
      <c r="G31" s="3"/>
    </row>
    <row r="32" spans="1:7" ht="15" thickBot="1" x14ac:dyDescent="0.4">
      <c r="A32" s="4" t="s">
        <v>7</v>
      </c>
      <c r="B32" s="4">
        <v>8908651.333333334</v>
      </c>
      <c r="C32" s="4">
        <v>23</v>
      </c>
      <c r="D32" s="4"/>
      <c r="E32" s="4"/>
      <c r="F32" s="4"/>
      <c r="G32" s="4"/>
    </row>
  </sheetData>
  <conditionalFormatting sqref="C8:C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J7 C4:G4 E8:G11 C8:C11 K6 C3:K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 C3:J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G11 H5:J7 C3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K3 K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J4 K4:K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2 I2:J2 K3:K7 B3:J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 B2:J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K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CHAOS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</cp:lastModifiedBy>
  <dcterms:created xsi:type="dcterms:W3CDTF">2023-04-03T03:12:02Z</dcterms:created>
  <dcterms:modified xsi:type="dcterms:W3CDTF">2023-04-04T00:44:54Z</dcterms:modified>
</cp:coreProperties>
</file>