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2170ae7533958/Documents/Programmation/Formations_JEDHA/Fullstack_Preparation/assets/"/>
    </mc:Choice>
  </mc:AlternateContent>
  <xr:revisionPtr revIDLastSave="10" documentId="8_{019FC931-51A1-4E99-ACF7-C37F5300C7DD}" xr6:coauthVersionLast="47" xr6:coauthVersionMax="47" xr10:uidLastSave="{70666BEB-FFD3-436D-B13C-01B411247517}"/>
  <bookViews>
    <workbookView xWindow="-108" yWindow="-108" windowWidth="30936" windowHeight="18696" xr2:uid="{0EF47A20-C061-496F-8CC7-F06BF548D76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K2" i="1"/>
  <c r="J15" i="1"/>
  <c r="J12" i="1"/>
  <c r="J13" i="1"/>
  <c r="J16" i="1"/>
  <c r="J18" i="1"/>
  <c r="J19" i="1"/>
  <c r="J20" i="1"/>
  <c r="J14" i="1"/>
  <c r="J11" i="1"/>
  <c r="J9" i="1"/>
  <c r="J10" i="1"/>
  <c r="J5" i="1"/>
  <c r="J7" i="1"/>
  <c r="J4" i="1"/>
  <c r="J6" i="1"/>
  <c r="J21" i="1"/>
  <c r="J22" i="1"/>
  <c r="J23" i="1"/>
  <c r="J17" i="1"/>
  <c r="H24" i="1"/>
  <c r="J8" i="1" s="1"/>
  <c r="J24" i="1" s="1"/>
  <c r="C24" i="1"/>
</calcChain>
</file>

<file path=xl/sharedStrings.xml><?xml version="1.0" encoding="utf-8"?>
<sst xmlns="http://schemas.openxmlformats.org/spreadsheetml/2006/main" count="99" uniqueCount="30">
  <si>
    <t>Lead</t>
  </si>
  <si>
    <t>Full</t>
  </si>
  <si>
    <t>Jours</t>
  </si>
  <si>
    <t>Prepare your training</t>
  </si>
  <si>
    <t>Distributed Machine Learning</t>
  </si>
  <si>
    <t>Reinforcement Learning</t>
  </si>
  <si>
    <t>Data Pipelines</t>
  </si>
  <si>
    <t>Automation &amp; Workflow</t>
  </si>
  <si>
    <t>ML Monitoring</t>
  </si>
  <si>
    <t>Projects</t>
  </si>
  <si>
    <t>Machine Learning Engineer Certification</t>
  </si>
  <si>
    <t>Python Programming</t>
  </si>
  <si>
    <t>Exploratory Data Analysis</t>
  </si>
  <si>
    <t>Data Collection and Management</t>
  </si>
  <si>
    <t>Big Data</t>
  </si>
  <si>
    <t>Supervised Machine Learning</t>
  </si>
  <si>
    <t>Unsupervised Machine Learning</t>
  </si>
  <si>
    <t>Deep Learning</t>
  </si>
  <si>
    <t>Deployment</t>
  </si>
  <si>
    <t>Career Coaching</t>
  </si>
  <si>
    <t>Final Project</t>
  </si>
  <si>
    <t>Stage</t>
  </si>
  <si>
    <t>Sujet</t>
  </si>
  <si>
    <t>TOTAL</t>
  </si>
  <si>
    <t>As %</t>
  </si>
  <si>
    <t>Nb jours préparation</t>
  </si>
  <si>
    <t>2W</t>
  </si>
  <si>
    <t>1W</t>
  </si>
  <si>
    <t>43 44</t>
  </si>
  <si>
    <t>45 46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</si>
</sst>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scadi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60A1-7AB2-4032-8B3A-537E49593BEE}">
  <dimension ref="B2:O24"/>
  <sheetViews>
    <sheetView tabSelected="1" workbookViewId="0">
      <selection activeCell="I13" sqref="I13"/>
    </sheetView>
  </sheetViews>
  <sheetFormatPr baseColWidth="10" defaultRowHeight="14.4" x14ac:dyDescent="0.3"/>
  <cols>
    <col min="2" max="2" width="6.33203125" bestFit="1" customWidth="1"/>
    <col min="3" max="3" width="5.21875" bestFit="1" customWidth="1"/>
    <col min="4" max="4" width="33.77734375" bestFit="1" customWidth="1"/>
    <col min="5" max="5" width="11.21875" customWidth="1"/>
    <col min="9" max="9" width="33.77734375" bestFit="1" customWidth="1"/>
    <col min="10" max="10" width="17.88671875" bestFit="1" customWidth="1"/>
  </cols>
  <sheetData>
    <row r="2" spans="2:15" x14ac:dyDescent="0.3">
      <c r="J2" t="s">
        <v>25</v>
      </c>
      <c r="K2">
        <f>12*5</f>
        <v>60</v>
      </c>
    </row>
    <row r="3" spans="2:15" x14ac:dyDescent="0.3">
      <c r="B3" t="s">
        <v>21</v>
      </c>
      <c r="C3" t="s">
        <v>2</v>
      </c>
      <c r="D3" t="s">
        <v>22</v>
      </c>
      <c r="G3" t="s">
        <v>21</v>
      </c>
      <c r="H3" t="s">
        <v>2</v>
      </c>
      <c r="I3" t="s">
        <v>22</v>
      </c>
      <c r="J3" t="s">
        <v>24</v>
      </c>
    </row>
    <row r="4" spans="2:15" x14ac:dyDescent="0.3">
      <c r="B4" t="s">
        <v>0</v>
      </c>
      <c r="C4">
        <v>1</v>
      </c>
      <c r="D4" s="1" t="s">
        <v>3</v>
      </c>
      <c r="G4" t="s">
        <v>1</v>
      </c>
      <c r="H4">
        <v>11</v>
      </c>
      <c r="I4" t="s">
        <v>17</v>
      </c>
      <c r="J4" s="3">
        <f>IF(H4,H4/$H$24,)</f>
        <v>0.16923076923076924</v>
      </c>
      <c r="K4">
        <f>$K$2*J4</f>
        <v>10.153846153846155</v>
      </c>
      <c r="L4" t="s">
        <v>26</v>
      </c>
      <c r="M4">
        <v>10</v>
      </c>
      <c r="O4" t="s">
        <v>28</v>
      </c>
    </row>
    <row r="5" spans="2:15" x14ac:dyDescent="0.3">
      <c r="B5" t="s">
        <v>0</v>
      </c>
      <c r="C5">
        <v>5</v>
      </c>
      <c r="D5" s="1" t="s">
        <v>4</v>
      </c>
      <c r="G5" t="s">
        <v>1</v>
      </c>
      <c r="H5">
        <v>10</v>
      </c>
      <c r="I5" t="s">
        <v>15</v>
      </c>
      <c r="J5" s="3">
        <f>IF(H5,H5/$H$24,)</f>
        <v>0.15384615384615385</v>
      </c>
      <c r="K5">
        <f>$K$2*J5</f>
        <v>9.2307692307692317</v>
      </c>
      <c r="L5" t="s">
        <v>26</v>
      </c>
      <c r="M5">
        <v>10</v>
      </c>
      <c r="O5" t="s">
        <v>29</v>
      </c>
    </row>
    <row r="6" spans="2:15" x14ac:dyDescent="0.3">
      <c r="B6" t="s">
        <v>0</v>
      </c>
      <c r="C6">
        <v>2</v>
      </c>
      <c r="D6" t="s">
        <v>5</v>
      </c>
      <c r="G6" t="s">
        <v>1</v>
      </c>
      <c r="H6">
        <v>7</v>
      </c>
      <c r="I6" t="s">
        <v>18</v>
      </c>
      <c r="J6" s="3">
        <f>IF(H6,H6/$H$24,)</f>
        <v>0.1076923076923077</v>
      </c>
      <c r="K6">
        <f>$K$2*J6</f>
        <v>6.4615384615384617</v>
      </c>
      <c r="L6" t="s">
        <v>27</v>
      </c>
      <c r="M6">
        <v>5</v>
      </c>
      <c r="O6">
        <v>47</v>
      </c>
    </row>
    <row r="7" spans="2:15" x14ac:dyDescent="0.3">
      <c r="B7" t="s">
        <v>0</v>
      </c>
      <c r="C7">
        <v>3</v>
      </c>
      <c r="D7" t="s">
        <v>6</v>
      </c>
      <c r="G7" t="s">
        <v>1</v>
      </c>
      <c r="H7">
        <v>6</v>
      </c>
      <c r="I7" t="s">
        <v>16</v>
      </c>
      <c r="J7" s="3">
        <f>IF(H7,H7/$H$24,)</f>
        <v>9.2307692307692313E-2</v>
      </c>
      <c r="K7">
        <f>$K$2*J7</f>
        <v>5.5384615384615383</v>
      </c>
      <c r="L7" t="s">
        <v>27</v>
      </c>
      <c r="M7">
        <v>5</v>
      </c>
      <c r="O7">
        <v>48</v>
      </c>
    </row>
    <row r="8" spans="2:15" x14ac:dyDescent="0.3">
      <c r="B8" t="s">
        <v>0</v>
      </c>
      <c r="C8">
        <v>3</v>
      </c>
      <c r="D8" t="s">
        <v>7</v>
      </c>
      <c r="G8" t="s">
        <v>0</v>
      </c>
      <c r="H8">
        <v>5</v>
      </c>
      <c r="I8" s="1" t="s">
        <v>4</v>
      </c>
      <c r="J8" s="3">
        <f>IF(H8,H8/$H$24,)</f>
        <v>7.6923076923076927E-2</v>
      </c>
      <c r="K8">
        <f>$K$2*J8</f>
        <v>4.6153846153846159</v>
      </c>
      <c r="L8" t="s">
        <v>27</v>
      </c>
      <c r="M8">
        <v>5</v>
      </c>
      <c r="O8">
        <v>49</v>
      </c>
    </row>
    <row r="9" spans="2:15" x14ac:dyDescent="0.3">
      <c r="B9" t="s">
        <v>0</v>
      </c>
      <c r="C9">
        <v>1</v>
      </c>
      <c r="D9" t="s">
        <v>8</v>
      </c>
      <c r="G9" t="s">
        <v>1</v>
      </c>
      <c r="H9">
        <v>5</v>
      </c>
      <c r="I9" t="s">
        <v>13</v>
      </c>
      <c r="J9" s="3">
        <f>IF(H9,H9/$H$24,)</f>
        <v>7.6923076923076927E-2</v>
      </c>
      <c r="K9">
        <f>$K$2*J9</f>
        <v>4.6153846153846159</v>
      </c>
      <c r="L9" t="s">
        <v>27</v>
      </c>
      <c r="M9">
        <v>5</v>
      </c>
      <c r="O9">
        <v>50</v>
      </c>
    </row>
    <row r="10" spans="2:15" x14ac:dyDescent="0.3">
      <c r="B10" t="s">
        <v>0</v>
      </c>
      <c r="C10">
        <v>1</v>
      </c>
      <c r="D10" t="s">
        <v>9</v>
      </c>
      <c r="G10" t="s">
        <v>1</v>
      </c>
      <c r="H10">
        <v>5</v>
      </c>
      <c r="I10" t="s">
        <v>14</v>
      </c>
      <c r="J10" s="3">
        <f>IF(H10,H10/$H$24,)</f>
        <v>7.6923076923076927E-2</v>
      </c>
      <c r="K10">
        <f>$K$2*J10</f>
        <v>4.6153846153846159</v>
      </c>
      <c r="L10" t="s">
        <v>27</v>
      </c>
      <c r="M10">
        <v>5</v>
      </c>
      <c r="O10">
        <v>51</v>
      </c>
    </row>
    <row r="11" spans="2:15" x14ac:dyDescent="0.3">
      <c r="B11" t="s">
        <v>0</v>
      </c>
      <c r="C11">
        <v>1</v>
      </c>
      <c r="D11" t="s">
        <v>10</v>
      </c>
      <c r="G11" t="s">
        <v>1</v>
      </c>
      <c r="H11">
        <v>4</v>
      </c>
      <c r="I11" t="s">
        <v>12</v>
      </c>
      <c r="J11" s="3">
        <f>IF(H11,H11/$H$24,)</f>
        <v>6.1538461538461542E-2</v>
      </c>
      <c r="K11">
        <f>$K$2*J11</f>
        <v>3.6923076923076925</v>
      </c>
      <c r="M11">
        <v>5</v>
      </c>
      <c r="O11">
        <v>2</v>
      </c>
    </row>
    <row r="12" spans="2:15" x14ac:dyDescent="0.3">
      <c r="B12" t="s">
        <v>1</v>
      </c>
      <c r="C12">
        <v>1</v>
      </c>
      <c r="D12" t="s">
        <v>3</v>
      </c>
      <c r="G12" t="s">
        <v>0</v>
      </c>
      <c r="H12">
        <v>3</v>
      </c>
      <c r="I12" t="s">
        <v>6</v>
      </c>
      <c r="J12" s="2">
        <f>IF(H12,H12/$H$24,)</f>
        <v>4.6153846153846156E-2</v>
      </c>
      <c r="K12">
        <f>$K$2*J12</f>
        <v>2.7692307692307692</v>
      </c>
      <c r="M12">
        <v>5</v>
      </c>
      <c r="O12">
        <v>3</v>
      </c>
    </row>
    <row r="13" spans="2:15" x14ac:dyDescent="0.3">
      <c r="B13" t="s">
        <v>1</v>
      </c>
      <c r="C13">
        <v>3</v>
      </c>
      <c r="D13" t="s">
        <v>11</v>
      </c>
      <c r="G13" t="s">
        <v>0</v>
      </c>
      <c r="H13">
        <v>3</v>
      </c>
      <c r="I13" t="s">
        <v>7</v>
      </c>
      <c r="J13" s="2">
        <f>IF(H13,H13/$H$24,)</f>
        <v>4.6153846153846156E-2</v>
      </c>
      <c r="K13">
        <f>$K$2*J13</f>
        <v>2.7692307692307692</v>
      </c>
      <c r="M13">
        <v>5</v>
      </c>
      <c r="O13">
        <v>4</v>
      </c>
    </row>
    <row r="14" spans="2:15" x14ac:dyDescent="0.3">
      <c r="B14" t="s">
        <v>1</v>
      </c>
      <c r="C14">
        <v>4</v>
      </c>
      <c r="D14" t="s">
        <v>12</v>
      </c>
      <c r="G14" t="s">
        <v>1</v>
      </c>
      <c r="H14">
        <v>3</v>
      </c>
      <c r="I14" t="s">
        <v>11</v>
      </c>
      <c r="J14" s="2">
        <f>IF(H14,H14/$H$24,)</f>
        <v>4.6153846153846156E-2</v>
      </c>
      <c r="K14">
        <f>$K$2*J14</f>
        <v>2.7692307692307692</v>
      </c>
    </row>
    <row r="15" spans="2:15" x14ac:dyDescent="0.3">
      <c r="B15" t="s">
        <v>1</v>
      </c>
      <c r="C15">
        <v>5</v>
      </c>
      <c r="D15" t="s">
        <v>13</v>
      </c>
      <c r="G15" t="s">
        <v>0</v>
      </c>
      <c r="H15">
        <v>2</v>
      </c>
      <c r="I15" t="s">
        <v>5</v>
      </c>
      <c r="J15" s="2">
        <f>IF(H15,H15/$H$24,)</f>
        <v>3.0769230769230771E-2</v>
      </c>
      <c r="K15">
        <f>$K$2*J15</f>
        <v>1.8461538461538463</v>
      </c>
    </row>
    <row r="16" spans="2:15" x14ac:dyDescent="0.3">
      <c r="B16" t="s">
        <v>1</v>
      </c>
      <c r="C16">
        <v>5</v>
      </c>
      <c r="D16" t="s">
        <v>14</v>
      </c>
      <c r="G16" t="s">
        <v>0</v>
      </c>
      <c r="H16">
        <v>1</v>
      </c>
      <c r="I16" t="s">
        <v>8</v>
      </c>
      <c r="J16" s="2">
        <f>IF(H16,H16/$H$24,)</f>
        <v>1.5384615384615385E-2</v>
      </c>
      <c r="K16">
        <f>$K$2*J16</f>
        <v>0.92307692307692313</v>
      </c>
    </row>
    <row r="17" spans="2:13" x14ac:dyDescent="0.3">
      <c r="B17" t="s">
        <v>1</v>
      </c>
      <c r="C17">
        <v>10</v>
      </c>
      <c r="D17" t="s">
        <v>15</v>
      </c>
      <c r="G17" t="s">
        <v>0</v>
      </c>
      <c r="I17" s="1" t="s">
        <v>3</v>
      </c>
      <c r="J17" s="2">
        <f>IF(H17,H17/$H$24,)</f>
        <v>0</v>
      </c>
      <c r="K17">
        <f>$K$2*J17</f>
        <v>0</v>
      </c>
    </row>
    <row r="18" spans="2:13" x14ac:dyDescent="0.3">
      <c r="B18" t="s">
        <v>1</v>
      </c>
      <c r="C18">
        <v>6</v>
      </c>
      <c r="D18" t="s">
        <v>16</v>
      </c>
      <c r="G18" t="s">
        <v>0</v>
      </c>
      <c r="I18" t="s">
        <v>9</v>
      </c>
      <c r="J18" s="2">
        <f>IF(H18,H18/$H$24,)</f>
        <v>0</v>
      </c>
      <c r="K18">
        <f>$K$2*J18</f>
        <v>0</v>
      </c>
    </row>
    <row r="19" spans="2:13" x14ac:dyDescent="0.3">
      <c r="B19" t="s">
        <v>1</v>
      </c>
      <c r="C19">
        <v>11</v>
      </c>
      <c r="D19" t="s">
        <v>17</v>
      </c>
      <c r="G19" t="s">
        <v>0</v>
      </c>
      <c r="I19" t="s">
        <v>10</v>
      </c>
      <c r="J19" s="2">
        <f>IF(H19,H19/$H$24,)</f>
        <v>0</v>
      </c>
      <c r="K19">
        <f>$K$2*J19</f>
        <v>0</v>
      </c>
    </row>
    <row r="20" spans="2:13" x14ac:dyDescent="0.3">
      <c r="B20" t="s">
        <v>1</v>
      </c>
      <c r="C20">
        <v>7</v>
      </c>
      <c r="D20" t="s">
        <v>18</v>
      </c>
      <c r="G20" t="s">
        <v>1</v>
      </c>
      <c r="I20" t="s">
        <v>3</v>
      </c>
      <c r="J20" s="2">
        <f>IF(H20,H20/$H$24,)</f>
        <v>0</v>
      </c>
      <c r="K20">
        <f>$K$2*J20</f>
        <v>0</v>
      </c>
    </row>
    <row r="21" spans="2:13" x14ac:dyDescent="0.3">
      <c r="B21" t="s">
        <v>1</v>
      </c>
      <c r="C21">
        <v>3</v>
      </c>
      <c r="D21" t="s">
        <v>19</v>
      </c>
      <c r="G21" t="s">
        <v>1</v>
      </c>
      <c r="I21" t="s">
        <v>19</v>
      </c>
      <c r="J21" s="2">
        <f>IF(H21,H21/$H$24,)</f>
        <v>0</v>
      </c>
      <c r="K21">
        <f>$K$2*J21</f>
        <v>0</v>
      </c>
    </row>
    <row r="22" spans="2:13" x14ac:dyDescent="0.3">
      <c r="B22" t="s">
        <v>1</v>
      </c>
      <c r="C22">
        <v>1</v>
      </c>
      <c r="D22" t="s">
        <v>20</v>
      </c>
      <c r="G22" t="s">
        <v>1</v>
      </c>
      <c r="I22" t="s">
        <v>20</v>
      </c>
      <c r="J22" s="2">
        <f>IF(H22,H22/$H$24,)</f>
        <v>0</v>
      </c>
      <c r="K22">
        <f>$K$2*J22</f>
        <v>0</v>
      </c>
    </row>
    <row r="23" spans="2:13" x14ac:dyDescent="0.3">
      <c r="B23" t="s">
        <v>1</v>
      </c>
      <c r="C23">
        <v>1</v>
      </c>
      <c r="D23" t="s">
        <v>10</v>
      </c>
      <c r="G23" t="s">
        <v>1</v>
      </c>
      <c r="I23" t="s">
        <v>10</v>
      </c>
      <c r="J23" s="2">
        <f>IF(H23,H23/$H$24,)</f>
        <v>0</v>
      </c>
      <c r="K23">
        <f>$K$2*J23</f>
        <v>0</v>
      </c>
    </row>
    <row r="24" spans="2:13" x14ac:dyDescent="0.3">
      <c r="B24" t="s">
        <v>23</v>
      </c>
      <c r="C24">
        <f>SUM(C4:C23)</f>
        <v>74</v>
      </c>
      <c r="G24" t="s">
        <v>23</v>
      </c>
      <c r="H24">
        <f>SUM(H4:H23)</f>
        <v>65</v>
      </c>
      <c r="J24" s="2">
        <f>SUM(J4:J23)</f>
        <v>1.0000000000000002</v>
      </c>
      <c r="M24">
        <f>SUM(M4:M23)</f>
        <v>60</v>
      </c>
    </row>
  </sheetData>
  <sortState xmlns:xlrd2="http://schemas.microsoft.com/office/spreadsheetml/2017/richdata2" ref="G4:J23">
    <sortCondition descending="1" ref="J4:J2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Baucour</dc:creator>
  <cp:lastModifiedBy>Philippe Baucour</cp:lastModifiedBy>
  <dcterms:created xsi:type="dcterms:W3CDTF">2023-10-14T22:26:34Z</dcterms:created>
  <dcterms:modified xsi:type="dcterms:W3CDTF">2023-10-14T23:20:28Z</dcterms:modified>
</cp:coreProperties>
</file>