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Fullstack_Preparation/bayes/"/>
    </mc:Choice>
  </mc:AlternateContent>
  <xr:revisionPtr revIDLastSave="7" documentId="8_{949E8E5B-7F2E-4F03-A3BB-073A0670AB13}" xr6:coauthVersionLast="47" xr6:coauthVersionMax="47" xr10:uidLastSave="{B3F2F9D0-4651-4218-A78D-8605A6D10709}"/>
  <bookViews>
    <workbookView xWindow="-108" yWindow="-108" windowWidth="30936" windowHeight="18696" xr2:uid="{16AF3495-1F8C-4341-97F1-9ED8E3EF67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0" i="1"/>
  <c r="E24" i="1"/>
  <c r="F24" i="1" s="1"/>
  <c r="D24" i="1"/>
  <c r="E23" i="1"/>
  <c r="F23" i="1" s="1"/>
  <c r="D23" i="1"/>
  <c r="F22" i="1"/>
  <c r="D22" i="1"/>
  <c r="E21" i="1"/>
  <c r="F21" i="1" s="1"/>
  <c r="D21" i="1"/>
  <c r="E20" i="1"/>
  <c r="F20" i="1" s="1"/>
  <c r="D20" i="1"/>
  <c r="E14" i="1"/>
  <c r="E6" i="1"/>
  <c r="E16" i="1"/>
  <c r="E15" i="1"/>
  <c r="E13" i="1"/>
  <c r="E12" i="1"/>
  <c r="E8" i="1"/>
  <c r="F8" i="1" s="1"/>
  <c r="E7" i="1"/>
  <c r="F7" i="1" s="1"/>
  <c r="F6" i="1"/>
  <c r="E4" i="1"/>
  <c r="F4" i="1" s="1"/>
  <c r="E5" i="1"/>
  <c r="F5" i="1" s="1"/>
  <c r="G5" i="1" l="1"/>
  <c r="D13" i="1" s="1"/>
  <c r="F13" i="1" s="1"/>
  <c r="G6" i="1"/>
  <c r="D14" i="1" s="1"/>
  <c r="F14" i="1" s="1"/>
  <c r="G4" i="1"/>
  <c r="D12" i="1" s="1"/>
  <c r="F12" i="1" s="1"/>
  <c r="G8" i="1"/>
  <c r="D16" i="1" s="1"/>
  <c r="F16" i="1" s="1"/>
  <c r="G7" i="1"/>
  <c r="D15" i="1" s="1"/>
  <c r="F15" i="1" s="1"/>
  <c r="G13" i="1" l="1"/>
  <c r="G12" i="1"/>
  <c r="G14" i="1"/>
  <c r="G15" i="1"/>
  <c r="G16" i="1"/>
</calcChain>
</file>

<file path=xl/sharedStrings.xml><?xml version="1.0" encoding="utf-8"?>
<sst xmlns="http://schemas.openxmlformats.org/spreadsheetml/2006/main" count="51" uniqueCount="17">
  <si>
    <t>H4</t>
  </si>
  <si>
    <t>H3</t>
  </si>
  <si>
    <t>H2</t>
  </si>
  <si>
    <t>H1</t>
  </si>
  <si>
    <t>H0</t>
  </si>
  <si>
    <t>Croyance a priori</t>
  </si>
  <si>
    <t>Vraissemblance des résultats de l'expérience</t>
  </si>
  <si>
    <t>D20</t>
  </si>
  <si>
    <t>D4</t>
  </si>
  <si>
    <t>D6</t>
  </si>
  <si>
    <t>D12</t>
  </si>
  <si>
    <t>Croyance a posteriori</t>
  </si>
  <si>
    <t>Dé</t>
  </si>
  <si>
    <t>Hypothèse</t>
  </si>
  <si>
    <t>Numérateur</t>
  </si>
  <si>
    <t xml:space="preserve">On tire un 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</si>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</sst>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0" borderId="0" xfId="0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739140</xdr:colOff>
      <xdr:row>1</xdr:row>
      <xdr:rowOff>167640</xdr:rowOff>
    </xdr:from>
    <xdr:to>
      <xdr:col>16</xdr:col>
      <xdr:colOff>590337</xdr:colOff>
      <xdr:row>25</xdr:row>
      <xdr:rowOff>90417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17742E4-0E70-CB38-445A-0F1F0A5EE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5860" y="350520"/>
          <a:ext cx="6983517" cy="4311897"/>
        </a:xfrm>
        <a:prstGeom prst="rect">
          <a:avLst/>
        </a:prstGeom>
      </xdr:spPr>
    </xdr:pic>
    <xdr:clientData/>
  </xdr:twoCellAnchor>
  <xdr:oneCellAnchor>
    <xdr:from>
      <xdr:col>12</xdr:col>
      <xdr:colOff>144780</xdr:colOff>
      <xdr:row>27</xdr:row>
      <xdr:rowOff>76200</xdr:rowOff>
    </xdr:from>
    <xdr:ext cx="5060040" cy="609013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FCF42977-6237-52DA-01F9-386DE7048AD4}"/>
            </a:ext>
          </a:extLst>
        </xdr:cNvPr>
        <xdr:cNvSpPr txBox="1"/>
      </xdr:nvSpPr>
      <xdr:spPr>
        <a:xfrm>
          <a:off x="12153900" y="5013960"/>
          <a:ext cx="5060040" cy="60901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La surface rouge c'est bien le</a:t>
          </a:r>
          <a:r>
            <a:rPr lang="fr-FR" sz="1100" baseline="0"/>
            <a:t> numérateur</a:t>
          </a:r>
        </a:p>
        <a:p>
          <a:r>
            <a:rPr lang="fr-FR" sz="1100" baseline="0"/>
            <a:t>C'est la hauteur (20%, l'a priori) x la longueur (12,4%, la vraissemblance des résultats </a:t>
          </a:r>
        </a:p>
        <a:p>
          <a:r>
            <a:rPr lang="fr-FR" sz="1100" baseline="0"/>
            <a:t>Une fois normalisé à la somme des surfaces ça fait 48,06%</a:t>
          </a:r>
          <a:endParaRPr lang="fr-FR" sz="1100"/>
        </a:p>
      </xdr:txBody>
    </xdr:sp>
    <xdr:clientData/>
  </xdr:oneCellAnchor>
  <xdr:twoCellAnchor>
    <xdr:from>
      <xdr:col>10</xdr:col>
      <xdr:colOff>594360</xdr:colOff>
      <xdr:row>14</xdr:row>
      <xdr:rowOff>106680</xdr:rowOff>
    </xdr:from>
    <xdr:to>
      <xdr:col>15</xdr:col>
      <xdr:colOff>297360</xdr:colOff>
      <xdr:row>27</xdr:row>
      <xdr:rowOff>76200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ADF0A997-2BF1-6371-3970-BADC20376DDE}"/>
            </a:ext>
          </a:extLst>
        </xdr:cNvPr>
        <xdr:cNvCxnSpPr>
          <a:stCxn id="3" idx="0"/>
        </xdr:cNvCxnSpPr>
      </xdr:nvCxnSpPr>
      <xdr:spPr>
        <a:xfrm flipH="1" flipV="1">
          <a:off x="11018520" y="2667000"/>
          <a:ext cx="3665400" cy="23469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167640</xdr:colOff>
      <xdr:row>2</xdr:row>
      <xdr:rowOff>45720</xdr:rowOff>
    </xdr:from>
    <xdr:ext cx="477695" cy="1030795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916082C-4513-1A6B-24DB-4AA5FBB15F40}"/>
            </a:ext>
          </a:extLst>
        </xdr:cNvPr>
        <xdr:cNvSpPr txBox="1"/>
      </xdr:nvSpPr>
      <xdr:spPr>
        <a:xfrm>
          <a:off x="167640" y="411480"/>
          <a:ext cx="477695" cy="103079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6000">
              <a:solidFill>
                <a:schemeClr val="bg1"/>
              </a:solidFill>
              <a:latin typeface="Impact" panose="020B0806030902050204" pitchFamily="34" charset="0"/>
            </a:rPr>
            <a:t>1</a:t>
          </a:r>
        </a:p>
      </xdr:txBody>
    </xdr:sp>
    <xdr:clientData/>
  </xdr:oneCellAnchor>
  <xdr:oneCellAnchor>
    <xdr:from>
      <xdr:col>0</xdr:col>
      <xdr:colOff>144780</xdr:colOff>
      <xdr:row>10</xdr:row>
      <xdr:rowOff>60960</xdr:rowOff>
    </xdr:from>
    <xdr:ext cx="570862" cy="1030795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2B23477C-530C-337C-DDFA-08F684857DE9}"/>
            </a:ext>
          </a:extLst>
        </xdr:cNvPr>
        <xdr:cNvSpPr txBox="1"/>
      </xdr:nvSpPr>
      <xdr:spPr>
        <a:xfrm>
          <a:off x="144780" y="1889760"/>
          <a:ext cx="570862" cy="103079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6000">
              <a:solidFill>
                <a:schemeClr val="bg1"/>
              </a:solidFill>
              <a:latin typeface="Impact" panose="020B0806030902050204" pitchFamily="34" charset="0"/>
            </a:rPr>
            <a:t>2</a:t>
          </a:r>
        </a:p>
      </xdr:txBody>
    </xdr:sp>
    <xdr:clientData/>
  </xdr:oneCellAnchor>
  <xdr:oneCellAnchor>
    <xdr:from>
      <xdr:col>0</xdr:col>
      <xdr:colOff>99060</xdr:colOff>
      <xdr:row>18</xdr:row>
      <xdr:rowOff>7620</xdr:rowOff>
    </xdr:from>
    <xdr:ext cx="592663" cy="1030795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22F8613D-0420-D92D-C1E4-2B2B187A8E3A}"/>
            </a:ext>
          </a:extLst>
        </xdr:cNvPr>
        <xdr:cNvSpPr txBox="1"/>
      </xdr:nvSpPr>
      <xdr:spPr>
        <a:xfrm>
          <a:off x="99060" y="3299460"/>
          <a:ext cx="592663" cy="103079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6000">
              <a:solidFill>
                <a:schemeClr val="bg1"/>
              </a:solidFill>
              <a:latin typeface="Impact" panose="020B0806030902050204" pitchFamily="34" charset="0"/>
            </a:rPr>
            <a:t>3</a:t>
          </a:r>
        </a:p>
      </xdr:txBody>
    </xdr:sp>
    <xdr:clientData/>
  </xdr:oneCellAnchor>
  <xdr:twoCellAnchor>
    <xdr:from>
      <xdr:col>3</xdr:col>
      <xdr:colOff>563880</xdr:colOff>
      <xdr:row>4</xdr:row>
      <xdr:rowOff>99060</xdr:rowOff>
    </xdr:from>
    <xdr:to>
      <xdr:col>6</xdr:col>
      <xdr:colOff>266700</xdr:colOff>
      <xdr:row>9</xdr:row>
      <xdr:rowOff>144780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9574A83D-4E12-4D3C-8E84-4D5D6CACD45B}"/>
            </a:ext>
          </a:extLst>
        </xdr:cNvPr>
        <xdr:cNvCxnSpPr/>
      </xdr:nvCxnSpPr>
      <xdr:spPr>
        <a:xfrm flipH="1">
          <a:off x="2331720" y="830580"/>
          <a:ext cx="4686300" cy="960120"/>
        </a:xfrm>
        <a:prstGeom prst="straightConnector1">
          <a:avLst/>
        </a:prstGeom>
        <a:ln w="57150">
          <a:solidFill>
            <a:schemeClr val="accent2">
              <a:alpha val="6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8F4E-0D16-46C4-B943-1837642BF3A8}">
  <dimension ref="B2:G24"/>
  <sheetViews>
    <sheetView tabSelected="1" workbookViewId="0">
      <selection activeCell="E6" sqref="E6"/>
    </sheetView>
  </sheetViews>
  <sheetFormatPr baseColWidth="10" defaultRowHeight="14.4" x14ac:dyDescent="0.3"/>
  <cols>
    <col min="2" max="2" width="4.21875" bestFit="1" customWidth="1"/>
    <col min="3" max="3" width="10" bestFit="1" customWidth="1"/>
    <col min="4" max="4" width="15.21875" bestFit="1" customWidth="1"/>
    <col min="5" max="5" width="38.5546875" bestFit="1" customWidth="1"/>
    <col min="6" max="7" width="18.88671875" bestFit="1" customWidth="1"/>
  </cols>
  <sheetData>
    <row r="2" spans="2:7" x14ac:dyDescent="0.3">
      <c r="E2" s="10" t="s">
        <v>15</v>
      </c>
      <c r="F2" s="9">
        <v>7</v>
      </c>
    </row>
    <row r="3" spans="2:7" x14ac:dyDescent="0.3">
      <c r="B3" s="5" t="s">
        <v>12</v>
      </c>
      <c r="C3" s="5" t="s">
        <v>13</v>
      </c>
      <c r="D3" s="5" t="s">
        <v>5</v>
      </c>
      <c r="E3" s="5" t="s">
        <v>6</v>
      </c>
      <c r="F3" s="6" t="s">
        <v>14</v>
      </c>
      <c r="G3" s="5" t="s">
        <v>11</v>
      </c>
    </row>
    <row r="4" spans="2:7" x14ac:dyDescent="0.3">
      <c r="B4" s="1" t="s">
        <v>8</v>
      </c>
      <c r="C4" s="1" t="s">
        <v>0</v>
      </c>
      <c r="D4" s="2">
        <v>0.2</v>
      </c>
      <c r="E4" s="3">
        <f>0</f>
        <v>0</v>
      </c>
      <c r="F4" s="4">
        <f>E4*D4</f>
        <v>0</v>
      </c>
      <c r="G4" s="4">
        <f t="shared" ref="G4:G7" si="0">F4/SUM($F$4:$F$8)</f>
        <v>0</v>
      </c>
    </row>
    <row r="5" spans="2:7" x14ac:dyDescent="0.3">
      <c r="B5" s="1" t="s">
        <v>9</v>
      </c>
      <c r="C5" s="1" t="s">
        <v>1</v>
      </c>
      <c r="D5" s="2">
        <v>0.2</v>
      </c>
      <c r="E5" s="3">
        <f>0</f>
        <v>0</v>
      </c>
      <c r="F5" s="4">
        <f>E5*D5</f>
        <v>0</v>
      </c>
      <c r="G5" s="4">
        <f t="shared" si="0"/>
        <v>0</v>
      </c>
    </row>
    <row r="6" spans="2:7" x14ac:dyDescent="0.3">
      <c r="B6" s="1" t="s">
        <v>16</v>
      </c>
      <c r="C6" s="1" t="s">
        <v>2</v>
      </c>
      <c r="D6" s="2">
        <v>0.2</v>
      </c>
      <c r="E6" s="3">
        <f>1/8</f>
        <v>0.125</v>
      </c>
      <c r="F6" s="4">
        <f>E6*D6</f>
        <v>2.5000000000000001E-2</v>
      </c>
      <c r="G6" s="4">
        <f t="shared" si="0"/>
        <v>0.48387096774193544</v>
      </c>
    </row>
    <row r="7" spans="2:7" x14ac:dyDescent="0.3">
      <c r="B7" s="1" t="s">
        <v>10</v>
      </c>
      <c r="C7" s="1" t="s">
        <v>3</v>
      </c>
      <c r="D7" s="2">
        <v>0.2</v>
      </c>
      <c r="E7" s="3">
        <f>1/12</f>
        <v>8.3333333333333329E-2</v>
      </c>
      <c r="F7" s="4">
        <f>E7*D7</f>
        <v>1.6666666666666666E-2</v>
      </c>
      <c r="G7" s="4">
        <f t="shared" si="0"/>
        <v>0.32258064516129026</v>
      </c>
    </row>
    <row r="8" spans="2:7" x14ac:dyDescent="0.3">
      <c r="B8" s="1" t="s">
        <v>7</v>
      </c>
      <c r="C8" s="1" t="s">
        <v>4</v>
      </c>
      <c r="D8" s="2">
        <v>0.2</v>
      </c>
      <c r="E8" s="3">
        <f>1/20</f>
        <v>0.05</v>
      </c>
      <c r="F8" s="4">
        <f>E8*D8</f>
        <v>1.0000000000000002E-2</v>
      </c>
      <c r="G8" s="4">
        <f>F8/SUM($F$4:$F$8)</f>
        <v>0.19354838709677422</v>
      </c>
    </row>
    <row r="10" spans="2:7" x14ac:dyDescent="0.3">
      <c r="E10" s="10" t="s">
        <v>15</v>
      </c>
      <c r="F10" s="9">
        <v>3</v>
      </c>
    </row>
    <row r="11" spans="2:7" x14ac:dyDescent="0.3">
      <c r="B11" s="7" t="s">
        <v>12</v>
      </c>
      <c r="C11" s="7" t="s">
        <v>13</v>
      </c>
      <c r="D11" s="7" t="s">
        <v>5</v>
      </c>
      <c r="E11" s="7" t="s">
        <v>6</v>
      </c>
      <c r="F11" s="8" t="s">
        <v>14</v>
      </c>
      <c r="G11" s="7" t="s">
        <v>11</v>
      </c>
    </row>
    <row r="12" spans="2:7" x14ac:dyDescent="0.3">
      <c r="B12" s="1" t="s">
        <v>8</v>
      </c>
      <c r="C12" s="1" t="s">
        <v>0</v>
      </c>
      <c r="D12" s="2">
        <f>G4</f>
        <v>0</v>
      </c>
      <c r="E12" s="3">
        <f>0</f>
        <v>0</v>
      </c>
      <c r="F12" s="4">
        <f>E12*D12</f>
        <v>0</v>
      </c>
      <c r="G12" s="4">
        <f t="shared" ref="G12:G15" si="1">F12/SUM($F$12:$F$16)</f>
        <v>0</v>
      </c>
    </row>
    <row r="13" spans="2:7" x14ac:dyDescent="0.3">
      <c r="B13" s="1" t="s">
        <v>9</v>
      </c>
      <c r="C13" s="1" t="s">
        <v>1</v>
      </c>
      <c r="D13" s="2">
        <f>G5</f>
        <v>0</v>
      </c>
      <c r="E13" s="3">
        <f>0</f>
        <v>0</v>
      </c>
      <c r="F13" s="4">
        <f>E13*D13</f>
        <v>0</v>
      </c>
      <c r="G13" s="4">
        <f t="shared" si="1"/>
        <v>0</v>
      </c>
    </row>
    <row r="14" spans="2:7" x14ac:dyDescent="0.3">
      <c r="B14" s="1" t="s">
        <v>16</v>
      </c>
      <c r="C14" s="1" t="s">
        <v>2</v>
      </c>
      <c r="D14" s="2">
        <f>G6</f>
        <v>0.48387096774193544</v>
      </c>
      <c r="E14" s="3">
        <f>1/8</f>
        <v>0.125</v>
      </c>
      <c r="F14" s="4">
        <f>E14*D14</f>
        <v>6.048387096774193E-2</v>
      </c>
      <c r="G14" s="4">
        <f t="shared" si="1"/>
        <v>0.62326869806094187</v>
      </c>
    </row>
    <row r="15" spans="2:7" x14ac:dyDescent="0.3">
      <c r="B15" s="1" t="s">
        <v>10</v>
      </c>
      <c r="C15" s="1" t="s">
        <v>3</v>
      </c>
      <c r="D15" s="2">
        <f>G7</f>
        <v>0.32258064516129026</v>
      </c>
      <c r="E15" s="3">
        <f>1/12</f>
        <v>8.3333333333333329E-2</v>
      </c>
      <c r="F15" s="4">
        <f>E15*D15</f>
        <v>2.688172043010752E-2</v>
      </c>
      <c r="G15" s="4">
        <f t="shared" si="1"/>
        <v>0.27700831024930744</v>
      </c>
    </row>
    <row r="16" spans="2:7" x14ac:dyDescent="0.3">
      <c r="B16" s="1" t="s">
        <v>7</v>
      </c>
      <c r="C16" s="1" t="s">
        <v>4</v>
      </c>
      <c r="D16" s="2">
        <f>G8</f>
        <v>0.19354838709677422</v>
      </c>
      <c r="E16" s="3">
        <f>1/20</f>
        <v>0.05</v>
      </c>
      <c r="F16" s="4">
        <f>E16*D16</f>
        <v>9.6774193548387118E-3</v>
      </c>
      <c r="G16" s="4">
        <f>F16/SUM($F$12:$F$16)</f>
        <v>9.9722991689750726E-2</v>
      </c>
    </row>
    <row r="18" spans="2:7" x14ac:dyDescent="0.3">
      <c r="E18" s="10" t="s">
        <v>15</v>
      </c>
      <c r="F18" s="9">
        <v>9</v>
      </c>
    </row>
    <row r="19" spans="2:7" x14ac:dyDescent="0.3">
      <c r="B19" s="7" t="s">
        <v>12</v>
      </c>
      <c r="C19" s="7" t="s">
        <v>13</v>
      </c>
      <c r="D19" s="7" t="s">
        <v>5</v>
      </c>
      <c r="E19" s="7" t="s">
        <v>6</v>
      </c>
      <c r="F19" s="8" t="s">
        <v>14</v>
      </c>
      <c r="G19" s="7" t="s">
        <v>11</v>
      </c>
    </row>
    <row r="20" spans="2:7" x14ac:dyDescent="0.3">
      <c r="B20" s="1" t="s">
        <v>8</v>
      </c>
      <c r="C20" s="1" t="s">
        <v>0</v>
      </c>
      <c r="D20" s="2">
        <f>G12</f>
        <v>0</v>
      </c>
      <c r="E20" s="3">
        <f>0</f>
        <v>0</v>
      </c>
      <c r="F20" s="4">
        <f>E20*D20</f>
        <v>0</v>
      </c>
      <c r="G20" s="4">
        <f>F20/SUM($F$20:$F$24)</f>
        <v>0</v>
      </c>
    </row>
    <row r="21" spans="2:7" x14ac:dyDescent="0.3">
      <c r="B21" s="1" t="s">
        <v>9</v>
      </c>
      <c r="C21" s="1" t="s">
        <v>1</v>
      </c>
      <c r="D21" s="2">
        <f>G13</f>
        <v>0</v>
      </c>
      <c r="E21" s="3">
        <f>0</f>
        <v>0</v>
      </c>
      <c r="F21" s="4">
        <f>E21*D21</f>
        <v>0</v>
      </c>
      <c r="G21" s="4">
        <f t="shared" ref="G21:G24" si="2">F21/SUM($F$20:$F$24)</f>
        <v>0</v>
      </c>
    </row>
    <row r="22" spans="2:7" x14ac:dyDescent="0.3">
      <c r="B22" s="1" t="s">
        <v>16</v>
      </c>
      <c r="C22" s="1" t="s">
        <v>2</v>
      </c>
      <c r="D22" s="2">
        <f>G14</f>
        <v>0.62326869806094187</v>
      </c>
      <c r="E22" s="3">
        <v>0</v>
      </c>
      <c r="F22" s="4">
        <f>E22*D22</f>
        <v>0</v>
      </c>
      <c r="G22" s="4">
        <f t="shared" si="2"/>
        <v>0</v>
      </c>
    </row>
    <row r="23" spans="2:7" x14ac:dyDescent="0.3">
      <c r="B23" s="1" t="s">
        <v>10</v>
      </c>
      <c r="C23" s="1" t="s">
        <v>3</v>
      </c>
      <c r="D23" s="2">
        <f>G15</f>
        <v>0.27700831024930744</v>
      </c>
      <c r="E23" s="3">
        <f>1/12</f>
        <v>8.3333333333333329E-2</v>
      </c>
      <c r="F23" s="4">
        <f>E23*D23</f>
        <v>2.3084025854108951E-2</v>
      </c>
      <c r="G23" s="4">
        <f t="shared" si="2"/>
        <v>0.82236842105263153</v>
      </c>
    </row>
    <row r="24" spans="2:7" x14ac:dyDescent="0.3">
      <c r="B24" s="1" t="s">
        <v>7</v>
      </c>
      <c r="C24" s="1" t="s">
        <v>4</v>
      </c>
      <c r="D24" s="2">
        <f>G16</f>
        <v>9.9722991689750726E-2</v>
      </c>
      <c r="E24" s="3">
        <f>1/20</f>
        <v>0.05</v>
      </c>
      <c r="F24" s="4">
        <f>E24*D24</f>
        <v>4.986149584487537E-3</v>
      </c>
      <c r="G24" s="4">
        <f t="shared" si="2"/>
        <v>0.17763157894736853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2024-02-21T13:41:22Z</dcterms:created>
  <dcterms:modified xsi:type="dcterms:W3CDTF">2024-02-21T14:47:23Z</dcterms:modified>
</cp:coreProperties>
</file>