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 Roush\Desktop\Riot dev work\"/>
    </mc:Choice>
  </mc:AlternateContent>
  <xr:revisionPtr revIDLastSave="0" documentId="13_ncr:1_{EA809822-A689-4860-9E4C-2F8CD3D05080}" xr6:coauthVersionLast="45" xr6:coauthVersionMax="45" xr10:uidLastSave="{00000000-0000-0000-0000-000000000000}"/>
  <bookViews>
    <workbookView xWindow="28680" yWindow="4440" windowWidth="20730" windowHeight="11160" xr2:uid="{030750C0-972C-42FC-8082-75F20BEC16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4" i="1" l="1"/>
  <c r="E32" i="1"/>
  <c r="E33" i="1"/>
  <c r="E31" i="1"/>
  <c r="E30" i="1"/>
  <c r="E27" i="1"/>
  <c r="E28" i="1"/>
  <c r="E29" i="1"/>
  <c r="E26" i="1"/>
  <c r="E25" i="1"/>
  <c r="E22" i="1"/>
  <c r="E23" i="1"/>
  <c r="E24" i="1"/>
  <c r="E21" i="1"/>
  <c r="E20" i="1"/>
  <c r="K21" i="1"/>
  <c r="K22" i="1"/>
  <c r="K23" i="1"/>
  <c r="K24" i="1"/>
  <c r="K20" i="1"/>
  <c r="K16" i="1"/>
  <c r="K4" i="1"/>
  <c r="K5" i="1"/>
  <c r="K6" i="1"/>
  <c r="K7" i="1"/>
  <c r="K8" i="1"/>
  <c r="K9" i="1"/>
  <c r="K10" i="1"/>
  <c r="K11" i="1"/>
  <c r="K12" i="1"/>
  <c r="K13" i="1"/>
  <c r="K14" i="1"/>
  <c r="K15" i="1"/>
  <c r="K3" i="1"/>
  <c r="K2" i="1"/>
  <c r="E16" i="1"/>
  <c r="E7" i="1"/>
  <c r="E10" i="1"/>
  <c r="E12" i="1"/>
  <c r="E13" i="1"/>
  <c r="E14" i="1"/>
  <c r="E15" i="1"/>
  <c r="E2" i="1"/>
  <c r="I34" i="1"/>
  <c r="I33" i="1"/>
  <c r="I32" i="1"/>
  <c r="I31" i="1"/>
  <c r="I30" i="1"/>
  <c r="J29" i="1"/>
  <c r="K29" i="1" s="1"/>
  <c r="J28" i="1"/>
  <c r="K28" i="1" s="1"/>
  <c r="J27" i="1"/>
  <c r="K27" i="1" s="1"/>
  <c r="J26" i="1"/>
  <c r="K26" i="1" s="1"/>
  <c r="J25" i="1"/>
  <c r="K25" i="1" s="1"/>
  <c r="J24" i="1"/>
  <c r="J23" i="1"/>
  <c r="J22" i="1"/>
  <c r="J21" i="1"/>
  <c r="J20" i="1"/>
  <c r="I16" i="1"/>
  <c r="I15" i="1"/>
  <c r="I14" i="1"/>
  <c r="I13" i="1"/>
  <c r="I12" i="1"/>
  <c r="J11" i="1"/>
  <c r="J10" i="1"/>
  <c r="J9" i="1"/>
  <c r="J8" i="1"/>
  <c r="J7" i="1"/>
  <c r="J6" i="1"/>
  <c r="J5" i="1"/>
  <c r="J4" i="1"/>
  <c r="J3" i="1"/>
  <c r="J2" i="1"/>
  <c r="D16" i="1"/>
  <c r="D13" i="1"/>
  <c r="D14" i="1"/>
  <c r="D15" i="1"/>
  <c r="D12" i="1"/>
  <c r="D8" i="1"/>
  <c r="E8" i="1" s="1"/>
  <c r="D9" i="1"/>
  <c r="E9" i="1" s="1"/>
  <c r="D10" i="1"/>
  <c r="D11" i="1"/>
  <c r="E11" i="1" s="1"/>
  <c r="D7" i="1"/>
  <c r="D3" i="1"/>
  <c r="E3" i="1" s="1"/>
  <c r="D4" i="1"/>
  <c r="E4" i="1" s="1"/>
  <c r="D5" i="1"/>
  <c r="E5" i="1" s="1"/>
  <c r="D6" i="1"/>
  <c r="E6" i="1" s="1"/>
  <c r="D2" i="1"/>
  <c r="D26" i="1"/>
  <c r="D27" i="1"/>
  <c r="D28" i="1"/>
  <c r="D29" i="1"/>
  <c r="D25" i="1"/>
  <c r="D21" i="1"/>
  <c r="D22" i="1"/>
  <c r="D23" i="1"/>
  <c r="D24" i="1"/>
  <c r="D20" i="1"/>
  <c r="C34" i="1"/>
  <c r="C33" i="1"/>
  <c r="C32" i="1"/>
  <c r="C31" i="1"/>
  <c r="C30" i="1"/>
  <c r="C13" i="1"/>
  <c r="C14" i="1"/>
  <c r="C15" i="1"/>
  <c r="C16" i="1"/>
  <c r="C12" i="1"/>
  <c r="J30" i="1" l="1"/>
  <c r="K30" i="1" s="1"/>
  <c r="J31" i="1"/>
  <c r="K31" i="1" s="1"/>
  <c r="J32" i="1"/>
  <c r="K32" i="1" s="1"/>
  <c r="J33" i="1"/>
  <c r="K33" i="1" s="1"/>
  <c r="J34" i="1"/>
  <c r="K34" i="1" s="1"/>
  <c r="J12" i="1"/>
  <c r="J14" i="1"/>
  <c r="J15" i="1"/>
  <c r="J16" i="1"/>
  <c r="J13" i="1"/>
  <c r="D30" i="1"/>
  <c r="D33" i="1"/>
  <c r="D34" i="1"/>
  <c r="D32" i="1"/>
  <c r="D31" i="1"/>
</calcChain>
</file>

<file path=xl/sharedStrings.xml><?xml version="1.0" encoding="utf-8"?>
<sst xmlns="http://schemas.openxmlformats.org/spreadsheetml/2006/main" count="88" uniqueCount="15">
  <si>
    <t>Region= NA</t>
  </si>
  <si>
    <t>Queue=</t>
  </si>
  <si>
    <t>RANKED_SOLO_5x5</t>
  </si>
  <si>
    <t>MID</t>
  </si>
  <si>
    <t>JUNGLE</t>
  </si>
  <si>
    <t>DUO_SUPPORT</t>
  </si>
  <si>
    <t>TOP</t>
  </si>
  <si>
    <t>DUO_CARRY</t>
  </si>
  <si>
    <t>GRANDMASTER</t>
  </si>
  <si>
    <t>CHALLENGER</t>
  </si>
  <si>
    <t>TOTAL</t>
  </si>
  <si>
    <t>Region= EUN</t>
  </si>
  <si>
    <t>Region= KR</t>
  </si>
  <si>
    <t>Region= EUW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</si>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</sst>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2" fillId="0" borderId="1" xfId="0" applyFont="1" applyBorder="1"/>
    <xf numFmtId="10" fontId="2" fillId="0" borderId="1" xfId="0" applyNumberFormat="1" applyFont="1" applyBorder="1"/>
    <xf numFmtId="0" fontId="1" fillId="0" borderId="0" xfId="0" applyFont="1" applyBorder="1"/>
    <xf numFmtId="0" fontId="0" fillId="0" borderId="0" xfId="0" applyBorder="1"/>
    <xf numFmtId="10" fontId="0" fillId="0" borderId="0" xfId="0" applyNumberFormat="1" applyBorder="1"/>
    <xf numFmtId="0" fontId="2" fillId="0" borderId="0" xfId="0" applyFont="1" applyBorder="1"/>
    <xf numFmtId="10" fontId="2" fillId="0" borderId="0" xfId="0" applyNumberFormat="1" applyFont="1" applyBorder="1"/>
    <xf numFmtId="0" fontId="0" fillId="0" borderId="0" xfId="0" applyFont="1" applyBorder="1"/>
    <xf numFmtId="10" fontId="0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 Positional Data (Patch 10.12)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Challenger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Sheet1!$B$2:$B$6</c:f>
              <c:strCache>
                <c:ptCount val="5"/>
                <c:pt idx="0">
                  <c:v>TOP</c:v>
                </c:pt>
                <c:pt idx="1">
                  <c:v>JUNGLE</c:v>
                </c:pt>
                <c:pt idx="2">
                  <c:v>MID</c:v>
                </c:pt>
                <c:pt idx="3">
                  <c:v>DUO_CARRY</c:v>
                </c:pt>
                <c:pt idx="4">
                  <c:v>DUO_SUPPORT</c:v>
                </c:pt>
              </c:strCache>
            </c:strRef>
          </c:cat>
          <c:val>
            <c:numRef>
              <c:f>Sheet1!$D$2:$D$6</c:f>
              <c:numCache>
                <c:formatCode>0.00%</c:formatCode>
                <c:ptCount val="5"/>
                <c:pt idx="0">
                  <c:v>0.19</c:v>
                </c:pt>
                <c:pt idx="1">
                  <c:v>0.21</c:v>
                </c:pt>
                <c:pt idx="2">
                  <c:v>0.24</c:v>
                </c:pt>
                <c:pt idx="3">
                  <c:v>0.17</c:v>
                </c:pt>
                <c:pt idx="4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2-4343-A5BE-5F3DACFEB9A5}"/>
            </c:ext>
          </c:extLst>
        </c:ser>
        <c:ser>
          <c:idx val="1"/>
          <c:order val="1"/>
          <c:tx>
            <c:v>Grandmaster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Sheet1!$B$2:$B$6</c:f>
              <c:strCache>
                <c:ptCount val="5"/>
                <c:pt idx="0">
                  <c:v>TOP</c:v>
                </c:pt>
                <c:pt idx="1">
                  <c:v>JUNGLE</c:v>
                </c:pt>
                <c:pt idx="2">
                  <c:v>MID</c:v>
                </c:pt>
                <c:pt idx="3">
                  <c:v>DUO_CARRY</c:v>
                </c:pt>
                <c:pt idx="4">
                  <c:v>DUO_SUPPORT</c:v>
                </c:pt>
              </c:strCache>
            </c:strRef>
          </c:cat>
          <c:val>
            <c:numRef>
              <c:f>Sheet1!$D$7:$D$11</c:f>
              <c:numCache>
                <c:formatCode>0.00%</c:formatCode>
                <c:ptCount val="5"/>
                <c:pt idx="0">
                  <c:v>0.2088698140200286</c:v>
                </c:pt>
                <c:pt idx="1">
                  <c:v>0.21745350500715308</c:v>
                </c:pt>
                <c:pt idx="2">
                  <c:v>0.21173104434907011</c:v>
                </c:pt>
                <c:pt idx="3">
                  <c:v>0.17310443490701002</c:v>
                </c:pt>
                <c:pt idx="4">
                  <c:v>0.18884120171673821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62-4343-A5BE-5F3DACFEB9A5}"/>
            </c:ext>
          </c:extLst>
        </c:ser>
        <c:ser>
          <c:idx val="2"/>
          <c:order val="2"/>
          <c:tx>
            <c:v>Combined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Sheet1!$D$12:$D$16</c:f>
              <c:numCache>
                <c:formatCode>0.00%</c:formatCode>
                <c:ptCount val="5"/>
                <c:pt idx="0">
                  <c:v>0.2032032032032032</c:v>
                </c:pt>
                <c:pt idx="1">
                  <c:v>0.21521521521521522</c:v>
                </c:pt>
                <c:pt idx="2">
                  <c:v>0.22022022022022023</c:v>
                </c:pt>
                <c:pt idx="3">
                  <c:v>0.17217217217217218</c:v>
                </c:pt>
                <c:pt idx="4">
                  <c:v>0.1891891891891892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62-4343-A5BE-5F3DACFEB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35507088"/>
        <c:axId val="1627631744"/>
      </c:barChart>
      <c:catAx>
        <c:axId val="163550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631744"/>
        <c:crosses val="autoZero"/>
        <c:auto val="1"/>
        <c:lblAlgn val="ctr"/>
        <c:lblOffset val="100"/>
        <c:noMultiLvlLbl val="0"/>
      </c:catAx>
      <c:valAx>
        <c:axId val="16276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cross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507088"/>
        <c:crosses val="autoZero"/>
        <c:crossBetween val="between"/>
        <c:minorUnit val="2.5000000000000005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 Positional Data (Patch 10.12)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Challenger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Sheet1!$H$2:$H$6</c:f>
              <c:strCache>
                <c:ptCount val="5"/>
                <c:pt idx="0">
                  <c:v>TOP</c:v>
                </c:pt>
                <c:pt idx="1">
                  <c:v>JUNGLE</c:v>
                </c:pt>
                <c:pt idx="2">
                  <c:v>MID</c:v>
                </c:pt>
                <c:pt idx="3">
                  <c:v>DUO_CARRY</c:v>
                </c:pt>
                <c:pt idx="4">
                  <c:v>DUO_SUPPORT</c:v>
                </c:pt>
              </c:strCache>
            </c:strRef>
          </c:cat>
          <c:val>
            <c:numRef>
              <c:f>Sheet1!$J$2:$J$6</c:f>
              <c:numCache>
                <c:formatCode>0.00%</c:formatCode>
                <c:ptCount val="5"/>
                <c:pt idx="0">
                  <c:v>0.22558922558922559</c:v>
                </c:pt>
                <c:pt idx="1">
                  <c:v>0.19528619528619529</c:v>
                </c:pt>
                <c:pt idx="2">
                  <c:v>0.19191919191919191</c:v>
                </c:pt>
                <c:pt idx="3">
                  <c:v>0.16161616161616163</c:v>
                </c:pt>
                <c:pt idx="4">
                  <c:v>0.22558922558922559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E-488D-AEA9-B93A48C15808}"/>
            </c:ext>
          </c:extLst>
        </c:ser>
        <c:ser>
          <c:idx val="1"/>
          <c:order val="1"/>
          <c:tx>
            <c:v>Grandmaster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Sheet1!$H$2:$H$6</c:f>
              <c:strCache>
                <c:ptCount val="5"/>
                <c:pt idx="0">
                  <c:v>TOP</c:v>
                </c:pt>
                <c:pt idx="1">
                  <c:v>JUNGLE</c:v>
                </c:pt>
                <c:pt idx="2">
                  <c:v>MID</c:v>
                </c:pt>
                <c:pt idx="3">
                  <c:v>DUO_CARRY</c:v>
                </c:pt>
                <c:pt idx="4">
                  <c:v>DUO_SUPPORT</c:v>
                </c:pt>
              </c:strCache>
            </c:strRef>
          </c:cat>
          <c:val>
            <c:numRef>
              <c:f>Sheet1!$J$7:$J$11</c:f>
              <c:numCache>
                <c:formatCode>0.00%</c:formatCode>
                <c:ptCount val="5"/>
                <c:pt idx="0">
                  <c:v>0.19653179190751446</c:v>
                </c:pt>
                <c:pt idx="1">
                  <c:v>0.20375722543352601</c:v>
                </c:pt>
                <c:pt idx="2">
                  <c:v>0.19219653179190752</c:v>
                </c:pt>
                <c:pt idx="3">
                  <c:v>0.20086705202312138</c:v>
                </c:pt>
                <c:pt idx="4">
                  <c:v>0.20664739884393063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E-488D-AEA9-B93A48C15808}"/>
            </c:ext>
          </c:extLst>
        </c:ser>
        <c:ser>
          <c:idx val="2"/>
          <c:order val="2"/>
          <c:tx>
            <c:v>Combined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Sheet1!$H$2:$H$6</c:f>
              <c:strCache>
                <c:ptCount val="5"/>
                <c:pt idx="0">
                  <c:v>TOP</c:v>
                </c:pt>
                <c:pt idx="1">
                  <c:v>JUNGLE</c:v>
                </c:pt>
                <c:pt idx="2">
                  <c:v>MID</c:v>
                </c:pt>
                <c:pt idx="3">
                  <c:v>DUO_CARRY</c:v>
                </c:pt>
                <c:pt idx="4">
                  <c:v>DUO_SUPPORT</c:v>
                </c:pt>
              </c:strCache>
            </c:strRef>
          </c:cat>
          <c:val>
            <c:numRef>
              <c:f>Sheet1!$J$12:$J$16</c:f>
              <c:numCache>
                <c:formatCode>0.00%</c:formatCode>
                <c:ptCount val="5"/>
                <c:pt idx="0">
                  <c:v>0.20525783619817997</c:v>
                </c:pt>
                <c:pt idx="1">
                  <c:v>0.20121334681496461</c:v>
                </c:pt>
                <c:pt idx="2">
                  <c:v>0.19211324570273003</c:v>
                </c:pt>
                <c:pt idx="3">
                  <c:v>0.1890798786653185</c:v>
                </c:pt>
                <c:pt idx="4">
                  <c:v>0.21233569261880689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FE-488D-AEA9-B93A48C15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5507088"/>
        <c:axId val="1627631744"/>
      </c:barChart>
      <c:catAx>
        <c:axId val="163550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631744"/>
        <c:crosses val="autoZero"/>
        <c:auto val="1"/>
        <c:lblAlgn val="ctr"/>
        <c:lblOffset val="100"/>
        <c:noMultiLvlLbl val="0"/>
      </c:catAx>
      <c:valAx>
        <c:axId val="16276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cross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507088"/>
        <c:crosses val="autoZero"/>
        <c:crossBetween val="between"/>
        <c:minorUnit val="2.5000000000000005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EUN Positional Data (Patch 10.12)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Challenger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Sheet1!$B$20:$B$24</c:f>
              <c:strCache>
                <c:ptCount val="5"/>
                <c:pt idx="0">
                  <c:v>TOP</c:v>
                </c:pt>
                <c:pt idx="1">
                  <c:v>JUNGLE</c:v>
                </c:pt>
                <c:pt idx="2">
                  <c:v>MID</c:v>
                </c:pt>
                <c:pt idx="3">
                  <c:v>DUO_CARRY</c:v>
                </c:pt>
                <c:pt idx="4">
                  <c:v>DUO_SUPPORT</c:v>
                </c:pt>
              </c:strCache>
            </c:strRef>
          </c:cat>
          <c:val>
            <c:numRef>
              <c:f>Sheet1!$D$20:$D$24</c:f>
              <c:numCache>
                <c:formatCode>0.00%</c:formatCode>
                <c:ptCount val="5"/>
                <c:pt idx="0">
                  <c:v>0.155</c:v>
                </c:pt>
                <c:pt idx="1">
                  <c:v>0.23</c:v>
                </c:pt>
                <c:pt idx="2">
                  <c:v>0.22500000000000001</c:v>
                </c:pt>
                <c:pt idx="3">
                  <c:v>0.155</c:v>
                </c:pt>
                <c:pt idx="4">
                  <c:v>0.23499999999999999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D-4093-92AE-9E164AAED436}"/>
            </c:ext>
          </c:extLst>
        </c:ser>
        <c:ser>
          <c:idx val="1"/>
          <c:order val="1"/>
          <c:tx>
            <c:v>Grandmaster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Sheet1!$B$20:$B$24</c:f>
              <c:strCache>
                <c:ptCount val="5"/>
                <c:pt idx="0">
                  <c:v>TOP</c:v>
                </c:pt>
                <c:pt idx="1">
                  <c:v>JUNGLE</c:v>
                </c:pt>
                <c:pt idx="2">
                  <c:v>MID</c:v>
                </c:pt>
                <c:pt idx="3">
                  <c:v>DUO_CARRY</c:v>
                </c:pt>
                <c:pt idx="4">
                  <c:v>DUO_SUPPORT</c:v>
                </c:pt>
              </c:strCache>
            </c:strRef>
          </c:cat>
          <c:val>
            <c:numRef>
              <c:f>Sheet1!$D$25:$D$29</c:f>
              <c:numCache>
                <c:formatCode>0.00%</c:formatCode>
                <c:ptCount val="5"/>
                <c:pt idx="0">
                  <c:v>0.20445344129554655</c:v>
                </c:pt>
                <c:pt idx="1">
                  <c:v>0.17813765182186234</c:v>
                </c:pt>
                <c:pt idx="2">
                  <c:v>0.25303643724696356</c:v>
                </c:pt>
                <c:pt idx="3">
                  <c:v>0.15991902834008098</c:v>
                </c:pt>
                <c:pt idx="4">
                  <c:v>0.20445344129554655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D-4093-92AE-9E164AAED436}"/>
            </c:ext>
          </c:extLst>
        </c:ser>
        <c:ser>
          <c:idx val="2"/>
          <c:order val="2"/>
          <c:tx>
            <c:v>Combined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Sheet1!$B$20:$B$24</c:f>
              <c:strCache>
                <c:ptCount val="5"/>
                <c:pt idx="0">
                  <c:v>TOP</c:v>
                </c:pt>
                <c:pt idx="1">
                  <c:v>JUNGLE</c:v>
                </c:pt>
                <c:pt idx="2">
                  <c:v>MID</c:v>
                </c:pt>
                <c:pt idx="3">
                  <c:v>DUO_CARRY</c:v>
                </c:pt>
                <c:pt idx="4">
                  <c:v>DUO_SUPPORT</c:v>
                </c:pt>
              </c:strCache>
            </c:strRef>
          </c:cat>
          <c:val>
            <c:numRef>
              <c:f>Sheet1!$D$30:$D$34</c:f>
              <c:numCache>
                <c:formatCode>0.00%</c:formatCode>
                <c:ptCount val="5"/>
                <c:pt idx="0">
                  <c:v>0.19020172910662825</c:v>
                </c:pt>
                <c:pt idx="1">
                  <c:v>0.1930835734870317</c:v>
                </c:pt>
                <c:pt idx="2">
                  <c:v>0.24495677233429394</c:v>
                </c:pt>
                <c:pt idx="3">
                  <c:v>0.15850144092219021</c:v>
                </c:pt>
                <c:pt idx="4">
                  <c:v>0.2132564841498559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6D-4093-92AE-9E164AAED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5507088"/>
        <c:axId val="1627631744"/>
      </c:barChart>
      <c:catAx>
        <c:axId val="163550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631744"/>
        <c:crosses val="autoZero"/>
        <c:auto val="1"/>
        <c:lblAlgn val="ctr"/>
        <c:lblOffset val="100"/>
        <c:noMultiLvlLbl val="0"/>
      </c:catAx>
      <c:valAx>
        <c:axId val="16276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cross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507088"/>
        <c:crosses val="autoZero"/>
        <c:crossBetween val="between"/>
        <c:minorUnit val="2.5000000000000005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EUW Positional Data (Patch 10.12)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Challenger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Sheet1!$H$20:$H$24</c:f>
              <c:strCache>
                <c:ptCount val="5"/>
                <c:pt idx="0">
                  <c:v>TOP</c:v>
                </c:pt>
                <c:pt idx="1">
                  <c:v>JUNGLE</c:v>
                </c:pt>
                <c:pt idx="2">
                  <c:v>MID</c:v>
                </c:pt>
                <c:pt idx="3">
                  <c:v>DUO_CARRY</c:v>
                </c:pt>
                <c:pt idx="4">
                  <c:v>DUO_SUPPORT</c:v>
                </c:pt>
              </c:strCache>
            </c:strRef>
          </c:cat>
          <c:val>
            <c:numRef>
              <c:f>Sheet1!$J$20:$J$24</c:f>
              <c:numCache>
                <c:formatCode>0.00%</c:formatCode>
                <c:ptCount val="5"/>
                <c:pt idx="0">
                  <c:v>0.19</c:v>
                </c:pt>
                <c:pt idx="1">
                  <c:v>0.21</c:v>
                </c:pt>
                <c:pt idx="2">
                  <c:v>0.21666666666666667</c:v>
                </c:pt>
                <c:pt idx="3">
                  <c:v>0.19666666666666666</c:v>
                </c:pt>
                <c:pt idx="4">
                  <c:v>0.18666666666666668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3-49DA-856B-37715F27CEE4}"/>
            </c:ext>
          </c:extLst>
        </c:ser>
        <c:ser>
          <c:idx val="1"/>
          <c:order val="1"/>
          <c:tx>
            <c:v>Grandmaster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Sheet1!$H$20:$H$24</c:f>
              <c:strCache>
                <c:ptCount val="5"/>
                <c:pt idx="0">
                  <c:v>TOP</c:v>
                </c:pt>
                <c:pt idx="1">
                  <c:v>JUNGLE</c:v>
                </c:pt>
                <c:pt idx="2">
                  <c:v>MID</c:v>
                </c:pt>
                <c:pt idx="3">
                  <c:v>DUO_CARRY</c:v>
                </c:pt>
                <c:pt idx="4">
                  <c:v>DUO_SUPPORT</c:v>
                </c:pt>
              </c:strCache>
            </c:strRef>
          </c:cat>
          <c:val>
            <c:numRef>
              <c:f>Sheet1!$J$25:$J$29</c:f>
              <c:numCache>
                <c:formatCode>0.00%</c:formatCode>
                <c:ptCount val="5"/>
                <c:pt idx="0">
                  <c:v>0.18428571428571427</c:v>
                </c:pt>
                <c:pt idx="1">
                  <c:v>0.24</c:v>
                </c:pt>
                <c:pt idx="2">
                  <c:v>0.19714285714285715</c:v>
                </c:pt>
                <c:pt idx="3">
                  <c:v>0.17714285714285713</c:v>
                </c:pt>
                <c:pt idx="4">
                  <c:v>0.20142857142857143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3-49DA-856B-37715F27CEE4}"/>
            </c:ext>
          </c:extLst>
        </c:ser>
        <c:ser>
          <c:idx val="2"/>
          <c:order val="2"/>
          <c:tx>
            <c:v>Combined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Sheet1!$H$20:$H$24</c:f>
              <c:strCache>
                <c:ptCount val="5"/>
                <c:pt idx="0">
                  <c:v>TOP</c:v>
                </c:pt>
                <c:pt idx="1">
                  <c:v>JUNGLE</c:v>
                </c:pt>
                <c:pt idx="2">
                  <c:v>MID</c:v>
                </c:pt>
                <c:pt idx="3">
                  <c:v>DUO_CARRY</c:v>
                </c:pt>
                <c:pt idx="4">
                  <c:v>DUO_SUPPORT</c:v>
                </c:pt>
              </c:strCache>
            </c:strRef>
          </c:cat>
          <c:val>
            <c:numRef>
              <c:f>Sheet1!$J$30:$J$34</c:f>
              <c:numCache>
                <c:formatCode>0.00%</c:formatCode>
                <c:ptCount val="5"/>
                <c:pt idx="0">
                  <c:v>0.186</c:v>
                </c:pt>
                <c:pt idx="1">
                  <c:v>0.23100000000000001</c:v>
                </c:pt>
                <c:pt idx="2">
                  <c:v>0.20300000000000001</c:v>
                </c:pt>
                <c:pt idx="3">
                  <c:v>0.183</c:v>
                </c:pt>
                <c:pt idx="4">
                  <c:v>0.19700000000000001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3-49DA-856B-37715F27C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5507088"/>
        <c:axId val="1627631744"/>
      </c:barChart>
      <c:catAx>
        <c:axId val="163550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631744"/>
        <c:crosses val="autoZero"/>
        <c:auto val="1"/>
        <c:lblAlgn val="ctr"/>
        <c:lblOffset val="100"/>
        <c:noMultiLvlLbl val="0"/>
      </c:catAx>
      <c:valAx>
        <c:axId val="16276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cross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507088"/>
        <c:crosses val="autoZero"/>
        <c:crossBetween val="between"/>
        <c:minorUnit val="2.5000000000000005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89296</xdr:colOff>
      <xdr:row>1</xdr:row>
      <xdr:rowOff>98822</xdr:rowOff>
    </xdr:from>
    <xdr:to>
      <xdr:col>19</xdr:col>
      <xdr:colOff>648890</xdr:colOff>
      <xdr:row>15</xdr:row>
      <xdr:rowOff>175022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9AD1CF-AAB9-40E8-AE38-796500D6D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</xdr:row>
      <xdr:rowOff>95249</xdr:rowOff>
    </xdr:from>
    <xdr:to>
      <xdr:col>27</xdr:col>
      <xdr:colOff>321469</xdr:colOff>
      <xdr:row>15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5143F9-5DF2-437E-BC80-09CF0AFFE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59531</xdr:colOff>
      <xdr:row>19</xdr:row>
      <xdr:rowOff>47625</xdr:rowOff>
    </xdr:from>
    <xdr:to>
      <xdr:col>19</xdr:col>
      <xdr:colOff>619125</xdr:colOff>
      <xdr:row>33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214912-BD7D-402E-A949-ECE50803C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19</xdr:row>
      <xdr:rowOff>0</xdr:rowOff>
    </xdr:from>
    <xdr:to>
      <xdr:col>27</xdr:col>
      <xdr:colOff>321469</xdr:colOff>
      <xdr:row>33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47FE54-CEEC-497A-B103-E932F01AF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27CEB-AA55-446A-880F-1784C1AA8DFE}">
  <dimension ref="A1:K34"/>
  <sheetViews>
    <sheetView tabSelected="1" zoomScale="85" zoomScaleNormal="85" workbookViewId="0">
      <selection activeCell="F10" sqref="F10"/>
    </sheetView>
  </sheetViews>
  <sheetFormatPr defaultRowHeight="15" x14ac:dyDescent="0.25"/>
  <cols>
    <col min="1" max="1" width="14.7109375" style="6" bestFit="1" customWidth="1"/>
    <col min="2" max="2" width="14.28515625" style="6" bestFit="1" customWidth="1"/>
    <col min="3" max="4" width="9.140625" style="6"/>
    <col min="5" max="5" width="10.5703125" style="6" bestFit="1" customWidth="1"/>
    <col min="6" max="6" width="9.140625" style="6"/>
    <col min="7" max="7" width="14.7109375" style="6" bestFit="1" customWidth="1"/>
    <col min="8" max="8" width="14.28515625" style="6" bestFit="1" customWidth="1"/>
    <col min="9" max="12" width="9.140625" style="6"/>
    <col min="13" max="13" width="14.7109375" style="6" bestFit="1" customWidth="1"/>
    <col min="14" max="18" width="9.140625" style="6"/>
    <col min="19" max="19" width="14.7109375" style="6" bestFit="1" customWidth="1"/>
    <col min="20" max="20" width="15.140625" style="6" bestFit="1" customWidth="1"/>
    <col min="21" max="16384" width="9.140625" style="6"/>
  </cols>
  <sheetData>
    <row r="1" spans="1:11" x14ac:dyDescent="0.25">
      <c r="A1" s="5" t="s">
        <v>0</v>
      </c>
      <c r="B1" s="6" t="s">
        <v>1</v>
      </c>
      <c r="C1" s="6" t="s">
        <v>2</v>
      </c>
      <c r="E1" s="6" t="s">
        <v>14</v>
      </c>
      <c r="G1" s="5" t="s">
        <v>12</v>
      </c>
      <c r="H1" s="6" t="s">
        <v>1</v>
      </c>
      <c r="I1" s="6" t="s">
        <v>2</v>
      </c>
      <c r="K1" s="6" t="s">
        <v>14</v>
      </c>
    </row>
    <row r="2" spans="1:11" s="1" customFormat="1" x14ac:dyDescent="0.25">
      <c r="A2" s="1" t="s">
        <v>9</v>
      </c>
      <c r="B2" s="1" t="s">
        <v>6</v>
      </c>
      <c r="C2" s="1">
        <v>57</v>
      </c>
      <c r="D2" s="2">
        <f>C2/SUM(C$2:C$6)</f>
        <v>0.19</v>
      </c>
      <c r="E2" s="2">
        <f>D2-0.2</f>
        <v>-1.0000000000000009E-2</v>
      </c>
      <c r="G2" s="1" t="s">
        <v>9</v>
      </c>
      <c r="H2" s="3" t="s">
        <v>6</v>
      </c>
      <c r="I2" s="3">
        <v>67</v>
      </c>
      <c r="J2" s="4">
        <f>I2/SUM(I$2:I$6)</f>
        <v>0.22558922558922559</v>
      </c>
      <c r="K2" s="4">
        <f>J2-0.2</f>
        <v>2.5589225589225578E-2</v>
      </c>
    </row>
    <row r="3" spans="1:11" x14ac:dyDescent="0.25">
      <c r="B3" s="6" t="s">
        <v>4</v>
      </c>
      <c r="C3" s="6">
        <v>63</v>
      </c>
      <c r="D3" s="7">
        <f t="shared" ref="D3:D6" si="0">C3/SUM(C$2:C$6)</f>
        <v>0.21</v>
      </c>
      <c r="E3" s="7">
        <f>D3-0.2</f>
        <v>9.9999999999999811E-3</v>
      </c>
      <c r="H3" s="6" t="s">
        <v>4</v>
      </c>
      <c r="I3" s="6">
        <v>58</v>
      </c>
      <c r="J3" s="7">
        <f>I3/SUM(I$2:I$6)</f>
        <v>0.19528619528619529</v>
      </c>
      <c r="K3" s="7">
        <f>J3-0.2</f>
        <v>-4.7138047138047257E-3</v>
      </c>
    </row>
    <row r="4" spans="1:11" x14ac:dyDescent="0.25">
      <c r="B4" s="8" t="s">
        <v>3</v>
      </c>
      <c r="C4" s="8">
        <v>72</v>
      </c>
      <c r="D4" s="9">
        <f t="shared" si="0"/>
        <v>0.24</v>
      </c>
      <c r="E4" s="7">
        <f t="shared" ref="E4:E16" si="1">D4-0.2</f>
        <v>3.999999999999998E-2</v>
      </c>
      <c r="H4" s="6" t="s">
        <v>3</v>
      </c>
      <c r="I4" s="6">
        <v>57</v>
      </c>
      <c r="J4" s="7">
        <f>I4/SUM(I$2:I$6)</f>
        <v>0.19191919191919191</v>
      </c>
      <c r="K4" s="7">
        <f t="shared" ref="K4:K15" si="2">J4-0.2</f>
        <v>-8.0808080808081051E-3</v>
      </c>
    </row>
    <row r="5" spans="1:11" x14ac:dyDescent="0.25">
      <c r="B5" s="6" t="s">
        <v>7</v>
      </c>
      <c r="C5" s="6">
        <v>51</v>
      </c>
      <c r="D5" s="7">
        <f t="shared" si="0"/>
        <v>0.17</v>
      </c>
      <c r="E5" s="7">
        <f t="shared" si="1"/>
        <v>-0.03</v>
      </c>
      <c r="H5" s="6" t="s">
        <v>7</v>
      </c>
      <c r="I5" s="6">
        <v>48</v>
      </c>
      <c r="J5" s="7">
        <f>I5/SUM(I$2:I$6)</f>
        <v>0.16161616161616163</v>
      </c>
      <c r="K5" s="7">
        <f t="shared" si="2"/>
        <v>-3.8383838383838381E-2</v>
      </c>
    </row>
    <row r="6" spans="1:11" x14ac:dyDescent="0.25">
      <c r="B6" s="6" t="s">
        <v>5</v>
      </c>
      <c r="C6" s="6">
        <v>57</v>
      </c>
      <c r="D6" s="7">
        <f t="shared" si="0"/>
        <v>0.19</v>
      </c>
      <c r="E6" s="7">
        <f t="shared" si="1"/>
        <v>-1.0000000000000009E-2</v>
      </c>
      <c r="H6" s="8" t="s">
        <v>5</v>
      </c>
      <c r="I6" s="8">
        <v>67</v>
      </c>
      <c r="J6" s="9">
        <f>I6/SUM(I$2:I$6)</f>
        <v>0.22558922558922559</v>
      </c>
      <c r="K6" s="7">
        <f t="shared" si="2"/>
        <v>2.5589225589225578E-2</v>
      </c>
    </row>
    <row r="7" spans="1:11" s="1" customFormat="1" x14ac:dyDescent="0.25">
      <c r="A7" s="1" t="s">
        <v>8</v>
      </c>
      <c r="B7" s="1" t="s">
        <v>6</v>
      </c>
      <c r="C7" s="1">
        <v>146</v>
      </c>
      <c r="D7" s="2">
        <f>C7/SUM(C$7:C$11)</f>
        <v>0.2088698140200286</v>
      </c>
      <c r="E7" s="2">
        <f t="shared" si="1"/>
        <v>8.8698140200285935E-3</v>
      </c>
      <c r="G7" s="1" t="s">
        <v>8</v>
      </c>
      <c r="H7" s="1" t="s">
        <v>6</v>
      </c>
      <c r="I7" s="1">
        <v>136</v>
      </c>
      <c r="J7" s="2">
        <f>I7/SUM(I$7:I$11)</f>
        <v>0.19653179190751446</v>
      </c>
      <c r="K7" s="2">
        <f t="shared" si="2"/>
        <v>-3.4682080924855474E-3</v>
      </c>
    </row>
    <row r="8" spans="1:11" x14ac:dyDescent="0.25">
      <c r="B8" s="8" t="s">
        <v>4</v>
      </c>
      <c r="C8" s="8">
        <v>152</v>
      </c>
      <c r="D8" s="9">
        <f t="shared" ref="D8:D11" si="3">C8/SUM(C$7:C$11)</f>
        <v>0.21745350500715308</v>
      </c>
      <c r="E8" s="7">
        <f t="shared" si="1"/>
        <v>1.7453505007153064E-2</v>
      </c>
      <c r="H8" s="6" t="s">
        <v>4</v>
      </c>
      <c r="I8" s="6">
        <v>141</v>
      </c>
      <c r="J8" s="7">
        <f>I8/SUM(I$7:I$11)</f>
        <v>0.20375722543352601</v>
      </c>
      <c r="K8" s="7">
        <f t="shared" si="2"/>
        <v>3.7572254335259958E-3</v>
      </c>
    </row>
    <row r="9" spans="1:11" x14ac:dyDescent="0.25">
      <c r="B9" s="6" t="s">
        <v>3</v>
      </c>
      <c r="C9" s="6">
        <v>148</v>
      </c>
      <c r="D9" s="7">
        <f t="shared" si="3"/>
        <v>0.21173104434907011</v>
      </c>
      <c r="E9" s="7">
        <f t="shared" si="1"/>
        <v>1.1731044349070102E-2</v>
      </c>
      <c r="H9" s="10" t="s">
        <v>3</v>
      </c>
      <c r="I9" s="10">
        <v>133</v>
      </c>
      <c r="J9" s="11">
        <f>I9/SUM(I$7:I$11)</f>
        <v>0.19219653179190752</v>
      </c>
      <c r="K9" s="7">
        <f t="shared" si="2"/>
        <v>-7.8034682080924955E-3</v>
      </c>
    </row>
    <row r="10" spans="1:11" x14ac:dyDescent="0.25">
      <c r="B10" s="6" t="s">
        <v>7</v>
      </c>
      <c r="C10" s="6">
        <v>121</v>
      </c>
      <c r="D10" s="7">
        <f t="shared" si="3"/>
        <v>0.17310443490701002</v>
      </c>
      <c r="E10" s="7">
        <f t="shared" si="1"/>
        <v>-2.6895565092989987E-2</v>
      </c>
      <c r="H10" s="6" t="s">
        <v>7</v>
      </c>
      <c r="I10" s="6">
        <v>139</v>
      </c>
      <c r="J10" s="7">
        <f>I10/SUM(I$7:I$11)</f>
        <v>0.20086705202312138</v>
      </c>
      <c r="K10" s="7">
        <f t="shared" si="2"/>
        <v>8.6705202312137297E-4</v>
      </c>
    </row>
    <row r="11" spans="1:11" x14ac:dyDescent="0.25">
      <c r="B11" s="6" t="s">
        <v>5</v>
      </c>
      <c r="C11" s="6">
        <v>132</v>
      </c>
      <c r="D11" s="7">
        <f t="shared" si="3"/>
        <v>0.18884120171673821</v>
      </c>
      <c r="E11" s="7">
        <f t="shared" si="1"/>
        <v>-1.11587982832618E-2</v>
      </c>
      <c r="H11" s="8" t="s">
        <v>5</v>
      </c>
      <c r="I11" s="8">
        <v>143</v>
      </c>
      <c r="J11" s="9">
        <f>I11/SUM(I$7:I$11)</f>
        <v>0.20664739884393063</v>
      </c>
      <c r="K11" s="7">
        <f t="shared" si="2"/>
        <v>6.6473988439306186E-3</v>
      </c>
    </row>
    <row r="12" spans="1:11" s="1" customFormat="1" x14ac:dyDescent="0.25">
      <c r="A12" s="1" t="s">
        <v>10</v>
      </c>
      <c r="B12" s="1" t="s">
        <v>6</v>
      </c>
      <c r="C12" s="1">
        <f>SUM(C2,C7)</f>
        <v>203</v>
      </c>
      <c r="D12" s="2">
        <f>C12/SUM(C$12:C$16)</f>
        <v>0.2032032032032032</v>
      </c>
      <c r="E12" s="2">
        <f t="shared" si="1"/>
        <v>3.2032032032031921E-3</v>
      </c>
      <c r="G12" s="1" t="s">
        <v>10</v>
      </c>
      <c r="H12" s="1" t="s">
        <v>6</v>
      </c>
      <c r="I12" s="1">
        <f>SUM(I2,I7)</f>
        <v>203</v>
      </c>
      <c r="J12" s="2">
        <f>I12/SUM(I$12:I$16)</f>
        <v>0.20525783619817997</v>
      </c>
      <c r="K12" s="2">
        <f t="shared" si="2"/>
        <v>5.2578361981799604E-3</v>
      </c>
    </row>
    <row r="13" spans="1:11" x14ac:dyDescent="0.25">
      <c r="B13" s="6" t="s">
        <v>4</v>
      </c>
      <c r="C13" s="6">
        <f>SUM(C3,C8)</f>
        <v>215</v>
      </c>
      <c r="D13" s="7">
        <f t="shared" ref="D13:D15" si="4">C13/SUM(C$12:C$16)</f>
        <v>0.21521521521521522</v>
      </c>
      <c r="E13" s="7">
        <f t="shared" si="1"/>
        <v>1.5215215215215211E-2</v>
      </c>
      <c r="H13" s="6" t="s">
        <v>4</v>
      </c>
      <c r="I13" s="6">
        <f>SUM(I3,I8)</f>
        <v>199</v>
      </c>
      <c r="J13" s="7">
        <f>I13/SUM(I$12:I$16)</f>
        <v>0.20121334681496461</v>
      </c>
      <c r="K13" s="7">
        <f t="shared" si="2"/>
        <v>1.2133468149645998E-3</v>
      </c>
    </row>
    <row r="14" spans="1:11" x14ac:dyDescent="0.25">
      <c r="B14" s="8" t="s">
        <v>3</v>
      </c>
      <c r="C14" s="8">
        <f>SUM(C4,C9)</f>
        <v>220</v>
      </c>
      <c r="D14" s="9">
        <f t="shared" si="4"/>
        <v>0.22022022022022023</v>
      </c>
      <c r="E14" s="7">
        <f t="shared" si="1"/>
        <v>2.0220220220220214E-2</v>
      </c>
      <c r="H14" s="10" t="s">
        <v>3</v>
      </c>
      <c r="I14" s="10">
        <f>SUM(I4,I9)</f>
        <v>190</v>
      </c>
      <c r="J14" s="11">
        <f>I14/SUM(I$12:I$16)</f>
        <v>0.19211324570273003</v>
      </c>
      <c r="K14" s="7">
        <f t="shared" si="2"/>
        <v>-7.8867542972699822E-3</v>
      </c>
    </row>
    <row r="15" spans="1:11" x14ac:dyDescent="0.25">
      <c r="B15" s="6" t="s">
        <v>7</v>
      </c>
      <c r="C15" s="6">
        <f>SUM(C5,C10)</f>
        <v>172</v>
      </c>
      <c r="D15" s="7">
        <f t="shared" si="4"/>
        <v>0.17217217217217218</v>
      </c>
      <c r="E15" s="7">
        <f t="shared" si="1"/>
        <v>-2.7827827827827833E-2</v>
      </c>
      <c r="H15" s="6" t="s">
        <v>7</v>
      </c>
      <c r="I15" s="6">
        <f>SUM(I5,I10)</f>
        <v>187</v>
      </c>
      <c r="J15" s="7">
        <f>I15/SUM(I$12:I$16)</f>
        <v>0.1890798786653185</v>
      </c>
      <c r="K15" s="7">
        <f t="shared" si="2"/>
        <v>-1.092012133468151E-2</v>
      </c>
    </row>
    <row r="16" spans="1:11" x14ac:dyDescent="0.25">
      <c r="B16" s="6" t="s">
        <v>5</v>
      </c>
      <c r="C16" s="6">
        <f>SUM(C6,C11)</f>
        <v>189</v>
      </c>
      <c r="D16" s="7">
        <f>C16/SUM(C$12:C$16)</f>
        <v>0.1891891891891892</v>
      </c>
      <c r="E16" s="7">
        <f t="shared" si="1"/>
        <v>-1.0810810810810811E-2</v>
      </c>
      <c r="H16" s="8" t="s">
        <v>5</v>
      </c>
      <c r="I16" s="8">
        <f>SUM(I6,I11)</f>
        <v>210</v>
      </c>
      <c r="J16" s="9">
        <f>I16/SUM(I$12:I$16)</f>
        <v>0.21233569261880689</v>
      </c>
      <c r="K16" s="7">
        <f>J16-0.2</f>
        <v>1.2335692618806876E-2</v>
      </c>
    </row>
    <row r="19" spans="1:11" x14ac:dyDescent="0.25">
      <c r="A19" s="5" t="s">
        <v>11</v>
      </c>
      <c r="B19" s="6" t="s">
        <v>1</v>
      </c>
      <c r="C19" s="6" t="s">
        <v>2</v>
      </c>
      <c r="E19" s="6" t="s">
        <v>14</v>
      </c>
      <c r="G19" s="5" t="s">
        <v>13</v>
      </c>
      <c r="H19" s="6" t="s">
        <v>1</v>
      </c>
      <c r="I19" s="6" t="s">
        <v>2</v>
      </c>
      <c r="K19" s="6" t="s">
        <v>14</v>
      </c>
    </row>
    <row r="20" spans="1:11" s="1" customFormat="1" x14ac:dyDescent="0.25">
      <c r="A20" s="1" t="s">
        <v>9</v>
      </c>
      <c r="B20" s="1" t="s">
        <v>6</v>
      </c>
      <c r="C20" s="1">
        <v>31</v>
      </c>
      <c r="D20" s="2">
        <f>C20/SUM(C$20:C$24)</f>
        <v>0.155</v>
      </c>
      <c r="E20" s="2">
        <f>D20-0.2</f>
        <v>-4.5000000000000012E-2</v>
      </c>
      <c r="G20" s="1" t="s">
        <v>9</v>
      </c>
      <c r="H20" s="1" t="s">
        <v>6</v>
      </c>
      <c r="I20" s="1">
        <v>57</v>
      </c>
      <c r="J20" s="2">
        <f>I20/SUM(I$20:I$24)</f>
        <v>0.19</v>
      </c>
      <c r="K20" s="2">
        <f>J20-0.2</f>
        <v>-1.0000000000000009E-2</v>
      </c>
    </row>
    <row r="21" spans="1:11" x14ac:dyDescent="0.25">
      <c r="B21" s="6" t="s">
        <v>4</v>
      </c>
      <c r="C21" s="6">
        <v>46</v>
      </c>
      <c r="D21" s="7">
        <f>C21/SUM(C$20:C$24)</f>
        <v>0.23</v>
      </c>
      <c r="E21" s="7">
        <f>D21-0.2</f>
        <v>0.03</v>
      </c>
      <c r="H21" s="6" t="s">
        <v>4</v>
      </c>
      <c r="I21" s="6">
        <v>63</v>
      </c>
      <c r="J21" s="7">
        <f>I21/SUM(I$20:I$24)</f>
        <v>0.21</v>
      </c>
      <c r="K21" s="7">
        <f t="shared" ref="K21:K33" si="5">J21-0.2</f>
        <v>9.9999999999999811E-3</v>
      </c>
    </row>
    <row r="22" spans="1:11" x14ac:dyDescent="0.25">
      <c r="B22" s="6" t="s">
        <v>3</v>
      </c>
      <c r="C22" s="6">
        <v>45</v>
      </c>
      <c r="D22" s="7">
        <f>C22/SUM(C$20:C$24)</f>
        <v>0.22500000000000001</v>
      </c>
      <c r="E22" s="7">
        <f t="shared" ref="E22:E24" si="6">D22-0.2</f>
        <v>2.4999999999999994E-2</v>
      </c>
      <c r="H22" s="8" t="s">
        <v>3</v>
      </c>
      <c r="I22" s="8">
        <v>65</v>
      </c>
      <c r="J22" s="9">
        <f>I22/SUM(I$20:I$24)</f>
        <v>0.21666666666666667</v>
      </c>
      <c r="K22" s="7">
        <f t="shared" si="5"/>
        <v>1.6666666666666663E-2</v>
      </c>
    </row>
    <row r="23" spans="1:11" x14ac:dyDescent="0.25">
      <c r="B23" s="6" t="s">
        <v>7</v>
      </c>
      <c r="C23" s="6">
        <v>31</v>
      </c>
      <c r="D23" s="7">
        <f>C23/SUM(C$20:C$24)</f>
        <v>0.155</v>
      </c>
      <c r="E23" s="7">
        <f t="shared" si="6"/>
        <v>-4.5000000000000012E-2</v>
      </c>
      <c r="H23" s="6" t="s">
        <v>7</v>
      </c>
      <c r="I23" s="6">
        <v>59</v>
      </c>
      <c r="J23" s="7">
        <f>I23/SUM(I$20:I$24)</f>
        <v>0.19666666666666666</v>
      </c>
      <c r="K23" s="7">
        <f t="shared" si="5"/>
        <v>-3.3333333333333548E-3</v>
      </c>
    </row>
    <row r="24" spans="1:11" x14ac:dyDescent="0.25">
      <c r="B24" s="8" t="s">
        <v>5</v>
      </c>
      <c r="C24" s="8">
        <v>47</v>
      </c>
      <c r="D24" s="9">
        <f>C24/SUM(C$20:C$24)</f>
        <v>0.23499999999999999</v>
      </c>
      <c r="E24" s="7">
        <f t="shared" si="6"/>
        <v>3.4999999999999976E-2</v>
      </c>
      <c r="H24" s="10" t="s">
        <v>5</v>
      </c>
      <c r="I24" s="10">
        <v>56</v>
      </c>
      <c r="J24" s="11">
        <f>I24/SUM(I$20:I$24)</f>
        <v>0.18666666666666668</v>
      </c>
      <c r="K24" s="7">
        <f t="shared" si="5"/>
        <v>-1.3333333333333336E-2</v>
      </c>
    </row>
    <row r="25" spans="1:11" s="1" customFormat="1" x14ac:dyDescent="0.25">
      <c r="A25" s="1" t="s">
        <v>8</v>
      </c>
      <c r="B25" s="1" t="s">
        <v>6</v>
      </c>
      <c r="C25" s="1">
        <v>101</v>
      </c>
      <c r="D25" s="2">
        <f>C25/SUM(C$25:C$29)</f>
        <v>0.20445344129554655</v>
      </c>
      <c r="E25" s="2">
        <f>D25-0.2</f>
        <v>4.4534412955465341E-3</v>
      </c>
      <c r="G25" s="1" t="s">
        <v>8</v>
      </c>
      <c r="H25" s="1" t="s">
        <v>6</v>
      </c>
      <c r="I25" s="1">
        <v>129</v>
      </c>
      <c r="J25" s="2">
        <f>I25/SUM(I$25:I$29)</f>
        <v>0.18428571428571427</v>
      </c>
      <c r="K25" s="2">
        <f t="shared" si="5"/>
        <v>-1.5714285714285736E-2</v>
      </c>
    </row>
    <row r="26" spans="1:11" x14ac:dyDescent="0.25">
      <c r="B26" s="6" t="s">
        <v>4</v>
      </c>
      <c r="C26" s="6">
        <v>88</v>
      </c>
      <c r="D26" s="7">
        <f>C26/SUM(C$25:C$29)</f>
        <v>0.17813765182186234</v>
      </c>
      <c r="E26" s="7">
        <f>D26-0.2</f>
        <v>-2.1862348178137675E-2</v>
      </c>
      <c r="H26" s="8" t="s">
        <v>4</v>
      </c>
      <c r="I26" s="8">
        <v>168</v>
      </c>
      <c r="J26" s="9">
        <f>I26/SUM(I$25:I$29)</f>
        <v>0.24</v>
      </c>
      <c r="K26" s="9">
        <f t="shared" si="5"/>
        <v>3.999999999999998E-2</v>
      </c>
    </row>
    <row r="27" spans="1:11" x14ac:dyDescent="0.25">
      <c r="B27" s="8" t="s">
        <v>3</v>
      </c>
      <c r="C27" s="8">
        <v>125</v>
      </c>
      <c r="D27" s="9">
        <f>C27/SUM(C$25:C$29)</f>
        <v>0.25303643724696356</v>
      </c>
      <c r="E27" s="7">
        <f t="shared" ref="E27:E29" si="7">D27-0.2</f>
        <v>5.3036437246963553E-2</v>
      </c>
      <c r="H27" s="10" t="s">
        <v>3</v>
      </c>
      <c r="I27" s="10">
        <v>138</v>
      </c>
      <c r="J27" s="11">
        <f>I27/SUM(I$25:I$29)</f>
        <v>0.19714285714285715</v>
      </c>
      <c r="K27" s="7">
        <f t="shared" si="5"/>
        <v>-2.8571428571428636E-3</v>
      </c>
    </row>
    <row r="28" spans="1:11" x14ac:dyDescent="0.25">
      <c r="B28" s="6" t="s">
        <v>7</v>
      </c>
      <c r="C28" s="6">
        <v>79</v>
      </c>
      <c r="D28" s="7">
        <f>C28/SUM(C$25:C$29)</f>
        <v>0.15991902834008098</v>
      </c>
      <c r="E28" s="7">
        <f t="shared" si="7"/>
        <v>-4.0080971659919029E-2</v>
      </c>
      <c r="H28" s="6" t="s">
        <v>7</v>
      </c>
      <c r="I28" s="6">
        <v>124</v>
      </c>
      <c r="J28" s="7">
        <f>I28/SUM(I$25:I$29)</f>
        <v>0.17714285714285713</v>
      </c>
      <c r="K28" s="7">
        <f t="shared" si="5"/>
        <v>-2.2857142857142881E-2</v>
      </c>
    </row>
    <row r="29" spans="1:11" x14ac:dyDescent="0.25">
      <c r="B29" s="6" t="s">
        <v>5</v>
      </c>
      <c r="C29" s="6">
        <v>101</v>
      </c>
      <c r="D29" s="7">
        <f>C29/SUM(C$25:C$29)</f>
        <v>0.20445344129554655</v>
      </c>
      <c r="E29" s="7">
        <f t="shared" si="7"/>
        <v>4.4534412955465341E-3</v>
      </c>
      <c r="H29" s="6" t="s">
        <v>5</v>
      </c>
      <c r="I29" s="6">
        <v>141</v>
      </c>
      <c r="J29" s="7">
        <f>I29/SUM(I$25:I$29)</f>
        <v>0.20142857142857143</v>
      </c>
      <c r="K29" s="7">
        <f t="shared" si="5"/>
        <v>1.4285714285714179E-3</v>
      </c>
    </row>
    <row r="30" spans="1:11" s="1" customFormat="1" x14ac:dyDescent="0.25">
      <c r="A30" s="1" t="s">
        <v>10</v>
      </c>
      <c r="B30" s="1" t="s">
        <v>6</v>
      </c>
      <c r="C30" s="1">
        <f>SUM(C20,C25)</f>
        <v>132</v>
      </c>
      <c r="D30" s="2">
        <f>C30/SUM(C$30:C$34)</f>
        <v>0.19020172910662825</v>
      </c>
      <c r="E30" s="2">
        <f>D30-0.2</f>
        <v>-9.7982708933717633E-3</v>
      </c>
      <c r="G30" s="1" t="s">
        <v>10</v>
      </c>
      <c r="H30" s="1" t="s">
        <v>6</v>
      </c>
      <c r="I30" s="1">
        <f>SUM(I20,I25)</f>
        <v>186</v>
      </c>
      <c r="J30" s="2">
        <f>I30/SUM(I$30:I$34)</f>
        <v>0.186</v>
      </c>
      <c r="K30" s="2">
        <f t="shared" si="5"/>
        <v>-1.4000000000000012E-2</v>
      </c>
    </row>
    <row r="31" spans="1:11" x14ac:dyDescent="0.25">
      <c r="B31" s="6" t="s">
        <v>4</v>
      </c>
      <c r="C31" s="6">
        <f>SUM(C21,C26)</f>
        <v>134</v>
      </c>
      <c r="D31" s="7">
        <f>C31/SUM(C$30:C$34)</f>
        <v>0.1930835734870317</v>
      </c>
      <c r="E31" s="7">
        <f>D31-0.2</f>
        <v>-6.91642651296831E-3</v>
      </c>
      <c r="H31" s="8" t="s">
        <v>4</v>
      </c>
      <c r="I31" s="8">
        <f>SUM(I21,I26)</f>
        <v>231</v>
      </c>
      <c r="J31" s="9">
        <f>I31/SUM(I$30:I$34)</f>
        <v>0.23100000000000001</v>
      </c>
      <c r="K31" s="9">
        <f t="shared" si="5"/>
        <v>3.1E-2</v>
      </c>
    </row>
    <row r="32" spans="1:11" x14ac:dyDescent="0.25">
      <c r="B32" s="8" t="s">
        <v>3</v>
      </c>
      <c r="C32" s="8">
        <f>SUM(C22,C27)</f>
        <v>170</v>
      </c>
      <c r="D32" s="9">
        <f>C32/SUM(C$30:C$34)</f>
        <v>0.24495677233429394</v>
      </c>
      <c r="E32" s="7">
        <f t="shared" ref="E32:E34" si="8">D32-0.2</f>
        <v>4.4956772334293932E-2</v>
      </c>
      <c r="H32" s="10" t="s">
        <v>3</v>
      </c>
      <c r="I32" s="10">
        <f>SUM(I22,I27)</f>
        <v>203</v>
      </c>
      <c r="J32" s="11">
        <f>I32/SUM(I$30:I$34)</f>
        <v>0.20300000000000001</v>
      </c>
      <c r="K32" s="7">
        <f t="shared" si="5"/>
        <v>3.0000000000000027E-3</v>
      </c>
    </row>
    <row r="33" spans="2:11" x14ac:dyDescent="0.25">
      <c r="B33" s="6" t="s">
        <v>7</v>
      </c>
      <c r="C33" s="6">
        <f>SUM(C23,C28)</f>
        <v>110</v>
      </c>
      <c r="D33" s="7">
        <f>C33/SUM(C$30:C$34)</f>
        <v>0.15850144092219021</v>
      </c>
      <c r="E33" s="7">
        <f t="shared" si="8"/>
        <v>-4.1498559077809805E-2</v>
      </c>
      <c r="H33" s="6" t="s">
        <v>7</v>
      </c>
      <c r="I33" s="6">
        <f>SUM(I23,I28)</f>
        <v>183</v>
      </c>
      <c r="J33" s="7">
        <f>I33/SUM(I$30:I$34)</f>
        <v>0.183</v>
      </c>
      <c r="K33" s="7">
        <f t="shared" si="5"/>
        <v>-1.7000000000000015E-2</v>
      </c>
    </row>
    <row r="34" spans="2:11" x14ac:dyDescent="0.25">
      <c r="B34" s="6" t="s">
        <v>5</v>
      </c>
      <c r="C34" s="6">
        <f>SUM(C24,C29)</f>
        <v>148</v>
      </c>
      <c r="D34" s="7">
        <f>C34/SUM(C$30:C$34)</f>
        <v>0.2132564841498559</v>
      </c>
      <c r="E34" s="7">
        <f t="shared" si="8"/>
        <v>1.3256484149855891E-2</v>
      </c>
      <c r="H34" s="6" t="s">
        <v>5</v>
      </c>
      <c r="I34" s="6">
        <f>SUM(I24,I29)</f>
        <v>197</v>
      </c>
      <c r="J34" s="7">
        <f>I34/SUM(I$30:I$34)</f>
        <v>0.19700000000000001</v>
      </c>
      <c r="K34" s="7">
        <f>J34-0.2</f>
        <v>-3.0000000000000027E-3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Roush</dc:creator>
  <cp:lastModifiedBy>Karl Roush</cp:lastModifiedBy>
  <dcterms:created xsi:type="dcterms:W3CDTF">2020-06-18T15:07:35Z</dcterms:created>
  <dcterms:modified xsi:type="dcterms:W3CDTF">2020-06-18T18:56:36Z</dcterms:modified>
</cp:coreProperties>
</file>