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tudia\MAGISTERKA\Praca-magisterska\Kod\graphs\"/>
    </mc:Choice>
  </mc:AlternateContent>
  <xr:revisionPtr revIDLastSave="0" documentId="13_ncr:1_{D4E0AA70-44BE-4566-8C80-D17E0E270F23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Arkusz1" sheetId="1" r:id="rId1"/>
    <sheet name="19.05.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E53" i="2"/>
  <c r="F53" i="2"/>
  <c r="F38" i="1"/>
  <c r="C38" i="1"/>
  <c r="J38" i="1"/>
  <c r="E38" i="1"/>
  <c r="D38" i="1"/>
  <c r="G38" i="1"/>
  <c r="H38" i="1"/>
  <c r="I38" i="1"/>
</calcChain>
</file>

<file path=xl/sharedStrings.xml><?xml version="1.0" encoding="utf-8"?>
<sst xmlns="http://schemas.openxmlformats.org/spreadsheetml/2006/main" count="317" uniqueCount="186">
  <si>
    <t>Gospodarz</t>
  </si>
  <si>
    <t>Gość</t>
  </si>
  <si>
    <t>Wynik</t>
  </si>
  <si>
    <t>O/U</t>
  </si>
  <si>
    <t>GEN O/U</t>
  </si>
  <si>
    <t>GEN Wynik</t>
  </si>
  <si>
    <t>Kurs</t>
  </si>
  <si>
    <t>Angers</t>
  </si>
  <si>
    <t>Dunkerque</t>
  </si>
  <si>
    <t>U</t>
  </si>
  <si>
    <t>Auxerre</t>
  </si>
  <si>
    <t>Concarneau</t>
  </si>
  <si>
    <t>O</t>
  </si>
  <si>
    <t>Bastia</t>
  </si>
  <si>
    <t>Paris FC</t>
  </si>
  <si>
    <t>Pop Wynik</t>
  </si>
  <si>
    <t>Bordeaux</t>
  </si>
  <si>
    <t>Pau FC</t>
  </si>
  <si>
    <t>Caen</t>
  </si>
  <si>
    <t>Valenciennes</t>
  </si>
  <si>
    <t>Grenoble</t>
  </si>
  <si>
    <t>Amiens</t>
  </si>
  <si>
    <t>Guingamp</t>
  </si>
  <si>
    <t>Laval</t>
  </si>
  <si>
    <t>Quevilly Rouen</t>
  </si>
  <si>
    <t>St. Etienne</t>
  </si>
  <si>
    <t xml:space="preserve">Rodez </t>
  </si>
  <si>
    <t>AC Ajaccio</t>
  </si>
  <si>
    <t>Troyes</t>
  </si>
  <si>
    <t>Annecy</t>
  </si>
  <si>
    <t>Stal Mielec</t>
  </si>
  <si>
    <t>Pogoń Szczecin</t>
  </si>
  <si>
    <t>Górnik Zabrze</t>
  </si>
  <si>
    <t>Puszcza Niepołomice</t>
  </si>
  <si>
    <t>Fiorentina</t>
  </si>
  <si>
    <t>Napoli</t>
  </si>
  <si>
    <t>Pop O/U</t>
  </si>
  <si>
    <t>1. FC Union Berlin</t>
  </si>
  <si>
    <t>S.C. Freiburg</t>
  </si>
  <si>
    <t>Bayer Leverkusen</t>
  </si>
  <si>
    <t>FC Augsburg</t>
  </si>
  <si>
    <t>Borussia Dortmund</t>
  </si>
  <si>
    <t>Darmstadt</t>
  </si>
  <si>
    <t>Eintrach Frankfurt</t>
  </si>
  <si>
    <t>RB Lipsk</t>
  </si>
  <si>
    <t>Heidenheim</t>
  </si>
  <si>
    <t>1. FC Koeln</t>
  </si>
  <si>
    <t>TSG Hoffenheim</t>
  </si>
  <si>
    <t>Bayern Monachium</t>
  </si>
  <si>
    <t>VfB Stuttgart</t>
  </si>
  <si>
    <t>B. Moenchengladbach</t>
  </si>
  <si>
    <t>VfL Wolfsburg</t>
  </si>
  <si>
    <t>1. FSV Mainz 05</t>
  </si>
  <si>
    <t>Werder Brema</t>
  </si>
  <si>
    <t>Bochum</t>
  </si>
  <si>
    <t>Korona Kielce</t>
  </si>
  <si>
    <t>Ruch Chorzów</t>
  </si>
  <si>
    <t>Śląsk Wrocław</t>
  </si>
  <si>
    <t>Radomiak Radom</t>
  </si>
  <si>
    <t>Piast Gliwice</t>
  </si>
  <si>
    <t>Jagiellonia Białystok</t>
  </si>
  <si>
    <t>Zagłębie Sosnowiec</t>
  </si>
  <si>
    <t>Miedź Legnica</t>
  </si>
  <si>
    <t>GKS Katowice</t>
  </si>
  <si>
    <t>Wisła Kraków</t>
  </si>
  <si>
    <t>Górnik Łęczna</t>
  </si>
  <si>
    <t>Stal Rzeszów</t>
  </si>
  <si>
    <t xml:space="preserve">Lecce </t>
  </si>
  <si>
    <t>Atalanta</t>
  </si>
  <si>
    <t>Torino</t>
  </si>
  <si>
    <t>AC Milan</t>
  </si>
  <si>
    <t>Catanzaro</t>
  </si>
  <si>
    <t>Brescia</t>
  </si>
  <si>
    <t>Huesca</t>
  </si>
  <si>
    <t>Racing Santander</t>
  </si>
  <si>
    <t>Leganes</t>
  </si>
  <si>
    <t>Gijon</t>
  </si>
  <si>
    <t>Eldense</t>
  </si>
  <si>
    <t>Levante</t>
  </si>
  <si>
    <t>Tenerife</t>
  </si>
  <si>
    <t>Amorebieta</t>
  </si>
  <si>
    <t>Andorra</t>
  </si>
  <si>
    <t>Burgos CF</t>
  </si>
  <si>
    <t>Wypłata</t>
  </si>
  <si>
    <t>Arsenal</t>
  </si>
  <si>
    <t>Everton</t>
  </si>
  <si>
    <t>Brentford</t>
  </si>
  <si>
    <t>Newcastle</t>
  </si>
  <si>
    <t>Brighton</t>
  </si>
  <si>
    <t>Manchester Utd</t>
  </si>
  <si>
    <t>Burnley</t>
  </si>
  <si>
    <t>Nottingham</t>
  </si>
  <si>
    <t>Chelsea</t>
  </si>
  <si>
    <t>Bournemouth</t>
  </si>
  <si>
    <t>Crystal Palace</t>
  </si>
  <si>
    <t>Aston Villa</t>
  </si>
  <si>
    <t>Liverpool</t>
  </si>
  <si>
    <t>Wolves</t>
  </si>
  <si>
    <t>Luton</t>
  </si>
  <si>
    <t>Fulham</t>
  </si>
  <si>
    <t>Manchester City</t>
  </si>
  <si>
    <t>West Ham</t>
  </si>
  <si>
    <t>Sheffield Utd</t>
  </si>
  <si>
    <t>Tottenham</t>
  </si>
  <si>
    <t>Le Havre</t>
  </si>
  <si>
    <t>Marsylia</t>
  </si>
  <si>
    <t>Lens</t>
  </si>
  <si>
    <t>Montpellier</t>
  </si>
  <si>
    <t>Lille</t>
  </si>
  <si>
    <t>Nice</t>
  </si>
  <si>
    <t>Lorient</t>
  </si>
  <si>
    <t>Clermont</t>
  </si>
  <si>
    <t>Lyon</t>
  </si>
  <si>
    <t>Strasbourg</t>
  </si>
  <si>
    <t>Metz</t>
  </si>
  <si>
    <t>PSG</t>
  </si>
  <si>
    <t>Monaco</t>
  </si>
  <si>
    <t>Nantes</t>
  </si>
  <si>
    <t>Reims</t>
  </si>
  <si>
    <t>Rennes</t>
  </si>
  <si>
    <t>Toulouse</t>
  </si>
  <si>
    <t>Brest</t>
  </si>
  <si>
    <t>Ath. Bilbao</t>
  </si>
  <si>
    <t>Sevilla</t>
  </si>
  <si>
    <t>Atl. Madryt</t>
  </si>
  <si>
    <t>Osasuna</t>
  </si>
  <si>
    <t>Barcelona</t>
  </si>
  <si>
    <t>Vallecano</t>
  </si>
  <si>
    <t>Betis</t>
  </si>
  <si>
    <t>Real Sociedad</t>
  </si>
  <si>
    <t>Cadiz</t>
  </si>
  <si>
    <t>Las Palmas</t>
  </si>
  <si>
    <t>Granada</t>
  </si>
  <si>
    <t>Celta Vigo</t>
  </si>
  <si>
    <t>Mallorca</t>
  </si>
  <si>
    <t>Almeria</t>
  </si>
  <si>
    <t>Valencia</t>
  </si>
  <si>
    <t>Girona</t>
  </si>
  <si>
    <t>Villarreal</t>
  </si>
  <si>
    <t>Real Madryt</t>
  </si>
  <si>
    <t>Eibar</t>
  </si>
  <si>
    <t>Cartagena</t>
  </si>
  <si>
    <t>Alcorcon</t>
  </si>
  <si>
    <t>Valladolid</t>
  </si>
  <si>
    <t>Zaragoza</t>
  </si>
  <si>
    <t>Ferrol</t>
  </si>
  <si>
    <t>Dusseldorf</t>
  </si>
  <si>
    <t>Magdeburg</t>
  </si>
  <si>
    <t>Elversberg</t>
  </si>
  <si>
    <t>Karlsruher</t>
  </si>
  <si>
    <t>Furth</t>
  </si>
  <si>
    <t>FC Schalke 04</t>
  </si>
  <si>
    <t>Hamburger SV</t>
  </si>
  <si>
    <t>1. FC Nurnberg</t>
  </si>
  <si>
    <t>Hannover</t>
  </si>
  <si>
    <t>Kiel</t>
  </si>
  <si>
    <t>Kaiserslautern</t>
  </si>
  <si>
    <t>Braunschweig</t>
  </si>
  <si>
    <t>Osnabruck</t>
  </si>
  <si>
    <t>Hertha Berlin</t>
  </si>
  <si>
    <t>Rostock</t>
  </si>
  <si>
    <t>Paderborn</t>
  </si>
  <si>
    <t>Wehen</t>
  </si>
  <si>
    <t>Stl. Pauli</t>
  </si>
  <si>
    <t>Cracovia</t>
  </si>
  <si>
    <t>Raków Częstochowa</t>
  </si>
  <si>
    <t>Warta Poznań</t>
  </si>
  <si>
    <t>Legia Warszawa</t>
  </si>
  <si>
    <t>Widzew Łódź</t>
  </si>
  <si>
    <t>Lech Poznań</t>
  </si>
  <si>
    <t>Polonia Warszawa</t>
  </si>
  <si>
    <t>Odra Opole</t>
  </si>
  <si>
    <t>Termalica Nieciecza</t>
  </si>
  <si>
    <t>GKS Tychy</t>
  </si>
  <si>
    <t>Lechia Gdańsk</t>
  </si>
  <si>
    <t>Arka Gdynia</t>
  </si>
  <si>
    <t>Sassuolo</t>
  </si>
  <si>
    <t>Cagliari</t>
  </si>
  <si>
    <t>Monza</t>
  </si>
  <si>
    <t>Udinese</t>
  </si>
  <si>
    <t>Frosinone</t>
  </si>
  <si>
    <t>Empoli</t>
  </si>
  <si>
    <t>Inter</t>
  </si>
  <si>
    <t>Lazio</t>
  </si>
  <si>
    <t>AS Roma</t>
  </si>
  <si>
    <t>Genoa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</si>
</sst>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1"/>
  <sheetViews>
    <sheetView topLeftCell="A11" workbookViewId="0">
      <selection activeCell="F39" sqref="F39"/>
    </sheetView>
  </sheetViews>
  <sheetFormatPr defaultRowHeight="15" x14ac:dyDescent="0.25"/>
  <cols>
    <col min="1" max="1" width="21.85546875" customWidth="1"/>
    <col min="2" max="2" width="24.7109375" customWidth="1"/>
    <col min="3" max="3" width="10.85546875" customWidth="1"/>
    <col min="5" max="5" width="13.28515625" customWidth="1"/>
    <col min="6" max="6" width="13.140625" customWidth="1"/>
    <col min="7" max="7" width="9.85546875" bestFit="1" customWidth="1"/>
    <col min="8" max="8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15</v>
      </c>
      <c r="I1" t="s">
        <v>36</v>
      </c>
      <c r="J1" t="s">
        <v>83</v>
      </c>
    </row>
    <row r="2" spans="1:10" x14ac:dyDescent="0.25">
      <c r="A2" s="1" t="s">
        <v>7</v>
      </c>
      <c r="B2" s="1" t="s">
        <v>8</v>
      </c>
      <c r="C2" s="1">
        <v>0</v>
      </c>
      <c r="D2" s="1" t="s">
        <v>12</v>
      </c>
      <c r="E2" s="1">
        <v>1</v>
      </c>
      <c r="F2" s="1" t="s">
        <v>9</v>
      </c>
      <c r="G2" s="1">
        <v>4.4000000000000004</v>
      </c>
      <c r="H2" s="1">
        <v>0</v>
      </c>
      <c r="I2" s="1">
        <v>1</v>
      </c>
      <c r="J2" s="1">
        <v>4.4000000000000004</v>
      </c>
    </row>
    <row r="3" spans="1:10" x14ac:dyDescent="0.25">
      <c r="A3" s="1" t="s">
        <v>10</v>
      </c>
      <c r="B3" s="1" t="s">
        <v>11</v>
      </c>
      <c r="C3" s="1">
        <v>5</v>
      </c>
      <c r="D3" s="1" t="s">
        <v>12</v>
      </c>
      <c r="E3" s="1">
        <v>3</v>
      </c>
      <c r="F3" s="1" t="s">
        <v>12</v>
      </c>
      <c r="G3" s="1">
        <v>2.7</v>
      </c>
      <c r="H3" s="1">
        <v>0</v>
      </c>
      <c r="I3" s="1">
        <v>1</v>
      </c>
      <c r="J3" s="1">
        <v>2.7</v>
      </c>
    </row>
    <row r="4" spans="1:10" x14ac:dyDescent="0.25">
      <c r="A4" s="1" t="s">
        <v>13</v>
      </c>
      <c r="B4" s="1" t="s">
        <v>14</v>
      </c>
      <c r="C4" s="1">
        <v>2</v>
      </c>
      <c r="D4" s="1" t="s">
        <v>9</v>
      </c>
      <c r="E4" s="1">
        <v>1</v>
      </c>
      <c r="F4" s="1" t="s">
        <v>9</v>
      </c>
      <c r="G4" s="1">
        <v>3.4</v>
      </c>
      <c r="H4" s="1">
        <v>0</v>
      </c>
      <c r="I4" s="1">
        <v>1</v>
      </c>
      <c r="J4" s="1">
        <v>0</v>
      </c>
    </row>
    <row r="5" spans="1:10" x14ac:dyDescent="0.25">
      <c r="A5" s="1" t="s">
        <v>16</v>
      </c>
      <c r="B5" s="1" t="s">
        <v>17</v>
      </c>
      <c r="C5" s="1">
        <v>5</v>
      </c>
      <c r="D5" s="1" t="s">
        <v>12</v>
      </c>
      <c r="E5" s="1">
        <v>1</v>
      </c>
      <c r="F5" s="1" t="s">
        <v>9</v>
      </c>
      <c r="G5" s="1">
        <v>5.8</v>
      </c>
      <c r="H5" s="1">
        <v>0</v>
      </c>
      <c r="I5" s="1">
        <v>0</v>
      </c>
      <c r="J5" s="1">
        <v>0</v>
      </c>
    </row>
    <row r="6" spans="1:10" x14ac:dyDescent="0.25">
      <c r="A6" s="1" t="s">
        <v>18</v>
      </c>
      <c r="B6" s="1" t="s">
        <v>19</v>
      </c>
      <c r="C6" s="1">
        <v>3</v>
      </c>
      <c r="D6" s="1" t="s">
        <v>12</v>
      </c>
      <c r="E6" s="1">
        <v>3</v>
      </c>
      <c r="F6" s="1" t="s">
        <v>12</v>
      </c>
      <c r="G6" s="1">
        <v>1.5</v>
      </c>
      <c r="H6" s="1">
        <v>1</v>
      </c>
      <c r="I6" s="1">
        <v>1</v>
      </c>
      <c r="J6" s="1">
        <v>1.5</v>
      </c>
    </row>
    <row r="7" spans="1:10" x14ac:dyDescent="0.25">
      <c r="A7" s="1" t="s">
        <v>20</v>
      </c>
      <c r="B7" s="1" t="s">
        <v>21</v>
      </c>
      <c r="C7" s="1">
        <v>4</v>
      </c>
      <c r="D7" s="1" t="s">
        <v>12</v>
      </c>
      <c r="E7" s="1">
        <v>2</v>
      </c>
      <c r="F7" s="1" t="s">
        <v>9</v>
      </c>
      <c r="G7" s="1">
        <v>1.89</v>
      </c>
      <c r="H7" s="1">
        <v>0</v>
      </c>
      <c r="I7" s="1">
        <v>0</v>
      </c>
      <c r="J7" s="1">
        <v>0</v>
      </c>
    </row>
    <row r="8" spans="1:10" x14ac:dyDescent="0.25">
      <c r="A8" s="1" t="s">
        <v>22</v>
      </c>
      <c r="B8" s="1" t="s">
        <v>23</v>
      </c>
      <c r="C8" s="1">
        <v>1</v>
      </c>
      <c r="D8" s="1" t="s">
        <v>9</v>
      </c>
      <c r="E8" s="1">
        <v>2</v>
      </c>
      <c r="F8" s="1" t="s">
        <v>9</v>
      </c>
      <c r="G8" s="1">
        <v>1.94</v>
      </c>
      <c r="H8" s="1">
        <v>0</v>
      </c>
      <c r="I8" s="1">
        <v>1</v>
      </c>
      <c r="J8" s="1">
        <v>1.94</v>
      </c>
    </row>
    <row r="9" spans="1:10" x14ac:dyDescent="0.25">
      <c r="A9" s="1" t="s">
        <v>24</v>
      </c>
      <c r="B9" s="1" t="s">
        <v>25</v>
      </c>
      <c r="C9" s="1">
        <v>3</v>
      </c>
      <c r="D9" s="1" t="s">
        <v>12</v>
      </c>
      <c r="E9" s="1">
        <v>2</v>
      </c>
      <c r="F9" s="1" t="s">
        <v>9</v>
      </c>
      <c r="G9" s="1">
        <v>2.65</v>
      </c>
      <c r="H9" s="1">
        <v>0</v>
      </c>
      <c r="I9" s="1">
        <v>0</v>
      </c>
      <c r="J9" s="1">
        <v>0</v>
      </c>
    </row>
    <row r="10" spans="1:10" x14ac:dyDescent="0.25">
      <c r="A10" s="1" t="s">
        <v>26</v>
      </c>
      <c r="B10" s="1" t="s">
        <v>27</v>
      </c>
      <c r="C10" s="1">
        <v>2</v>
      </c>
      <c r="D10" s="1" t="s">
        <v>9</v>
      </c>
      <c r="E10" s="1">
        <v>2</v>
      </c>
      <c r="F10" s="1" t="s">
        <v>9</v>
      </c>
      <c r="G10" s="1">
        <v>2.04</v>
      </c>
      <c r="H10" s="1">
        <v>1</v>
      </c>
      <c r="I10" s="1">
        <v>1</v>
      </c>
      <c r="J10" s="1">
        <v>2.04</v>
      </c>
    </row>
    <row r="11" spans="1:10" x14ac:dyDescent="0.25">
      <c r="A11" s="1" t="s">
        <v>28</v>
      </c>
      <c r="B11" s="1" t="s">
        <v>29</v>
      </c>
      <c r="C11" s="1">
        <v>2</v>
      </c>
      <c r="D11" s="1" t="s">
        <v>9</v>
      </c>
      <c r="E11" s="1">
        <v>2</v>
      </c>
      <c r="F11" s="1" t="s">
        <v>9</v>
      </c>
      <c r="G11" s="1">
        <v>2.27</v>
      </c>
      <c r="H11" s="1">
        <v>1</v>
      </c>
      <c r="I11" s="1">
        <v>1</v>
      </c>
      <c r="J11" s="1">
        <v>2.27</v>
      </c>
    </row>
    <row r="12" spans="1:10" x14ac:dyDescent="0.25">
      <c r="A12" s="1" t="s">
        <v>30</v>
      </c>
      <c r="B12" s="1" t="s">
        <v>31</v>
      </c>
      <c r="C12" s="1">
        <v>0</v>
      </c>
      <c r="D12" s="1" t="s">
        <v>9</v>
      </c>
      <c r="E12" s="1">
        <v>3</v>
      </c>
      <c r="F12" s="1" t="s">
        <v>12</v>
      </c>
      <c r="G12" s="1">
        <v>1.47</v>
      </c>
      <c r="H12" s="1">
        <v>0</v>
      </c>
      <c r="I12" s="1">
        <v>0</v>
      </c>
      <c r="J12" s="1">
        <v>0</v>
      </c>
    </row>
    <row r="13" spans="1:10" x14ac:dyDescent="0.25">
      <c r="A13" s="1" t="s">
        <v>32</v>
      </c>
      <c r="B13" s="1" t="s">
        <v>33</v>
      </c>
      <c r="C13" s="1">
        <v>2</v>
      </c>
      <c r="D13" s="1" t="s">
        <v>9</v>
      </c>
      <c r="E13" s="1">
        <v>3</v>
      </c>
      <c r="F13" s="1" t="s">
        <v>12</v>
      </c>
      <c r="G13" s="1">
        <v>1.72</v>
      </c>
      <c r="H13" s="1">
        <v>0</v>
      </c>
      <c r="I13" s="1">
        <v>0</v>
      </c>
      <c r="J13" s="1">
        <v>0</v>
      </c>
    </row>
    <row r="14" spans="1:10" x14ac:dyDescent="0.25">
      <c r="A14" s="1" t="s">
        <v>34</v>
      </c>
      <c r="B14" s="1" t="s">
        <v>35</v>
      </c>
      <c r="C14" s="1">
        <v>4</v>
      </c>
      <c r="D14" s="1" t="s">
        <v>12</v>
      </c>
      <c r="E14" s="1">
        <v>3</v>
      </c>
      <c r="F14" s="1" t="s">
        <v>12</v>
      </c>
      <c r="G14" s="1">
        <v>2.85</v>
      </c>
      <c r="H14" s="1">
        <v>0</v>
      </c>
      <c r="I14" s="1">
        <v>1</v>
      </c>
      <c r="J14" s="1">
        <v>2.85</v>
      </c>
    </row>
    <row r="15" spans="1:10" x14ac:dyDescent="0.25">
      <c r="A15" s="1" t="s">
        <v>37</v>
      </c>
      <c r="B15" s="1" t="s">
        <v>38</v>
      </c>
      <c r="C15" s="1">
        <v>3</v>
      </c>
      <c r="D15" s="1" t="s">
        <v>12</v>
      </c>
      <c r="E15" s="1">
        <v>2</v>
      </c>
      <c r="F15" s="1" t="s">
        <v>9</v>
      </c>
      <c r="G15" s="1">
        <v>2.09</v>
      </c>
      <c r="H15" s="1">
        <v>0</v>
      </c>
      <c r="I15" s="1">
        <v>0</v>
      </c>
      <c r="J15" s="1">
        <v>0</v>
      </c>
    </row>
    <row r="16" spans="1:10" x14ac:dyDescent="0.25">
      <c r="A16" s="1" t="s">
        <v>39</v>
      </c>
      <c r="B16" s="1" t="s">
        <v>40</v>
      </c>
      <c r="C16" s="1">
        <v>3</v>
      </c>
      <c r="D16" s="1" t="s">
        <v>12</v>
      </c>
      <c r="E16" s="1">
        <v>3</v>
      </c>
      <c r="F16" s="1" t="s">
        <v>12</v>
      </c>
      <c r="G16" s="1">
        <v>1.23</v>
      </c>
      <c r="H16" s="1">
        <v>1</v>
      </c>
      <c r="I16" s="1">
        <v>1</v>
      </c>
      <c r="J16" s="1">
        <v>0</v>
      </c>
    </row>
    <row r="17" spans="1:10" x14ac:dyDescent="0.25">
      <c r="A17" s="1" t="s">
        <v>41</v>
      </c>
      <c r="B17" s="1" t="s">
        <v>42</v>
      </c>
      <c r="C17" s="1">
        <v>4</v>
      </c>
      <c r="D17" s="1" t="s">
        <v>12</v>
      </c>
      <c r="E17" s="1">
        <v>5</v>
      </c>
      <c r="F17" s="1" t="s">
        <v>12</v>
      </c>
      <c r="G17" s="1">
        <v>1.49</v>
      </c>
      <c r="H17" s="1">
        <v>0</v>
      </c>
      <c r="I17" s="1">
        <v>1</v>
      </c>
      <c r="J17" s="1">
        <v>0</v>
      </c>
    </row>
    <row r="18" spans="1:10" x14ac:dyDescent="0.25">
      <c r="A18" s="1" t="s">
        <v>43</v>
      </c>
      <c r="B18" s="1" t="s">
        <v>44</v>
      </c>
      <c r="C18" s="1">
        <v>4</v>
      </c>
      <c r="D18" s="1" t="s">
        <v>12</v>
      </c>
      <c r="E18" s="1">
        <v>3</v>
      </c>
      <c r="F18" s="1" t="s">
        <v>12</v>
      </c>
      <c r="G18" s="1">
        <v>2.08</v>
      </c>
      <c r="H18" s="1">
        <v>0</v>
      </c>
      <c r="I18" s="1">
        <v>1</v>
      </c>
      <c r="J18" s="1">
        <v>2.08</v>
      </c>
    </row>
    <row r="19" spans="1:10" x14ac:dyDescent="0.25">
      <c r="A19" s="1" t="s">
        <v>45</v>
      </c>
      <c r="B19" s="1" t="s">
        <v>46</v>
      </c>
      <c r="C19" s="1">
        <v>5</v>
      </c>
      <c r="D19" s="1" t="s">
        <v>12</v>
      </c>
      <c r="E19" s="1">
        <v>2</v>
      </c>
      <c r="F19" s="1" t="s">
        <v>9</v>
      </c>
      <c r="G19" s="1">
        <v>2.6</v>
      </c>
      <c r="H19" s="1">
        <v>0</v>
      </c>
      <c r="I19" s="1">
        <v>0</v>
      </c>
      <c r="J19" s="1">
        <v>0</v>
      </c>
    </row>
    <row r="20" spans="1:10" x14ac:dyDescent="0.25">
      <c r="A20" s="1" t="s">
        <v>47</v>
      </c>
      <c r="B20" s="1" t="s">
        <v>48</v>
      </c>
      <c r="C20" s="1">
        <v>6</v>
      </c>
      <c r="D20" s="1" t="s">
        <v>12</v>
      </c>
      <c r="E20" s="1">
        <v>2</v>
      </c>
      <c r="F20" s="1" t="s">
        <v>9</v>
      </c>
      <c r="G20" s="1">
        <v>3.35</v>
      </c>
      <c r="H20" s="1">
        <v>0</v>
      </c>
      <c r="I20" s="1">
        <v>0</v>
      </c>
      <c r="J20" s="1">
        <v>0</v>
      </c>
    </row>
    <row r="21" spans="1:10" x14ac:dyDescent="0.25">
      <c r="A21" s="1" t="s">
        <v>49</v>
      </c>
      <c r="B21" s="1" t="s">
        <v>50</v>
      </c>
      <c r="C21" s="1">
        <v>4</v>
      </c>
      <c r="D21" s="1" t="s">
        <v>12</v>
      </c>
      <c r="E21" s="1">
        <v>0</v>
      </c>
      <c r="F21" s="1" t="s">
        <v>9</v>
      </c>
      <c r="G21" s="1">
        <v>50</v>
      </c>
      <c r="H21" s="1">
        <v>0</v>
      </c>
      <c r="I21" s="1">
        <v>0</v>
      </c>
      <c r="J21" s="1">
        <v>0</v>
      </c>
    </row>
    <row r="22" spans="1:10" x14ac:dyDescent="0.25">
      <c r="A22" s="1" t="s">
        <v>51</v>
      </c>
      <c r="B22" s="1" t="s">
        <v>52</v>
      </c>
      <c r="C22" s="1">
        <v>4</v>
      </c>
      <c r="D22" s="1" t="s">
        <v>12</v>
      </c>
      <c r="E22" s="1">
        <v>3</v>
      </c>
      <c r="F22" s="1" t="s">
        <v>12</v>
      </c>
      <c r="G22" s="1">
        <v>1.72</v>
      </c>
      <c r="H22" s="1">
        <v>0</v>
      </c>
      <c r="I22" s="1">
        <v>1</v>
      </c>
      <c r="J22" s="1">
        <v>0</v>
      </c>
    </row>
    <row r="23" spans="1:10" x14ac:dyDescent="0.25">
      <c r="A23" s="1" t="s">
        <v>53</v>
      </c>
      <c r="B23" s="1" t="s">
        <v>54</v>
      </c>
      <c r="C23" s="1">
        <v>5</v>
      </c>
      <c r="D23" s="1" t="s">
        <v>12</v>
      </c>
      <c r="E23" s="1">
        <v>0</v>
      </c>
      <c r="F23" s="1" t="s">
        <v>9</v>
      </c>
      <c r="G23" s="1">
        <v>23</v>
      </c>
      <c r="H23" s="1">
        <v>0</v>
      </c>
      <c r="I23" s="1">
        <v>0</v>
      </c>
      <c r="J23" s="1">
        <v>0</v>
      </c>
    </row>
    <row r="24" spans="1:10" x14ac:dyDescent="0.25">
      <c r="A24" s="1" t="s">
        <v>55</v>
      </c>
      <c r="B24" s="1" t="s">
        <v>56</v>
      </c>
      <c r="C24" s="1">
        <v>2</v>
      </c>
      <c r="D24" s="1" t="s">
        <v>9</v>
      </c>
      <c r="E24" s="1">
        <v>2</v>
      </c>
      <c r="F24" s="1" t="s">
        <v>9</v>
      </c>
      <c r="G24" s="1">
        <v>2.41</v>
      </c>
      <c r="H24" s="1">
        <v>1</v>
      </c>
      <c r="I24" s="1">
        <v>1</v>
      </c>
      <c r="J24" s="1">
        <v>2.41</v>
      </c>
    </row>
    <row r="25" spans="1:10" x14ac:dyDescent="0.25">
      <c r="A25" s="1" t="s">
        <v>57</v>
      </c>
      <c r="B25" s="1" t="s">
        <v>58</v>
      </c>
      <c r="C25" s="1">
        <v>2</v>
      </c>
      <c r="D25" s="1" t="s">
        <v>9</v>
      </c>
      <c r="E25" s="1">
        <v>2</v>
      </c>
      <c r="F25" s="1" t="s">
        <v>9</v>
      </c>
      <c r="G25" s="1">
        <v>1.84</v>
      </c>
      <c r="H25" s="1">
        <v>1</v>
      </c>
      <c r="I25" s="1">
        <v>1</v>
      </c>
      <c r="J25" s="1">
        <v>1.84</v>
      </c>
    </row>
    <row r="26" spans="1:10" x14ac:dyDescent="0.25">
      <c r="A26" s="1" t="s">
        <v>59</v>
      </c>
      <c r="B26" s="1" t="s">
        <v>60</v>
      </c>
      <c r="C26" s="1">
        <v>2</v>
      </c>
      <c r="D26" s="1" t="s">
        <v>9</v>
      </c>
      <c r="E26" s="1">
        <v>3</v>
      </c>
      <c r="F26" s="1" t="s">
        <v>12</v>
      </c>
      <c r="G26" s="1">
        <v>1.7</v>
      </c>
      <c r="H26" s="1">
        <v>0</v>
      </c>
      <c r="I26" s="1">
        <v>1</v>
      </c>
      <c r="J26" s="1">
        <v>0</v>
      </c>
    </row>
    <row r="27" spans="1:10" x14ac:dyDescent="0.25">
      <c r="A27" s="1" t="s">
        <v>61</v>
      </c>
      <c r="B27" s="1" t="s">
        <v>62</v>
      </c>
      <c r="C27" s="1">
        <v>3</v>
      </c>
      <c r="D27" s="1" t="s">
        <v>12</v>
      </c>
      <c r="E27" s="1">
        <v>3</v>
      </c>
      <c r="F27" s="1" t="s">
        <v>12</v>
      </c>
      <c r="G27" s="1">
        <v>1.89</v>
      </c>
      <c r="H27" s="1">
        <v>1</v>
      </c>
      <c r="I27" s="1">
        <v>0</v>
      </c>
      <c r="J27" s="1">
        <v>1.89</v>
      </c>
    </row>
    <row r="28" spans="1:10" x14ac:dyDescent="0.25">
      <c r="A28" s="1" t="s">
        <v>63</v>
      </c>
      <c r="B28" s="1" t="s">
        <v>64</v>
      </c>
      <c r="C28" s="1">
        <v>7</v>
      </c>
      <c r="D28" s="1" t="s">
        <v>12</v>
      </c>
      <c r="E28" s="1">
        <v>4</v>
      </c>
      <c r="F28" s="1" t="s">
        <v>12</v>
      </c>
      <c r="G28" s="1">
        <v>2.7</v>
      </c>
      <c r="H28" s="1">
        <v>0</v>
      </c>
      <c r="I28" s="1">
        <v>1</v>
      </c>
      <c r="J28" s="1">
        <v>2.7</v>
      </c>
    </row>
    <row r="29" spans="1:10" x14ac:dyDescent="0.25">
      <c r="A29" s="1" t="s">
        <v>65</v>
      </c>
      <c r="B29" s="1" t="s">
        <v>66</v>
      </c>
      <c r="C29" s="1">
        <v>4</v>
      </c>
      <c r="D29" s="1" t="s">
        <v>12</v>
      </c>
      <c r="E29" s="1">
        <v>1</v>
      </c>
      <c r="F29" s="1" t="s">
        <v>9</v>
      </c>
      <c r="G29" s="1">
        <v>4</v>
      </c>
      <c r="H29" s="1">
        <v>0</v>
      </c>
      <c r="I29" s="1">
        <v>0</v>
      </c>
      <c r="J29" s="1">
        <v>0</v>
      </c>
    </row>
    <row r="30" spans="1:10" x14ac:dyDescent="0.25">
      <c r="A30" s="1" t="s">
        <v>67</v>
      </c>
      <c r="B30" s="1" t="s">
        <v>68</v>
      </c>
      <c r="C30" s="1">
        <v>2</v>
      </c>
      <c r="D30" s="1" t="s">
        <v>9</v>
      </c>
      <c r="E30" s="1">
        <v>2</v>
      </c>
      <c r="F30" s="1" t="s">
        <v>9</v>
      </c>
      <c r="G30" s="1">
        <v>1.91</v>
      </c>
      <c r="H30" s="1">
        <v>1</v>
      </c>
      <c r="I30" s="1">
        <v>1</v>
      </c>
      <c r="J30" s="1">
        <v>1.91</v>
      </c>
    </row>
    <row r="31" spans="1:10" x14ac:dyDescent="0.25">
      <c r="A31" s="1" t="s">
        <v>69</v>
      </c>
      <c r="B31" s="1" t="s">
        <v>70</v>
      </c>
      <c r="C31" s="1">
        <v>4</v>
      </c>
      <c r="D31" s="1" t="s">
        <v>12</v>
      </c>
      <c r="E31" s="1">
        <v>3</v>
      </c>
      <c r="F31" s="1" t="s">
        <v>12</v>
      </c>
      <c r="G31" s="1">
        <v>2.1800000000000002</v>
      </c>
      <c r="H31" s="1">
        <v>0</v>
      </c>
      <c r="I31" s="1">
        <v>1</v>
      </c>
      <c r="J31" s="1">
        <v>2.1800000000000002</v>
      </c>
    </row>
    <row r="32" spans="1:10" x14ac:dyDescent="0.25">
      <c r="A32" s="1" t="s">
        <v>71</v>
      </c>
      <c r="B32" s="1" t="s">
        <v>72</v>
      </c>
      <c r="C32" s="1">
        <v>4</v>
      </c>
      <c r="D32" s="1" t="s">
        <v>12</v>
      </c>
      <c r="E32" s="1">
        <v>1</v>
      </c>
      <c r="F32" s="1" t="s">
        <v>9</v>
      </c>
      <c r="G32" s="1">
        <v>3.05</v>
      </c>
      <c r="H32" s="1">
        <v>0</v>
      </c>
      <c r="I32" s="1">
        <v>0</v>
      </c>
      <c r="J32" s="1">
        <v>0</v>
      </c>
    </row>
    <row r="33" spans="1:10" x14ac:dyDescent="0.25">
      <c r="A33" s="1" t="s">
        <v>73</v>
      </c>
      <c r="B33" s="1" t="s">
        <v>74</v>
      </c>
      <c r="C33" s="1">
        <v>3</v>
      </c>
      <c r="D33" s="1" t="s">
        <v>12</v>
      </c>
      <c r="E33" s="1">
        <v>1</v>
      </c>
      <c r="F33" s="1" t="s">
        <v>9</v>
      </c>
      <c r="G33" s="1">
        <v>2.95</v>
      </c>
      <c r="H33" s="1">
        <v>0</v>
      </c>
      <c r="I33" s="1">
        <v>0</v>
      </c>
      <c r="J33" s="1">
        <v>0</v>
      </c>
    </row>
    <row r="34" spans="1:10" x14ac:dyDescent="0.25">
      <c r="A34" s="1" t="s">
        <v>75</v>
      </c>
      <c r="B34" s="1" t="s">
        <v>76</v>
      </c>
      <c r="C34" s="1">
        <v>3</v>
      </c>
      <c r="D34" s="1" t="s">
        <v>12</v>
      </c>
      <c r="E34" s="1">
        <v>1</v>
      </c>
      <c r="F34" s="1" t="s">
        <v>9</v>
      </c>
      <c r="G34" s="1">
        <v>2.6</v>
      </c>
      <c r="H34" s="1">
        <v>0</v>
      </c>
      <c r="I34" s="1">
        <v>0</v>
      </c>
      <c r="J34" s="1">
        <v>0</v>
      </c>
    </row>
    <row r="35" spans="1:10" x14ac:dyDescent="0.25">
      <c r="A35" s="1" t="s">
        <v>77</v>
      </c>
      <c r="B35" s="1" t="s">
        <v>78</v>
      </c>
      <c r="C35" s="1">
        <v>0</v>
      </c>
      <c r="D35" s="1" t="s">
        <v>9</v>
      </c>
      <c r="E35" s="1">
        <v>2</v>
      </c>
      <c r="F35" s="1" t="s">
        <v>9</v>
      </c>
      <c r="G35" s="1">
        <v>1.68</v>
      </c>
      <c r="H35" s="1">
        <v>0</v>
      </c>
      <c r="I35" s="1">
        <v>1</v>
      </c>
      <c r="J35" s="1">
        <v>1.68</v>
      </c>
    </row>
    <row r="36" spans="1:10" x14ac:dyDescent="0.25">
      <c r="A36" s="1" t="s">
        <v>79</v>
      </c>
      <c r="B36" s="1" t="s">
        <v>80</v>
      </c>
      <c r="C36" s="1">
        <v>1</v>
      </c>
      <c r="D36" s="1" t="s">
        <v>9</v>
      </c>
      <c r="E36" s="1">
        <v>1</v>
      </c>
      <c r="F36" s="1" t="s">
        <v>9</v>
      </c>
      <c r="G36" s="1">
        <v>2.7</v>
      </c>
      <c r="H36" s="1">
        <v>1</v>
      </c>
      <c r="I36" s="1">
        <v>1</v>
      </c>
      <c r="J36" s="1">
        <v>2.7</v>
      </c>
    </row>
    <row r="37" spans="1:10" x14ac:dyDescent="0.25">
      <c r="A37" s="1" t="s">
        <v>81</v>
      </c>
      <c r="B37" s="1" t="s">
        <v>82</v>
      </c>
      <c r="C37" s="1">
        <v>1</v>
      </c>
      <c r="D37" s="1" t="s">
        <v>9</v>
      </c>
      <c r="E37" s="1">
        <v>2</v>
      </c>
      <c r="F37" s="1" t="s">
        <v>9</v>
      </c>
      <c r="G37" s="1">
        <v>1.79</v>
      </c>
      <c r="H37" s="1">
        <v>0</v>
      </c>
      <c r="I37" s="1">
        <v>1</v>
      </c>
      <c r="J37" s="1">
        <v>1.79</v>
      </c>
    </row>
    <row r="38" spans="1:10" x14ac:dyDescent="0.25">
      <c r="A38" s="1"/>
      <c r="B38" s="1"/>
      <c r="C38" s="1">
        <f>AVERAGE(C2:C37)</f>
        <v>3.0277777777777777</v>
      </c>
      <c r="D38" s="1">
        <f>COUNTIF(D2:D37,"U")/36</f>
        <v>0.3611111111111111</v>
      </c>
      <c r="E38" s="1">
        <f>AVERAGE(E2:E37)</f>
        <v>2.1111111111111112</v>
      </c>
      <c r="F38" s="1" t="str">
        <f>Arkusz1!D13</f>
        <v>U</v>
      </c>
      <c r="G38" s="1">
        <f>AVERAGE(G2:G37)</f>
        <v>4.3219444444444433</v>
      </c>
      <c r="H38" s="1">
        <f>AVERAGE(H2:H37)</f>
        <v>0.25</v>
      </c>
      <c r="I38" s="1">
        <f>AVERAGE(I2:I37)</f>
        <v>0.58333333333333337</v>
      </c>
      <c r="J38">
        <f>SUM(J2:J37)-36</f>
        <v>2.8800000000000026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</row>
    <row r="603" spans="1:9" x14ac:dyDescent="0.25">
      <c r="A603" s="1"/>
      <c r="B603" s="1"/>
      <c r="C603" s="1"/>
      <c r="D603" s="1"/>
      <c r="E603" s="1"/>
      <c r="F603" s="1"/>
      <c r="G603" s="1"/>
    </row>
    <row r="604" spans="1:9" x14ac:dyDescent="0.25">
      <c r="A604" s="1"/>
      <c r="B604" s="1"/>
      <c r="C604" s="1"/>
      <c r="D604" s="1"/>
      <c r="E604" s="1"/>
      <c r="F604" s="1"/>
      <c r="G604" s="1"/>
    </row>
    <row r="605" spans="1:9" x14ac:dyDescent="0.25">
      <c r="A605" s="1"/>
      <c r="B605" s="1"/>
      <c r="C605" s="1"/>
      <c r="D605" s="1"/>
      <c r="E605" s="1"/>
      <c r="F605" s="1"/>
      <c r="G605" s="1"/>
    </row>
    <row r="606" spans="1:9" x14ac:dyDescent="0.25">
      <c r="A606" s="1"/>
      <c r="B606" s="1"/>
      <c r="C606" s="1"/>
      <c r="D606" s="1"/>
      <c r="E606" s="1"/>
      <c r="F606" s="1"/>
      <c r="G606" s="1"/>
    </row>
    <row r="607" spans="1:9" x14ac:dyDescent="0.25">
      <c r="A607" s="1"/>
      <c r="B607" s="1"/>
      <c r="C607" s="1"/>
      <c r="D607" s="1"/>
      <c r="E607" s="1"/>
      <c r="F607" s="1"/>
      <c r="G607" s="1"/>
    </row>
    <row r="608" spans="1:9" x14ac:dyDescent="0.25">
      <c r="A608" s="1"/>
      <c r="B608" s="1"/>
      <c r="C608" s="1"/>
      <c r="D608" s="1"/>
      <c r="E608" s="1"/>
      <c r="F608" s="1"/>
      <c r="G608" s="1"/>
    </row>
    <row r="609" spans="1:7" x14ac:dyDescent="0.25">
      <c r="A609" s="1"/>
      <c r="B609" s="1"/>
      <c r="C609" s="1"/>
      <c r="D609" s="1"/>
      <c r="E609" s="1"/>
      <c r="F609" s="1"/>
      <c r="G609" s="1"/>
    </row>
    <row r="610" spans="1:7" x14ac:dyDescent="0.25">
      <c r="A610" s="1"/>
      <c r="B610" s="1"/>
      <c r="C610" s="1"/>
      <c r="D610" s="1"/>
      <c r="E610" s="1"/>
      <c r="F610" s="1"/>
      <c r="G610" s="1"/>
    </row>
    <row r="611" spans="1:7" x14ac:dyDescent="0.25">
      <c r="A611" s="1"/>
      <c r="B611" s="1"/>
      <c r="C611" s="1"/>
      <c r="D611" s="1"/>
      <c r="E611" s="1"/>
      <c r="F611" s="1"/>
      <c r="G6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4CE8-8BBB-4D22-82A2-02F7F6083F0C}">
  <dimension ref="A1:J53"/>
  <sheetViews>
    <sheetView tabSelected="1" topLeftCell="A25" workbookViewId="0">
      <selection activeCell="G54" sqref="G54"/>
    </sheetView>
  </sheetViews>
  <sheetFormatPr defaultRowHeight="15" x14ac:dyDescent="0.25"/>
  <cols>
    <col min="1" max="1" width="20.28515625" customWidth="1"/>
    <col min="2" max="2" width="26.5703125" customWidth="1"/>
    <col min="3" max="3" width="10" customWidth="1"/>
    <col min="5" max="5" width="12.5703125" customWidth="1"/>
    <col min="6" max="6" width="10.85546875" customWidth="1"/>
    <col min="8" max="8" width="12" customWidth="1"/>
    <col min="9" max="9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15</v>
      </c>
      <c r="I1" t="s">
        <v>36</v>
      </c>
      <c r="J1" t="s">
        <v>83</v>
      </c>
    </row>
    <row r="2" spans="1:10" x14ac:dyDescent="0.25">
      <c r="A2" s="1" t="s">
        <v>84</v>
      </c>
      <c r="B2" s="1" t="s">
        <v>85</v>
      </c>
      <c r="C2" s="1"/>
      <c r="D2" s="1"/>
      <c r="E2" s="1">
        <v>5</v>
      </c>
      <c r="F2" s="1" t="s">
        <v>12</v>
      </c>
      <c r="G2" s="1">
        <v>3</v>
      </c>
      <c r="H2" s="1"/>
      <c r="I2" s="1"/>
      <c r="J2" s="1"/>
    </row>
    <row r="3" spans="1:10" x14ac:dyDescent="0.25">
      <c r="A3" s="1" t="s">
        <v>86</v>
      </c>
      <c r="B3" s="1" t="s">
        <v>87</v>
      </c>
      <c r="C3" s="1"/>
      <c r="D3" s="1"/>
      <c r="E3" s="1">
        <v>3</v>
      </c>
      <c r="F3" s="1" t="s">
        <v>12</v>
      </c>
      <c r="G3" s="1">
        <v>1.42</v>
      </c>
      <c r="H3" s="1"/>
      <c r="I3" s="1"/>
      <c r="J3" s="1"/>
    </row>
    <row r="4" spans="1:10" x14ac:dyDescent="0.25">
      <c r="A4" s="1" t="s">
        <v>88</v>
      </c>
      <c r="B4" s="1" t="s">
        <v>89</v>
      </c>
      <c r="C4" s="1"/>
      <c r="D4" s="1"/>
      <c r="E4" s="1">
        <v>2</v>
      </c>
      <c r="F4" s="1" t="s">
        <v>9</v>
      </c>
      <c r="G4" s="1">
        <v>3.3</v>
      </c>
      <c r="H4" s="1"/>
      <c r="I4" s="1"/>
      <c r="J4" s="1"/>
    </row>
    <row r="5" spans="1:10" x14ac:dyDescent="0.25">
      <c r="A5" s="1" t="s">
        <v>90</v>
      </c>
      <c r="B5" s="1" t="s">
        <v>91</v>
      </c>
      <c r="C5" s="1"/>
      <c r="D5" s="1"/>
      <c r="E5" s="1">
        <v>3</v>
      </c>
      <c r="F5" s="1" t="s">
        <v>12</v>
      </c>
      <c r="G5" s="1">
        <v>1.51</v>
      </c>
      <c r="H5" s="1"/>
      <c r="I5" s="1"/>
      <c r="J5" s="1"/>
    </row>
    <row r="6" spans="1:10" x14ac:dyDescent="0.25">
      <c r="A6" s="1" t="s">
        <v>92</v>
      </c>
      <c r="B6" s="1" t="s">
        <v>93</v>
      </c>
      <c r="C6" s="1"/>
      <c r="D6" s="1"/>
      <c r="E6" s="1">
        <v>3</v>
      </c>
      <c r="F6" s="1" t="s">
        <v>12</v>
      </c>
      <c r="G6" s="1">
        <v>1.25</v>
      </c>
      <c r="H6" s="1"/>
      <c r="I6" s="1"/>
      <c r="J6" s="1"/>
    </row>
    <row r="7" spans="1:10" x14ac:dyDescent="0.25">
      <c r="A7" s="1" t="s">
        <v>94</v>
      </c>
      <c r="B7" s="1" t="s">
        <v>95</v>
      </c>
      <c r="C7" s="1"/>
      <c r="D7" s="1"/>
      <c r="E7" s="1">
        <v>5</v>
      </c>
      <c r="F7" s="1" t="s">
        <v>12</v>
      </c>
      <c r="G7" s="1">
        <v>3.05</v>
      </c>
      <c r="H7" s="1"/>
      <c r="I7" s="1"/>
      <c r="J7" s="1"/>
    </row>
    <row r="8" spans="1:10" x14ac:dyDescent="0.25">
      <c r="A8" s="1" t="s">
        <v>96</v>
      </c>
      <c r="B8" s="1" t="s">
        <v>97</v>
      </c>
      <c r="C8" s="1"/>
      <c r="D8" s="1"/>
      <c r="E8" s="1">
        <v>5</v>
      </c>
      <c r="F8" s="1" t="s">
        <v>12</v>
      </c>
      <c r="G8" s="1">
        <v>2.12</v>
      </c>
      <c r="H8" s="1"/>
      <c r="I8" s="1"/>
      <c r="J8" s="1"/>
    </row>
    <row r="9" spans="1:10" x14ac:dyDescent="0.25">
      <c r="A9" s="1" t="s">
        <v>98</v>
      </c>
      <c r="B9" s="1" t="s">
        <v>99</v>
      </c>
      <c r="C9" s="1"/>
      <c r="D9" s="1"/>
      <c r="E9" s="1">
        <v>4</v>
      </c>
      <c r="F9" s="1" t="s">
        <v>12</v>
      </c>
      <c r="G9" s="1">
        <v>2.0299999999999998</v>
      </c>
      <c r="H9" s="1"/>
      <c r="I9" s="1"/>
      <c r="J9" s="1"/>
    </row>
    <row r="10" spans="1:10" x14ac:dyDescent="0.25">
      <c r="A10" s="1" t="s">
        <v>100</v>
      </c>
      <c r="B10" s="1" t="s">
        <v>101</v>
      </c>
      <c r="C10" s="1"/>
      <c r="D10" s="1"/>
      <c r="E10" s="1">
        <v>3</v>
      </c>
      <c r="F10" s="1" t="s">
        <v>12</v>
      </c>
      <c r="G10" s="1">
        <v>1.19</v>
      </c>
      <c r="H10" s="1"/>
      <c r="I10" s="1"/>
      <c r="J10" s="1"/>
    </row>
    <row r="11" spans="1:10" x14ac:dyDescent="0.25">
      <c r="A11" s="1" t="s">
        <v>102</v>
      </c>
      <c r="B11" s="1" t="s">
        <v>103</v>
      </c>
      <c r="C11" s="1"/>
      <c r="D11" s="1"/>
      <c r="E11" s="1">
        <v>5</v>
      </c>
      <c r="F11" s="1" t="s">
        <v>12</v>
      </c>
      <c r="G11" s="1">
        <v>2.37</v>
      </c>
      <c r="H11" s="1"/>
      <c r="I11" s="1"/>
      <c r="J11" s="1"/>
    </row>
    <row r="12" spans="1:10" x14ac:dyDescent="0.25">
      <c r="A12" s="1" t="s">
        <v>104</v>
      </c>
      <c r="B12" s="1" t="s">
        <v>105</v>
      </c>
      <c r="C12" s="1"/>
      <c r="D12" s="1"/>
      <c r="E12" s="1">
        <v>1</v>
      </c>
      <c r="F12" s="1" t="s">
        <v>9</v>
      </c>
      <c r="G12" s="1">
        <v>1.95</v>
      </c>
      <c r="H12" s="1"/>
      <c r="I12" s="1"/>
      <c r="J12" s="1"/>
    </row>
    <row r="13" spans="1:10" x14ac:dyDescent="0.25">
      <c r="A13" s="1" t="s">
        <v>106</v>
      </c>
      <c r="B13" s="1" t="s">
        <v>107</v>
      </c>
      <c r="C13" s="1"/>
      <c r="D13" s="1"/>
      <c r="E13" s="1">
        <v>2</v>
      </c>
      <c r="F13" s="1" t="s">
        <v>9</v>
      </c>
      <c r="G13" s="1">
        <v>2.95</v>
      </c>
      <c r="H13" s="1"/>
      <c r="I13" s="1"/>
      <c r="J13" s="1"/>
    </row>
    <row r="14" spans="1:10" x14ac:dyDescent="0.25">
      <c r="A14" s="1" t="s">
        <v>108</v>
      </c>
      <c r="B14" s="1" t="s">
        <v>109</v>
      </c>
      <c r="C14" s="1"/>
      <c r="D14" s="1"/>
      <c r="E14" s="1">
        <v>4</v>
      </c>
      <c r="F14" s="1" t="s">
        <v>12</v>
      </c>
      <c r="G14" s="1">
        <v>2.85</v>
      </c>
      <c r="H14" s="1"/>
      <c r="I14" s="1"/>
      <c r="J14" s="1"/>
    </row>
    <row r="15" spans="1:10" x14ac:dyDescent="0.25">
      <c r="A15" s="1" t="s">
        <v>110</v>
      </c>
      <c r="B15" s="1" t="s">
        <v>111</v>
      </c>
      <c r="C15" s="1"/>
      <c r="D15" s="1"/>
      <c r="E15" s="1">
        <v>3</v>
      </c>
      <c r="F15" s="1" t="s">
        <v>12</v>
      </c>
      <c r="G15" s="1">
        <v>1.54</v>
      </c>
      <c r="H15" s="1"/>
      <c r="I15" s="1"/>
      <c r="J15" s="1"/>
    </row>
    <row r="16" spans="1:10" x14ac:dyDescent="0.25">
      <c r="A16" s="1" t="s">
        <v>112</v>
      </c>
      <c r="B16" s="1" t="s">
        <v>113</v>
      </c>
      <c r="C16" s="1"/>
      <c r="D16" s="1"/>
      <c r="E16" s="1">
        <v>2</v>
      </c>
      <c r="F16" s="1" t="s">
        <v>9</v>
      </c>
      <c r="G16" s="1">
        <v>2.9</v>
      </c>
      <c r="H16" s="1"/>
      <c r="I16" s="1"/>
      <c r="J16" s="1"/>
    </row>
    <row r="17" spans="1:10" x14ac:dyDescent="0.25">
      <c r="A17" s="1" t="s">
        <v>114</v>
      </c>
      <c r="B17" s="1" t="s">
        <v>115</v>
      </c>
      <c r="C17" s="1"/>
      <c r="D17" s="1"/>
      <c r="E17" s="1">
        <v>3</v>
      </c>
      <c r="F17" s="1" t="s">
        <v>12</v>
      </c>
      <c r="G17" s="1">
        <v>1.42</v>
      </c>
      <c r="H17" s="1"/>
      <c r="I17" s="1"/>
      <c r="J17" s="1"/>
    </row>
    <row r="18" spans="1:10" x14ac:dyDescent="0.25">
      <c r="A18" s="1" t="s">
        <v>116</v>
      </c>
      <c r="B18" s="1" t="s">
        <v>117</v>
      </c>
      <c r="C18" s="1"/>
      <c r="D18" s="1"/>
      <c r="E18" s="1">
        <v>3</v>
      </c>
      <c r="F18" s="1" t="s">
        <v>12</v>
      </c>
      <c r="G18" s="1">
        <v>1.41</v>
      </c>
      <c r="H18" s="1"/>
      <c r="I18" s="1"/>
      <c r="J18" s="1"/>
    </row>
    <row r="19" spans="1:10" x14ac:dyDescent="0.25">
      <c r="A19" s="1" t="s">
        <v>118</v>
      </c>
      <c r="B19" s="1" t="s">
        <v>119</v>
      </c>
      <c r="C19" s="1"/>
      <c r="D19" s="1"/>
      <c r="E19" s="1">
        <v>3</v>
      </c>
      <c r="F19" s="1" t="s">
        <v>12</v>
      </c>
      <c r="G19" s="1">
        <v>1.56</v>
      </c>
      <c r="H19" s="1"/>
      <c r="I19" s="1"/>
      <c r="J19" s="1"/>
    </row>
    <row r="20" spans="1:10" x14ac:dyDescent="0.25">
      <c r="A20" s="1" t="s">
        <v>120</v>
      </c>
      <c r="B20" s="1" t="s">
        <v>121</v>
      </c>
      <c r="C20" s="1"/>
      <c r="D20" s="1"/>
      <c r="E20" s="1">
        <v>3</v>
      </c>
      <c r="F20" s="1" t="s">
        <v>12</v>
      </c>
      <c r="G20" s="1">
        <v>1.63</v>
      </c>
      <c r="H20" s="1"/>
      <c r="I20" s="1"/>
      <c r="J20" s="1"/>
    </row>
    <row r="21" spans="1:10" x14ac:dyDescent="0.25">
      <c r="A21" s="1" t="s">
        <v>122</v>
      </c>
      <c r="B21" s="1" t="s">
        <v>123</v>
      </c>
      <c r="C21" s="1"/>
      <c r="D21" s="1"/>
      <c r="E21" s="1">
        <v>1</v>
      </c>
      <c r="F21" s="1" t="s">
        <v>9</v>
      </c>
      <c r="G21" s="1">
        <v>3.85</v>
      </c>
      <c r="H21" s="1"/>
      <c r="I21" s="1"/>
      <c r="J21" s="1"/>
    </row>
    <row r="22" spans="1:10" x14ac:dyDescent="0.25">
      <c r="A22" s="1" t="s">
        <v>124</v>
      </c>
      <c r="B22" s="1" t="s">
        <v>125</v>
      </c>
      <c r="C22" s="1"/>
      <c r="D22" s="1"/>
      <c r="E22" s="1">
        <v>1</v>
      </c>
      <c r="F22" s="1" t="s">
        <v>9</v>
      </c>
      <c r="G22" s="1">
        <v>4.4000000000000004</v>
      </c>
      <c r="H22" s="1"/>
      <c r="I22" s="1"/>
      <c r="J22" s="1"/>
    </row>
    <row r="23" spans="1:10" x14ac:dyDescent="0.25">
      <c r="A23" s="1" t="s">
        <v>126</v>
      </c>
      <c r="B23" s="1" t="s">
        <v>127</v>
      </c>
      <c r="C23" s="1"/>
      <c r="D23" s="1"/>
      <c r="E23" s="1">
        <v>4</v>
      </c>
      <c r="F23" s="1" t="s">
        <v>12</v>
      </c>
      <c r="G23" s="1">
        <v>2.21</v>
      </c>
      <c r="H23" s="1"/>
      <c r="I23" s="1"/>
      <c r="J23" s="1"/>
    </row>
    <row r="24" spans="1:10" x14ac:dyDescent="0.25">
      <c r="A24" s="1" t="s">
        <v>128</v>
      </c>
      <c r="B24" s="1" t="s">
        <v>129</v>
      </c>
      <c r="C24" s="1"/>
      <c r="D24" s="1"/>
      <c r="E24" s="1">
        <v>2</v>
      </c>
      <c r="F24" s="1" t="s">
        <v>9</v>
      </c>
      <c r="G24" s="1">
        <v>1.59</v>
      </c>
      <c r="H24" s="1"/>
      <c r="I24" s="1"/>
      <c r="J24" s="1"/>
    </row>
    <row r="25" spans="1:10" x14ac:dyDescent="0.25">
      <c r="A25" s="1" t="s">
        <v>130</v>
      </c>
      <c r="B25" s="1" t="s">
        <v>131</v>
      </c>
      <c r="C25" s="1"/>
      <c r="D25" s="1"/>
      <c r="E25" s="1">
        <v>4</v>
      </c>
      <c r="F25" s="1" t="s">
        <v>12</v>
      </c>
      <c r="G25" s="1">
        <v>4.3</v>
      </c>
      <c r="H25" s="1"/>
      <c r="I25" s="1"/>
      <c r="J25" s="1"/>
    </row>
    <row r="26" spans="1:10" x14ac:dyDescent="0.25">
      <c r="A26" s="1" t="s">
        <v>132</v>
      </c>
      <c r="B26" s="1" t="s">
        <v>133</v>
      </c>
      <c r="C26" s="1"/>
      <c r="D26" s="1"/>
      <c r="E26" s="1">
        <v>2</v>
      </c>
      <c r="F26" s="1" t="s">
        <v>9</v>
      </c>
      <c r="G26" s="1">
        <v>2.02</v>
      </c>
      <c r="H26" s="1"/>
      <c r="I26" s="1"/>
      <c r="J26" s="1"/>
    </row>
    <row r="27" spans="1:10" x14ac:dyDescent="0.25">
      <c r="A27" s="1" t="s">
        <v>134</v>
      </c>
      <c r="B27" s="1" t="s">
        <v>135</v>
      </c>
      <c r="C27" s="1"/>
      <c r="D27" s="1"/>
      <c r="E27" s="1">
        <v>3</v>
      </c>
      <c r="F27" s="1" t="s">
        <v>12</v>
      </c>
      <c r="G27" s="1">
        <v>2.0099999999999998</v>
      </c>
      <c r="H27" s="1"/>
      <c r="I27" s="1"/>
      <c r="J27" s="1"/>
    </row>
    <row r="28" spans="1:10" x14ac:dyDescent="0.25">
      <c r="A28" s="1" t="s">
        <v>136</v>
      </c>
      <c r="B28" s="1" t="s">
        <v>137</v>
      </c>
      <c r="C28" s="1"/>
      <c r="D28" s="1"/>
      <c r="E28" s="1">
        <v>2</v>
      </c>
      <c r="F28" s="1" t="s">
        <v>9</v>
      </c>
      <c r="G28" s="1">
        <v>2.12</v>
      </c>
      <c r="H28" s="1"/>
      <c r="I28" s="1"/>
      <c r="J28" s="1"/>
    </row>
    <row r="29" spans="1:10" x14ac:dyDescent="0.25">
      <c r="A29" s="1" t="s">
        <v>138</v>
      </c>
      <c r="B29" s="1" t="s">
        <v>139</v>
      </c>
      <c r="C29" s="1"/>
      <c r="D29" s="1"/>
      <c r="E29" s="1">
        <v>2</v>
      </c>
      <c r="F29" s="1" t="s">
        <v>9</v>
      </c>
      <c r="G29" s="1">
        <v>2.75</v>
      </c>
      <c r="H29" s="1"/>
      <c r="I29" s="1"/>
      <c r="J29" s="1"/>
    </row>
    <row r="30" spans="1:10" x14ac:dyDescent="0.25">
      <c r="A30" s="1" t="s">
        <v>140</v>
      </c>
      <c r="B30" s="1" t="s">
        <v>141</v>
      </c>
      <c r="C30" s="1"/>
      <c r="D30" s="1"/>
      <c r="E30" s="1">
        <v>2</v>
      </c>
      <c r="F30" s="1" t="s">
        <v>9</v>
      </c>
      <c r="G30" s="1">
        <v>1.98</v>
      </c>
      <c r="H30" s="1"/>
      <c r="I30" s="1"/>
      <c r="J30" s="1"/>
    </row>
    <row r="31" spans="1:10" x14ac:dyDescent="0.25">
      <c r="A31" s="1" t="s">
        <v>142</v>
      </c>
      <c r="B31" s="1" t="s">
        <v>143</v>
      </c>
      <c r="C31" s="1"/>
      <c r="D31" s="1"/>
      <c r="E31" s="1">
        <v>1</v>
      </c>
      <c r="F31" s="1" t="s">
        <v>9</v>
      </c>
      <c r="G31" s="1">
        <v>2.48</v>
      </c>
      <c r="H31" s="1"/>
      <c r="I31" s="1"/>
      <c r="J31" s="1"/>
    </row>
    <row r="32" spans="1:10" x14ac:dyDescent="0.25">
      <c r="A32" s="1" t="s">
        <v>144</v>
      </c>
      <c r="B32" s="1" t="s">
        <v>145</v>
      </c>
      <c r="C32" s="1"/>
      <c r="D32" s="1"/>
      <c r="E32" s="1">
        <v>2</v>
      </c>
      <c r="F32" s="1" t="s">
        <v>9</v>
      </c>
      <c r="G32" s="1">
        <v>1.48</v>
      </c>
      <c r="H32" s="1"/>
      <c r="I32" s="1"/>
      <c r="J32" s="1"/>
    </row>
    <row r="33" spans="1:10" x14ac:dyDescent="0.25">
      <c r="A33" s="1" t="s">
        <v>146</v>
      </c>
      <c r="B33" s="1" t="s">
        <v>147</v>
      </c>
      <c r="C33" s="1"/>
      <c r="D33" s="1"/>
      <c r="E33" s="1">
        <v>3</v>
      </c>
      <c r="F33" s="1" t="s">
        <v>12</v>
      </c>
      <c r="G33" s="1">
        <v>1.43</v>
      </c>
      <c r="H33" s="1"/>
      <c r="I33" s="1"/>
      <c r="J33" s="1"/>
    </row>
    <row r="34" spans="1:10" x14ac:dyDescent="0.25">
      <c r="A34" s="1" t="s">
        <v>148</v>
      </c>
      <c r="B34" s="1" t="s">
        <v>149</v>
      </c>
      <c r="C34" s="1"/>
      <c r="D34" s="1"/>
      <c r="E34" s="1">
        <v>1</v>
      </c>
      <c r="F34" s="1" t="s">
        <v>9</v>
      </c>
      <c r="G34" s="1">
        <v>8.1999999999999993</v>
      </c>
      <c r="H34" s="1"/>
      <c r="I34" s="1"/>
      <c r="J34" s="1"/>
    </row>
    <row r="35" spans="1:10" x14ac:dyDescent="0.25">
      <c r="A35" s="1" t="s">
        <v>150</v>
      </c>
      <c r="B35" s="1" t="s">
        <v>151</v>
      </c>
      <c r="C35" s="1"/>
      <c r="D35" s="1"/>
      <c r="E35" s="1">
        <v>1</v>
      </c>
      <c r="F35" s="1" t="s">
        <v>9</v>
      </c>
      <c r="G35" s="1">
        <v>6.2</v>
      </c>
      <c r="H35" s="1"/>
      <c r="I35" s="1"/>
      <c r="J35" s="1"/>
    </row>
    <row r="36" spans="1:10" x14ac:dyDescent="0.25">
      <c r="A36" s="1" t="s">
        <v>152</v>
      </c>
      <c r="B36" s="1" t="s">
        <v>153</v>
      </c>
      <c r="C36" s="1"/>
      <c r="D36" s="1"/>
      <c r="E36" s="1">
        <v>2</v>
      </c>
      <c r="F36" s="1" t="s">
        <v>9</v>
      </c>
      <c r="G36" s="1">
        <v>3.95</v>
      </c>
      <c r="H36" s="1"/>
      <c r="I36" s="1"/>
      <c r="J36" s="1"/>
    </row>
    <row r="37" spans="1:10" x14ac:dyDescent="0.25">
      <c r="A37" s="1" t="s">
        <v>154</v>
      </c>
      <c r="B37" s="1" t="s">
        <v>155</v>
      </c>
      <c r="C37" s="1"/>
      <c r="D37" s="1"/>
      <c r="E37" s="1">
        <v>3</v>
      </c>
      <c r="F37" s="1" t="s">
        <v>12</v>
      </c>
      <c r="G37" s="1">
        <v>1.49</v>
      </c>
      <c r="H37" s="1"/>
      <c r="I37" s="1"/>
      <c r="J37" s="1"/>
    </row>
    <row r="38" spans="1:10" x14ac:dyDescent="0.25">
      <c r="A38" s="1" t="s">
        <v>156</v>
      </c>
      <c r="B38" s="1" t="s">
        <v>157</v>
      </c>
      <c r="E38" s="1">
        <v>3</v>
      </c>
      <c r="F38" s="1" t="s">
        <v>12</v>
      </c>
      <c r="G38" s="1">
        <v>1.54</v>
      </c>
    </row>
    <row r="39" spans="1:10" x14ac:dyDescent="0.25">
      <c r="A39" s="1" t="s">
        <v>158</v>
      </c>
      <c r="B39" s="1" t="s">
        <v>159</v>
      </c>
      <c r="E39" s="1">
        <v>1</v>
      </c>
      <c r="F39" s="1" t="s">
        <v>9</v>
      </c>
      <c r="G39" s="1">
        <v>7.6</v>
      </c>
    </row>
    <row r="40" spans="1:10" x14ac:dyDescent="0.25">
      <c r="A40" s="1" t="s">
        <v>160</v>
      </c>
      <c r="B40" s="1" t="s">
        <v>161</v>
      </c>
      <c r="E40" s="1">
        <v>1</v>
      </c>
      <c r="F40" s="1" t="s">
        <v>9</v>
      </c>
      <c r="G40" s="1">
        <v>5.2</v>
      </c>
    </row>
    <row r="41" spans="1:10" x14ac:dyDescent="0.25">
      <c r="A41" s="1" t="s">
        <v>162</v>
      </c>
      <c r="B41" s="1" t="s">
        <v>163</v>
      </c>
      <c r="E41" s="1">
        <v>1</v>
      </c>
      <c r="F41" s="1" t="s">
        <v>9</v>
      </c>
      <c r="G41" s="1">
        <v>5.2</v>
      </c>
    </row>
    <row r="42" spans="1:10" x14ac:dyDescent="0.25">
      <c r="A42" s="1" t="s">
        <v>164</v>
      </c>
      <c r="B42" s="1" t="s">
        <v>165</v>
      </c>
      <c r="E42" s="1">
        <v>1</v>
      </c>
      <c r="F42" s="1" t="s">
        <v>9</v>
      </c>
      <c r="G42" s="1">
        <v>3.9</v>
      </c>
    </row>
    <row r="43" spans="1:10" x14ac:dyDescent="0.25">
      <c r="A43" s="1" t="s">
        <v>166</v>
      </c>
      <c r="B43" s="1" t="s">
        <v>167</v>
      </c>
      <c r="E43" s="1">
        <v>3</v>
      </c>
      <c r="F43" s="1" t="s">
        <v>12</v>
      </c>
      <c r="G43" s="1">
        <v>2.11</v>
      </c>
    </row>
    <row r="44" spans="1:10" x14ac:dyDescent="0.25">
      <c r="A44" s="1" t="s">
        <v>168</v>
      </c>
      <c r="B44" s="1" t="s">
        <v>169</v>
      </c>
      <c r="E44" s="1">
        <v>4</v>
      </c>
      <c r="F44" s="1" t="s">
        <v>12</v>
      </c>
      <c r="G44" s="1">
        <v>3.1</v>
      </c>
    </row>
    <row r="45" spans="1:10" x14ac:dyDescent="0.25">
      <c r="A45" s="1" t="s">
        <v>170</v>
      </c>
      <c r="B45" s="1" t="s">
        <v>171</v>
      </c>
      <c r="E45" s="1">
        <v>2</v>
      </c>
      <c r="F45" s="1" t="s">
        <v>9</v>
      </c>
      <c r="G45" s="1">
        <v>1.83</v>
      </c>
    </row>
    <row r="46" spans="1:10" x14ac:dyDescent="0.25">
      <c r="A46" s="1" t="s">
        <v>172</v>
      </c>
      <c r="B46" s="1" t="s">
        <v>173</v>
      </c>
      <c r="E46" s="1">
        <v>2</v>
      </c>
      <c r="F46" s="1" t="s">
        <v>9</v>
      </c>
      <c r="G46" s="1">
        <v>1.99</v>
      </c>
    </row>
    <row r="47" spans="1:10" x14ac:dyDescent="0.25">
      <c r="A47" s="1" t="s">
        <v>174</v>
      </c>
      <c r="B47" s="1" t="s">
        <v>175</v>
      </c>
      <c r="E47" s="1">
        <v>4</v>
      </c>
      <c r="F47" s="1" t="s">
        <v>12</v>
      </c>
      <c r="G47" s="1">
        <v>3</v>
      </c>
    </row>
    <row r="48" spans="1:10" x14ac:dyDescent="0.25">
      <c r="A48" s="1" t="s">
        <v>176</v>
      </c>
      <c r="B48" s="1" t="s">
        <v>177</v>
      </c>
      <c r="E48" s="1">
        <v>3</v>
      </c>
      <c r="F48" s="1" t="s">
        <v>12</v>
      </c>
      <c r="G48" s="1">
        <v>1.81</v>
      </c>
    </row>
    <row r="49" spans="1:7" x14ac:dyDescent="0.25">
      <c r="A49" s="1" t="s">
        <v>178</v>
      </c>
      <c r="B49" s="1" t="s">
        <v>180</v>
      </c>
      <c r="E49" s="1">
        <v>3</v>
      </c>
      <c r="F49" s="1" t="s">
        <v>12</v>
      </c>
      <c r="G49" s="1">
        <v>1.73</v>
      </c>
    </row>
    <row r="50" spans="1:7" x14ac:dyDescent="0.25">
      <c r="A50" s="1" t="s">
        <v>179</v>
      </c>
      <c r="B50" s="1" t="s">
        <v>181</v>
      </c>
      <c r="E50" s="1">
        <v>3</v>
      </c>
      <c r="F50" s="1" t="s">
        <v>12</v>
      </c>
      <c r="G50" s="1">
        <v>2.29</v>
      </c>
    </row>
    <row r="51" spans="1:7" x14ac:dyDescent="0.25">
      <c r="A51" s="1" t="s">
        <v>182</v>
      </c>
      <c r="B51" s="1" t="s">
        <v>183</v>
      </c>
      <c r="E51" s="1">
        <v>4</v>
      </c>
      <c r="F51" s="1" t="s">
        <v>12</v>
      </c>
      <c r="G51" s="1">
        <v>2.8</v>
      </c>
    </row>
    <row r="52" spans="1:7" x14ac:dyDescent="0.25">
      <c r="A52" s="1" t="s">
        <v>184</v>
      </c>
      <c r="B52" s="1" t="s">
        <v>185</v>
      </c>
      <c r="E52" s="1">
        <v>4</v>
      </c>
      <c r="F52" s="1" t="s">
        <v>12</v>
      </c>
      <c r="G52" s="1">
        <v>5.6</v>
      </c>
    </row>
    <row r="53" spans="1:7" x14ac:dyDescent="0.25">
      <c r="E53">
        <f>AVERAGE(E2:E52)</f>
        <v>2.6862745098039214</v>
      </c>
      <c r="F53">
        <f>COUNTIF(F2:F52,"U")/51</f>
        <v>0.43137254901960786</v>
      </c>
      <c r="G53">
        <f>AVERAGE(G2:G52)</f>
        <v>2.7766666666666668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19.05.2024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Adrianna Wojtczak</cp:lastModifiedBy>
  <dcterms:created xsi:type="dcterms:W3CDTF">2015-06-05T18:19:34Z</dcterms:created>
  <dcterms:modified xsi:type="dcterms:W3CDTF">2024-05-19T01:13:48Z</dcterms:modified>
</cp:coreProperties>
</file>