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ThisWorkbook"/>
  <mc:AlternateContent xmlns:mc="http://schemas.openxmlformats.org/markup-compatibility/2006">
    <mc:Choice Requires="x15">
      <x15ac:absPath xmlns:x15ac="http://schemas.microsoft.com/office/spreadsheetml/2010/11/ac" url="C:\Users\James\Documents\GitHub\michigan-cannabis-compliance\authoritative-documents\"/>
    </mc:Choice>
  </mc:AlternateContent>
  <xr:revisionPtr revIDLastSave="0" documentId="8_{E6DFEEB3-29C5-4A68-A54C-5F56DB1347E0}" xr6:coauthVersionLast="47" xr6:coauthVersionMax="47" xr10:uidLastSave="{00000000-0000-0000-0000-000000000000}"/>
  <bookViews>
    <workbookView xWindow="-120" yWindow="-120" windowWidth="29040" windowHeight="15720" xr2:uid="{00000000-000D-0000-FFFF-FFFF00000000}"/>
  </bookViews>
  <sheets>
    <sheet name="FAQ Glossary" sheetId="11" r:id="rId1"/>
    <sheet name="Total MRB SARs Received" sheetId="3" r:id="rId2"/>
    <sheet name="MRB Terms" sheetId="1" r:id="rId3"/>
    <sheet name="Total Active Filers" sheetId="10" r:id="rId4"/>
    <sheet name="Active DI &amp; Non-DI Filers" sheetId="9" r:id="rId5"/>
    <sheet name="DI &amp; Non-DI SAR Counts" sheetId="2" r:id="rId6"/>
    <sheet name="Filer Regulators" sheetId="12" r:id="rId7"/>
    <sheet name="Filer States" sheetId="7" r:id="rId8"/>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0" i="2" l="1"/>
  <c r="C60" i="2"/>
  <c r="D60" i="2"/>
  <c r="K20" i="3"/>
  <c r="F61" i="12"/>
  <c r="J60" i="12"/>
  <c r="I60" i="12"/>
  <c r="H60" i="12"/>
  <c r="G60" i="12"/>
  <c r="F60" i="12"/>
  <c r="E60" i="12"/>
  <c r="D60" i="12"/>
  <c r="C60" i="12"/>
  <c r="B60" i="12"/>
  <c r="AF78" i="7"/>
  <c r="C77" i="7"/>
  <c r="B20" i="3"/>
  <c r="C20" i="3"/>
  <c r="D20" i="3"/>
  <c r="E20" i="3"/>
  <c r="F20" i="3"/>
  <c r="G20" i="3"/>
  <c r="H20" i="3"/>
  <c r="I20" i="3"/>
  <c r="J20" i="3"/>
  <c r="D77" i="7"/>
  <c r="E77" i="7"/>
  <c r="F77" i="7"/>
  <c r="G21" i="3"/>
  <c r="I77" i="7"/>
  <c r="X77" i="7"/>
  <c r="S77" i="7"/>
  <c r="N77" i="7"/>
  <c r="H77" i="7"/>
  <c r="J77" i="7"/>
  <c r="K77" i="7"/>
  <c r="B77" i="7"/>
  <c r="W77" i="7"/>
  <c r="M78" i="7"/>
  <c r="P77" i="7"/>
  <c r="O77" i="7"/>
  <c r="M77" i="7"/>
  <c r="L77" i="7"/>
  <c r="Q77" i="7"/>
  <c r="R77" i="7"/>
  <c r="T77" i="7"/>
  <c r="U77" i="7"/>
  <c r="V77" i="7"/>
  <c r="Y77" i="7"/>
  <c r="Z77" i="7"/>
  <c r="AA77" i="7"/>
  <c r="AC77" i="7"/>
  <c r="AD77" i="7"/>
  <c r="AE77" i="7"/>
  <c r="AF77" i="7"/>
  <c r="AH77" i="7"/>
  <c r="AI77" i="7"/>
  <c r="AJ77" i="7"/>
  <c r="AK77" i="7"/>
  <c r="AM77" i="7"/>
  <c r="AN77" i="7"/>
  <c r="AO77" i="7"/>
  <c r="AP77" i="7"/>
  <c r="AR77" i="7"/>
  <c r="AS77" i="7"/>
  <c r="AT77" i="7"/>
  <c r="AU77" i="7"/>
  <c r="AW77" i="7"/>
  <c r="AX77" i="7"/>
  <c r="AY77" i="7"/>
  <c r="AZ77" i="7"/>
  <c r="BB77" i="7"/>
  <c r="BC77" i="7"/>
  <c r="BD77" i="7"/>
  <c r="BE77" i="7"/>
  <c r="C61" i="2"/>
</calcChain>
</file>

<file path=xl/sharedStrings.xml><?xml version="1.0" encoding="utf-8"?>
<sst xmlns="http://schemas.openxmlformats.org/spreadsheetml/2006/main" count="921" uniqueCount="152">
  <si>
    <t>FinCEN Suspicious Activity Report (Form 111)</t>
  </si>
  <si>
    <t>2014</t>
  </si>
  <si>
    <t>2015</t>
  </si>
  <si>
    <t>2016</t>
  </si>
  <si>
    <t>2017</t>
  </si>
  <si>
    <t>2018</t>
  </si>
  <si>
    <t>2019</t>
  </si>
  <si>
    <t>2020</t>
  </si>
  <si>
    <t>2021</t>
  </si>
  <si>
    <t>Subtotal</t>
  </si>
  <si>
    <t>Total Filings</t>
  </si>
  <si>
    <t>Marijuana Limited</t>
  </si>
  <si>
    <t>Marijuana Priority</t>
  </si>
  <si>
    <t>Marijuana Termination</t>
  </si>
  <si>
    <t>4Q 2021</t>
  </si>
  <si>
    <t>3Q 2021</t>
  </si>
  <si>
    <t>2Q 2021</t>
  </si>
  <si>
    <t>1Q 2021</t>
  </si>
  <si>
    <t>1Q 2020</t>
  </si>
  <si>
    <t>4Q 2020</t>
  </si>
  <si>
    <t>3Q 2020</t>
  </si>
  <si>
    <t>2Q 2020</t>
  </si>
  <si>
    <t>2022</t>
  </si>
  <si>
    <t>1Q 2022</t>
  </si>
  <si>
    <t>4Q 2019</t>
  </si>
  <si>
    <t>3Q 2019</t>
  </si>
  <si>
    <t>2Q 2019</t>
  </si>
  <si>
    <t>1Q 2019</t>
  </si>
  <si>
    <t>4Q 2018</t>
  </si>
  <si>
    <t>3Q 2018</t>
  </si>
  <si>
    <t>2Q 2018</t>
  </si>
  <si>
    <t>1Q 2018</t>
  </si>
  <si>
    <t>4Q 2017</t>
  </si>
  <si>
    <t>3Q 2017</t>
  </si>
  <si>
    <t>2Q 2017</t>
  </si>
  <si>
    <t>1Q 2017</t>
  </si>
  <si>
    <t>4Q 2016</t>
  </si>
  <si>
    <t>3Q 2016</t>
  </si>
  <si>
    <t>2Q 2016</t>
  </si>
  <si>
    <t>1Q 2016</t>
  </si>
  <si>
    <t>4Q 2015</t>
  </si>
  <si>
    <t>3Q 2015</t>
  </si>
  <si>
    <t>2Q 2015</t>
  </si>
  <si>
    <t>1Q 2015</t>
  </si>
  <si>
    <t>4Q 2014</t>
  </si>
  <si>
    <t>3Q 2014</t>
  </si>
  <si>
    <t>2Q 2014</t>
  </si>
  <si>
    <t>1Q 2014</t>
  </si>
  <si>
    <t>Commodity Futures Trading Commission</t>
  </si>
  <si>
    <t>Federal Deposit Insurance Corporation</t>
  </si>
  <si>
    <t>Federal Housing Finance Agency</t>
  </si>
  <si>
    <t>Federal Reserve Board</t>
  </si>
  <si>
    <t>National Credit Union Administration</t>
  </si>
  <si>
    <t>Securities and  Exchange Commission</t>
  </si>
  <si>
    <t>1ST QUARTER</t>
  </si>
  <si>
    <t>2ND QUARTER</t>
  </si>
  <si>
    <t>3RD QUARTER</t>
  </si>
  <si>
    <t>4TH QUARTER</t>
  </si>
  <si>
    <t>1st Q</t>
  </si>
  <si>
    <t>2nd Q</t>
  </si>
  <si>
    <t>3rd Q</t>
  </si>
  <si>
    <t>4th Q</t>
  </si>
  <si>
    <t>States and Territories</t>
  </si>
  <si>
    <t>Quarter</t>
  </si>
  <si>
    <t>.</t>
  </si>
  <si>
    <t>Office of the Comptroller of the Currency</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</si>
  <si>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</si>
  <si>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</si>
  <si>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</si>
  <si>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</si>
  <si>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</si>
  <si>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</si>
  <si>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</si>
  <si>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</si>
  <si>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</si>
  <si>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</si>
  <si>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</si>
  <si>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</si>
  <si>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</si>
  <si>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</si>
  <si>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</si>
  <si>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</si>
  <si>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</si>
  <si>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</si>
  <si>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</si>
  <si>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</si>
  <si>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</si>
  <si>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</si>
  <si>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</si>
  <si>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</si>
  <si>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</si>
  <si>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</si>
  <si>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</si>
  <si>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</si>
  <si>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</si>
  <si>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</si>
  <si>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</si>
  <si>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</si>
  <si>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</si>
  <si>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</si>
  <si>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</si>
  <si>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</si>
  <si>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</si>
  <si>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</si>
  <si>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</si>
  <si>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</si>
  <si>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</si>
  <si>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</si>
  <si>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</si>
  <si>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</si>
  <si>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</si>
  <si>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</si>
  <si>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</si>
  <si>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</si>
  <si>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WASHINGTON</t>
  </si>
  <si>
    <t>WEST VIRGINIA</t>
  </si>
  <si>
    <t>WISCONSIN</t>
  </si>
  <si>
    <t>WYOMING</t>
  </si>
  <si>
    <t>Unspecified</t>
  </si>
  <si>
    <t>Banks</t>
  </si>
  <si>
    <t>Credit Unions</t>
  </si>
  <si>
    <t>Internal Revenue Service</t>
  </si>
  <si>
    <t>AMERICAN SAMOA</t>
  </si>
  <si>
    <t>GUAM</t>
  </si>
  <si>
    <t>NORTHERN MARIANA ISLANDS</t>
  </si>
  <si>
    <t>U.S. VIRGIN ISLANDS</t>
  </si>
  <si>
    <t>MARSHALL ISLANDS</t>
  </si>
  <si>
    <t>PALAU</t>
  </si>
  <si>
    <t>NOT APPLICABLE**</t>
  </si>
  <si>
    <t>Non-Depository</t>
  </si>
  <si>
    <t>2Q 2022</t>
  </si>
  <si>
    <t>3Q 2022</t>
  </si>
  <si>
    <t xml:space="preserve">Exhibit 1:  Marijuana-Related Business SARs Received by Quarter &amp; Year </t>
  </si>
  <si>
    <t>Exhibit 2:  Marijuana-Related Business (MRB) SARs Received by MRB Term</t>
  </si>
  <si>
    <t>Exhibit 5:  Depository and Non-Depository Institution Marijuana-Related Business SAR Counts</t>
  </si>
  <si>
    <t>Exhibit 6:  Marijuana-Related Business SARs by Filer Regulator</t>
  </si>
  <si>
    <t>Exhibit 7:  Marijuana-Related Business SARs by Filer State</t>
  </si>
  <si>
    <t>FEDERATED STATES OF MICRONESIA</t>
  </si>
  <si>
    <t>Exhibit 3:  Unique Filers of Marijuana-Related Business Limited or Priority SARs</t>
  </si>
  <si>
    <t>Exhibit 4:  Unique Depository and Non-Depository Institution Filers of MRB Limited or Priority SARs</t>
  </si>
  <si>
    <t>4Q 2022</t>
  </si>
  <si>
    <t>2023</t>
  </si>
  <si>
    <t>1Q 2023</t>
  </si>
  <si>
    <t>2Q 2023</t>
  </si>
  <si>
    <t>3Q 2023</t>
  </si>
  <si>
    <t>4Q 2023</t>
  </si>
  <si>
    <t>2024</t>
  </si>
  <si>
    <t>1Q 2024</t>
  </si>
  <si>
    <t>2Q 2024</t>
  </si>
  <si>
    <t>3Q 2024</t>
  </si>
  <si>
    <t xml:space="preserve">                January 1, 2014 through December 31, 2024</t>
  </si>
  <si>
    <t>4Q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</si>
</sst>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
  </numFmts>
  <fonts count="35">
    <font>
      <sz val="11"/>
      <color theme="1"/>
      <name val="Calibri"/>
      <family val="2"/>
      <scheme val="minor"/>
    </font>
    <font>
      <sz val="11"/>
      <color theme="1"/>
      <name val="Calibri"/>
      <family val="2"/>
      <scheme val="minor"/>
    </font>
    <font>
      <b/>
      <sz val="10"/>
      <color indexed="8"/>
      <name val="Century Gothic"/>
      <family val="2"/>
    </font>
    <font>
      <sz val="10"/>
      <color indexed="8"/>
      <name val="Arial"/>
      <family val="2"/>
    </font>
    <font>
      <sz val="10"/>
      <color indexed="8"/>
      <name val="Century Gothic"/>
      <family val="2"/>
    </font>
    <font>
      <b/>
      <sz val="10"/>
      <color indexed="8"/>
      <name val="Arial"/>
      <family val="2"/>
    </font>
    <font>
      <sz val="10"/>
      <color theme="0"/>
      <name val="Copperplate Gothic Light"/>
      <family val="2"/>
    </font>
    <font>
      <sz val="10"/>
      <color theme="0"/>
      <name val="Copperplate Gothic Light"/>
      <family val="2"/>
    </font>
    <font>
      <sz val="10"/>
      <color indexed="8"/>
      <name val="Copperplate Gothic Light"/>
      <family val="2"/>
    </font>
    <font>
      <sz val="8"/>
      <color indexed="8"/>
      <name val="Copperplate Gothic Light"/>
      <family val="2"/>
    </font>
    <font>
      <sz val="10"/>
      <color theme="1"/>
      <name val="Century Gothic"/>
      <family val="2"/>
    </font>
    <font>
      <sz val="10"/>
      <name val="Century Gothic"/>
      <family val="2"/>
    </font>
    <font>
      <sz val="10"/>
      <color theme="1"/>
      <name val="Century Gothic"/>
      <family val="2"/>
    </font>
    <font>
      <b/>
      <sz val="10"/>
      <color theme="0"/>
      <name val="Century Gothic"/>
      <family val="2"/>
    </font>
    <font>
      <sz val="8"/>
      <color indexed="8"/>
      <name val="Century Gothic"/>
      <family val="2"/>
    </font>
    <font>
      <sz val="8"/>
      <color indexed="8"/>
      <name val="Arial"/>
      <family val="2"/>
    </font>
    <font>
      <sz val="10"/>
      <name val="Century Gothic"/>
      <family val="2"/>
    </font>
    <font>
      <sz val="10"/>
      <color indexed="8"/>
      <name val="Century Gothic"/>
      <family val="2"/>
    </font>
    <font>
      <b/>
      <sz val="10"/>
      <color indexed="8"/>
      <name val="Century Gothic"/>
      <family val="2"/>
    </font>
    <font>
      <b/>
      <sz val="10"/>
      <color rgb="FF000000"/>
      <name val="Century Gothic"/>
      <family val="2"/>
    </font>
    <font>
      <b/>
      <sz val="10"/>
      <color theme="0"/>
      <name val="Copperplate Gothic Light"/>
      <family val="2"/>
    </font>
    <font>
      <b/>
      <sz val="11"/>
      <color rgb="FFFF0000"/>
      <name val="Calibri"/>
      <family val="2"/>
      <scheme val="minor"/>
    </font>
    <font>
      <sz val="9.5"/>
      <color rgb="FF000000"/>
      <name val="Albany AMT"/>
      <family val="2"/>
    </font>
    <font>
      <sz val="9.5"/>
      <color rgb="FF000000"/>
      <name val="Albany AMT"/>
      <family val="2"/>
    </font>
    <font>
      <sz val="11"/>
      <color theme="0"/>
      <name val="Calibri"/>
      <family val="2"/>
      <scheme val="minor"/>
    </font>
    <font>
      <b/>
      <sz val="10"/>
      <color theme="1"/>
      <name val="Century Gothic"/>
      <family val="2"/>
    </font>
    <font>
      <sz val="11"/>
      <color rgb="FF000000"/>
      <name val="Calibri"/>
      <family val="2"/>
      <scheme val="minor"/>
    </font>
    <font>
      <b/>
      <sz val="10"/>
      <color indexed="8"/>
      <name val="Century Gothic"/>
      <family val="2"/>
    </font>
    <font>
      <sz val="10"/>
      <name val="Century Gothic"/>
      <family val="2"/>
    </font>
    <font>
      <sz val="11"/>
      <color rgb="FFFF0000"/>
      <name val="Calibri"/>
      <family val="2"/>
      <scheme val="minor"/>
    </font>
    <font>
      <sz val="10"/>
      <color theme="0"/>
      <name val="Century Gothic"/>
      <family val="2"/>
    </font>
    <font>
      <sz val="10"/>
      <color rgb="FF000000"/>
      <name val="Century Gothic"/>
      <family val="2"/>
    </font>
    <font>
      <b/>
      <sz val="10"/>
      <color indexed="8"/>
      <name val="Century Gothic"/>
      <family val="2"/>
    </font>
    <font>
      <b/>
      <sz val="10"/>
      <color indexed="8"/>
      <name val="Century Gothic"/>
    </font>
    <font>
      <sz val="9.5"/>
      <color rgb="FF000000"/>
      <name val="Albany AMT"/>
    </font>
  </fonts>
  <fills count="11">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8"/>
        <bgColor indexed="64"/>
      </patternFill>
    </fill>
    <fill>
      <patternFill patternType="solid">
        <fgColor rgb="FFB4C6E7"/>
        <bgColor indexed="64"/>
      </patternFill>
    </fill>
    <fill>
      <patternFill patternType="solid">
        <fgColor theme="0"/>
        <bgColor indexed="64"/>
      </patternFill>
    </fill>
    <fill>
      <patternFill patternType="solid">
        <fgColor theme="4"/>
      </patternFill>
    </fill>
    <fill>
      <patternFill patternType="solid">
        <fgColor theme="0"/>
        <bgColor theme="8" tint="0.79998168889431442"/>
      </patternFill>
    </fill>
    <fill>
      <patternFill patternType="solid">
        <fgColor rgb="FFD9E1F2"/>
        <bgColor indexed="64"/>
      </patternFill>
    </fill>
    <fill>
      <patternFill patternType="solid">
        <fgColor rgb="FFB4C6E7"/>
        <bgColor theme="8" tint="0.79998168889431442"/>
      </patternFill>
    </fill>
  </fills>
  <borders count="36">
    <border>
      <left/>
      <right/>
      <top/>
      <bottom/>
      <diagonal/>
    </border>
    <border>
      <left/>
      <right/>
      <top/>
      <bottom style="double">
        <color theme="0"/>
      </bottom>
      <diagonal/>
    </border>
    <border>
      <left style="thin">
        <color theme="0"/>
      </left>
      <right/>
      <top style="thick">
        <color theme="0"/>
      </top>
      <bottom/>
      <diagonal/>
    </border>
    <border>
      <left/>
      <right/>
      <top style="thick">
        <color theme="0"/>
      </top>
      <bottom/>
      <diagonal/>
    </border>
    <border>
      <left/>
      <right/>
      <top/>
      <bottom style="double">
        <color indexed="64"/>
      </bottom>
      <diagonal/>
    </border>
    <border>
      <left style="thin">
        <color theme="0"/>
      </left>
      <right/>
      <top/>
      <bottom/>
      <diagonal/>
    </border>
    <border>
      <left/>
      <right/>
      <top/>
      <bottom style="thick">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style="double">
        <color theme="0"/>
      </right>
      <top style="thick">
        <color theme="0"/>
      </top>
      <bottom/>
      <diagonal/>
    </border>
    <border>
      <left/>
      <right/>
      <top style="thin">
        <color theme="0"/>
      </top>
      <bottom style="thin">
        <color theme="0"/>
      </bottom>
      <diagonal/>
    </border>
    <border>
      <left style="thin">
        <color theme="0"/>
      </left>
      <right style="double">
        <color theme="0"/>
      </right>
      <top style="thin">
        <color theme="0"/>
      </top>
      <bottom style="thin">
        <color theme="0"/>
      </bottom>
      <diagonal/>
    </border>
    <border>
      <left style="thin">
        <color theme="0"/>
      </left>
      <right style="double">
        <color theme="0"/>
      </right>
      <top/>
      <bottom style="thin">
        <color theme="0"/>
      </bottom>
      <diagonal/>
    </border>
    <border>
      <left style="thin">
        <color theme="0"/>
      </left>
      <right style="thin">
        <color theme="0"/>
      </right>
      <top/>
      <bottom/>
      <diagonal/>
    </border>
    <border>
      <left style="thin">
        <color theme="0"/>
      </left>
      <right style="double">
        <color theme="0"/>
      </right>
      <top/>
      <bottom/>
      <diagonal/>
    </border>
    <border>
      <left/>
      <right style="double">
        <color theme="0"/>
      </right>
      <top/>
      <bottom style="thick">
        <color theme="0"/>
      </bottom>
      <diagonal/>
    </border>
    <border>
      <left/>
      <right style="thin">
        <color theme="0"/>
      </right>
      <top style="thin">
        <color theme="0"/>
      </top>
      <bottom style="thin">
        <color theme="0"/>
      </bottom>
      <diagonal/>
    </border>
    <border>
      <left/>
      <right/>
      <top style="double">
        <color indexed="64"/>
      </top>
      <bottom/>
      <diagonal/>
    </border>
    <border>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thick">
        <color theme="0"/>
      </top>
      <bottom/>
      <diagonal/>
    </border>
    <border>
      <left/>
      <right/>
      <top style="double">
        <color theme="0"/>
      </top>
      <bottom style="double">
        <color indexed="64"/>
      </bottom>
      <diagonal/>
    </border>
    <border>
      <left/>
      <right style="thin">
        <color theme="0"/>
      </right>
      <top style="thin">
        <color theme="0"/>
      </top>
      <bottom style="double">
        <color indexed="64"/>
      </bottom>
      <diagonal/>
    </border>
    <border>
      <left style="thin">
        <color theme="0"/>
      </left>
      <right style="thin">
        <color theme="0"/>
      </right>
      <top style="thin">
        <color theme="0"/>
      </top>
      <bottom style="double">
        <color indexed="64"/>
      </bottom>
      <diagonal/>
    </border>
    <border>
      <left style="thin">
        <color theme="0"/>
      </left>
      <right/>
      <top style="thin">
        <color theme="0"/>
      </top>
      <bottom style="double">
        <color indexed="64"/>
      </bottom>
      <diagonal/>
    </border>
    <border>
      <left/>
      <right/>
      <top style="double">
        <color indexed="64"/>
      </top>
      <bottom style="double">
        <color indexed="64"/>
      </bottom>
      <diagonal/>
    </border>
    <border>
      <left/>
      <right/>
      <top style="thin">
        <color theme="0"/>
      </top>
      <bottom style="double">
        <color indexed="64"/>
      </bottom>
      <diagonal/>
    </border>
    <border>
      <left style="thin">
        <color theme="0"/>
      </left>
      <right/>
      <top/>
      <bottom style="thick">
        <color theme="0"/>
      </bottom>
      <diagonal/>
    </border>
    <border>
      <left/>
      <right style="thin">
        <color theme="0"/>
      </right>
      <top style="double">
        <color indexed="64"/>
      </top>
      <bottom style="double">
        <color indexed="64"/>
      </bottom>
      <diagonal/>
    </border>
    <border>
      <left style="thin">
        <color theme="0"/>
      </left>
      <right/>
      <top style="double">
        <color indexed="64"/>
      </top>
      <bottom style="double">
        <color indexed="64"/>
      </bottom>
      <diagonal/>
    </border>
    <border>
      <left style="thin">
        <color theme="0"/>
      </left>
      <right style="thin">
        <color theme="0"/>
      </right>
      <top style="double">
        <color indexed="64"/>
      </top>
      <bottom style="double">
        <color indexed="64"/>
      </bottom>
      <diagonal/>
    </border>
    <border>
      <left/>
      <right style="thin">
        <color theme="0"/>
      </right>
      <top/>
      <bottom style="thick">
        <color theme="0"/>
      </bottom>
      <diagonal/>
    </border>
    <border>
      <left/>
      <right style="thin">
        <color theme="0"/>
      </right>
      <top style="thick">
        <color theme="0"/>
      </top>
      <bottom/>
      <diagonal/>
    </border>
  </borders>
  <cellStyleXfs count="7">
    <xf numFmtId="0" fontId="0" fillId="0" borderId="0"/>
    <xf numFmtId="0" fontId="1" fillId="0" borderId="0"/>
    <xf numFmtId="0" fontId="22" fillId="0" borderId="0"/>
    <xf numFmtId="0" fontId="23" fillId="0" borderId="0"/>
    <xf numFmtId="0" fontId="24" fillId="7" borderId="0" applyNumberFormat="0" applyBorder="0" applyAlignment="0" applyProtection="0"/>
    <xf numFmtId="43" fontId="1" fillId="0" borderId="0" applyFont="0" applyFill="0" applyBorder="0" applyAlignment="0" applyProtection="0"/>
    <xf numFmtId="0" fontId="34" fillId="0" borderId="0"/>
  </cellStyleXfs>
  <cellXfs count="196">
    <xf numFmtId="0" fontId="0" fillId="0" borderId="0" xfId="0"/>
    <xf numFmtId="0" fontId="3" fillId="0" borderId="0" xfId="0" applyFont="1"/>
    <xf numFmtId="0" fontId="2" fillId="0" borderId="0" xfId="0" applyFont="1" applyAlignment="1">
      <alignment horizontal="left"/>
    </xf>
    <xf numFmtId="0" fontId="4" fillId="0" borderId="0" xfId="0" applyFont="1"/>
    <xf numFmtId="0" fontId="5" fillId="0" borderId="0" xfId="0" applyFont="1"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xf numFmtId="49" fontId="8" fillId="0" borderId="0" xfId="0" applyNumberFormat="1" applyFont="1"/>
    <xf numFmtId="0" fontId="9" fillId="0" borderId="0" xfId="0" applyFont="1"/>
    <xf numFmtId="3" fontId="10" fillId="0" borderId="0" xfId="1" applyNumberFormat="1" applyFont="1" applyAlignment="1">
      <alignment horizontal="right"/>
    </xf>
    <xf numFmtId="3" fontId="11" fillId="0" borderId="0" xfId="0" applyNumberFormat="1" applyFont="1" applyAlignment="1">
      <alignment horizontal="right"/>
    </xf>
    <xf numFmtId="3" fontId="4" fillId="0" borderId="0" xfId="0" applyNumberFormat="1" applyFont="1"/>
    <xf numFmtId="3" fontId="10" fillId="0" borderId="0" xfId="1" applyNumberFormat="1" applyFont="1"/>
    <xf numFmtId="3" fontId="10" fillId="0" borderId="0" xfId="0" applyNumberFormat="1" applyFont="1"/>
    <xf numFmtId="3" fontId="12" fillId="0" borderId="0" xfId="0" applyNumberFormat="1" applyFont="1"/>
    <xf numFmtId="0" fontId="2" fillId="0" borderId="1" xfId="0" applyFont="1" applyBorder="1" applyAlignment="1">
      <alignment horizontal="left"/>
    </xf>
    <xf numFmtId="0" fontId="14" fillId="0" borderId="0" xfId="0" applyFont="1"/>
    <xf numFmtId="0" fontId="15" fillId="0" borderId="0" xfId="0" applyFont="1"/>
    <xf numFmtId="0" fontId="3" fillId="0" borderId="0" xfId="0" applyFont="1" applyAlignment="1">
      <alignment horizontal="left"/>
    </xf>
    <xf numFmtId="3" fontId="12" fillId="0" borderId="0" xfId="1" applyNumberFormat="1" applyFont="1" applyAlignment="1">
      <alignment horizontal="right"/>
    </xf>
    <xf numFmtId="3" fontId="16" fillId="0" borderId="0" xfId="0" applyNumberFormat="1" applyFont="1" applyAlignment="1">
      <alignment horizontal="right"/>
    </xf>
    <xf numFmtId="3" fontId="17" fillId="0" borderId="0" xfId="0" applyNumberFormat="1" applyFont="1"/>
    <xf numFmtId="3" fontId="12" fillId="0" borderId="0" xfId="1" applyNumberFormat="1" applyFont="1"/>
    <xf numFmtId="0" fontId="18" fillId="0" borderId="4" xfId="0" applyFont="1" applyBorder="1" applyAlignment="1">
      <alignment horizontal="left"/>
    </xf>
    <xf numFmtId="3" fontId="12" fillId="0" borderId="4" xfId="1" applyNumberFormat="1" applyFont="1" applyBorder="1" applyAlignment="1">
      <alignment horizontal="right"/>
    </xf>
    <xf numFmtId="3" fontId="16" fillId="0" borderId="4" xfId="0" applyNumberFormat="1" applyFont="1" applyBorder="1" applyAlignment="1">
      <alignment horizontal="right"/>
    </xf>
    <xf numFmtId="3" fontId="17" fillId="0" borderId="4" xfId="0" applyNumberFormat="1" applyFont="1" applyBorder="1"/>
    <xf numFmtId="3" fontId="12" fillId="0" borderId="4" xfId="1" applyNumberFormat="1" applyFont="1" applyBorder="1"/>
    <xf numFmtId="3" fontId="12" fillId="0" borderId="4" xfId="0" applyNumberFormat="1" applyFont="1" applyBorder="1"/>
    <xf numFmtId="3" fontId="10" fillId="0" borderId="4" xfId="1" applyNumberFormat="1" applyFont="1" applyBorder="1" applyAlignment="1">
      <alignment horizontal="right"/>
    </xf>
    <xf numFmtId="3" fontId="11" fillId="0" borderId="4" xfId="0" applyNumberFormat="1" applyFont="1" applyBorder="1" applyAlignment="1">
      <alignment horizontal="right"/>
    </xf>
    <xf numFmtId="3" fontId="4" fillId="0" borderId="4" xfId="0" applyNumberFormat="1" applyFont="1" applyBorder="1"/>
    <xf numFmtId="3" fontId="10" fillId="0" borderId="4" xfId="1" applyNumberFormat="1" applyFont="1" applyBorder="1"/>
    <xf numFmtId="3" fontId="10" fillId="0" borderId="4" xfId="0" applyNumberFormat="1" applyFont="1" applyBorder="1"/>
    <xf numFmtId="0" fontId="6" fillId="0" borderId="0" xfId="0" applyFont="1" applyAlignment="1">
      <alignment horizontal="center" vertical="center" wrapText="1"/>
    </xf>
    <xf numFmtId="0" fontId="6" fillId="4" borderId="3" xfId="0" applyFont="1" applyFill="1" applyBorder="1" applyAlignment="1">
      <alignment horizontal="center" vertical="center"/>
    </xf>
    <xf numFmtId="0" fontId="20" fillId="4" borderId="6" xfId="0" applyFont="1" applyFill="1" applyBorder="1" applyAlignment="1">
      <alignment horizontal="center" vertical="center"/>
    </xf>
    <xf numFmtId="0" fontId="21" fillId="0" borderId="0" xfId="0" applyFont="1"/>
    <xf numFmtId="0" fontId="0" fillId="0" borderId="0" xfId="0" applyAlignment="1">
      <alignment wrapText="1"/>
    </xf>
    <xf numFmtId="0" fontId="20" fillId="6" borderId="3" xfId="0" applyFont="1" applyFill="1" applyBorder="1" applyAlignment="1">
      <alignment horizontal="center"/>
    </xf>
    <xf numFmtId="3" fontId="12" fillId="0" borderId="1" xfId="0" applyNumberFormat="1" applyFont="1" applyBorder="1"/>
    <xf numFmtId="3" fontId="10" fillId="0" borderId="1" xfId="0" applyNumberFormat="1" applyFont="1" applyBorder="1"/>
    <xf numFmtId="0" fontId="6" fillId="6" borderId="3" xfId="0" applyFont="1" applyFill="1" applyBorder="1" applyAlignment="1">
      <alignment horizontal="center" vertical="center"/>
    </xf>
    <xf numFmtId="0" fontId="20" fillId="6" borderId="6" xfId="0" applyFont="1" applyFill="1" applyBorder="1" applyAlignment="1">
      <alignment horizontal="center" vertical="center"/>
    </xf>
    <xf numFmtId="0" fontId="2" fillId="0" borderId="24" xfId="0" applyFont="1" applyBorder="1" applyAlignment="1">
      <alignment horizontal="right"/>
    </xf>
    <xf numFmtId="3" fontId="2" fillId="0" borderId="24" xfId="0" applyNumberFormat="1" applyFont="1" applyBorder="1" applyAlignment="1">
      <alignment horizontal="right"/>
    </xf>
    <xf numFmtId="3" fontId="25" fillId="0" borderId="28" xfId="1" applyNumberFormat="1" applyFont="1" applyBorder="1" applyAlignment="1">
      <alignment horizontal="right"/>
    </xf>
    <xf numFmtId="0" fontId="18" fillId="0" borderId="28" xfId="0" applyFont="1" applyBorder="1" applyAlignment="1">
      <alignment horizontal="right"/>
    </xf>
    <xf numFmtId="0" fontId="4" fillId="0" borderId="4" xfId="0" applyFont="1" applyBorder="1"/>
    <xf numFmtId="0" fontId="26" fillId="0" borderId="0" xfId="0" applyFont="1"/>
    <xf numFmtId="0" fontId="3" fillId="0" borderId="0" xfId="0" applyFont="1" applyAlignment="1">
      <alignment horizontal="center"/>
    </xf>
    <xf numFmtId="0" fontId="2" fillId="0" borderId="4" xfId="0" applyFont="1" applyBorder="1" applyAlignment="1">
      <alignment horizontal="left"/>
    </xf>
    <xf numFmtId="0" fontId="2" fillId="0" borderId="0" xfId="0" applyFont="1" applyAlignment="1">
      <alignment horizontal="right"/>
    </xf>
    <xf numFmtId="3" fontId="25" fillId="0" borderId="0" xfId="1" applyNumberFormat="1" applyFont="1" applyAlignment="1">
      <alignment horizontal="right"/>
    </xf>
    <xf numFmtId="0" fontId="15" fillId="0" borderId="0" xfId="0" applyFont="1" applyAlignment="1">
      <alignment wrapText="1"/>
    </xf>
    <xf numFmtId="0" fontId="20" fillId="6" borderId="6" xfId="0" applyFont="1" applyFill="1" applyBorder="1" applyAlignment="1">
      <alignment vertical="center"/>
    </xf>
    <xf numFmtId="0" fontId="6" fillId="6" borderId="6" xfId="0" applyFont="1" applyFill="1" applyBorder="1"/>
    <xf numFmtId="0" fontId="6" fillId="4" borderId="30" xfId="0" applyFont="1" applyFill="1" applyBorder="1" applyAlignment="1">
      <alignment horizontal="center"/>
    </xf>
    <xf numFmtId="0" fontId="6" fillId="4" borderId="6" xfId="0" applyFont="1" applyFill="1" applyBorder="1" applyAlignment="1">
      <alignment horizontal="center"/>
    </xf>
    <xf numFmtId="0" fontId="6" fillId="4" borderId="17" xfId="0" applyFont="1" applyFill="1" applyBorder="1" applyAlignment="1">
      <alignment horizontal="center"/>
    </xf>
    <xf numFmtId="3" fontId="25" fillId="8" borderId="32" xfId="1" applyNumberFormat="1" applyFont="1" applyFill="1" applyBorder="1" applyAlignment="1">
      <alignment horizontal="right"/>
    </xf>
    <xf numFmtId="3" fontId="25" fillId="8" borderId="31" xfId="1" applyNumberFormat="1" applyFont="1" applyFill="1" applyBorder="1" applyAlignment="1">
      <alignment horizontal="right"/>
    </xf>
    <xf numFmtId="0" fontId="6" fillId="6" borderId="28" xfId="0" applyFont="1" applyFill="1" applyBorder="1" applyAlignment="1">
      <alignment horizontal="center" vertical="center"/>
    </xf>
    <xf numFmtId="0" fontId="2" fillId="10" borderId="31" xfId="0" applyFont="1" applyFill="1" applyBorder="1" applyAlignment="1">
      <alignment horizontal="right"/>
    </xf>
    <xf numFmtId="3" fontId="25" fillId="10" borderId="32" xfId="1" applyNumberFormat="1" applyFont="1" applyFill="1" applyBorder="1" applyAlignment="1">
      <alignment horizontal="right"/>
    </xf>
    <xf numFmtId="3" fontId="25" fillId="10" borderId="33" xfId="1" applyNumberFormat="1" applyFont="1" applyFill="1" applyBorder="1" applyAlignment="1">
      <alignment horizontal="right"/>
    </xf>
    <xf numFmtId="0" fontId="27" fillId="0" borderId="0" xfId="0" applyFont="1" applyAlignment="1">
      <alignment horizontal="left"/>
    </xf>
    <xf numFmtId="3" fontId="28" fillId="0" borderId="0" xfId="0" applyNumberFormat="1" applyFont="1" applyAlignment="1">
      <alignment horizontal="right"/>
    </xf>
    <xf numFmtId="0" fontId="6" fillId="4" borderId="34" xfId="0" applyFont="1" applyFill="1" applyBorder="1" applyAlignment="1">
      <alignment horizontal="center"/>
    </xf>
    <xf numFmtId="0" fontId="11" fillId="0" borderId="0" xfId="0" applyFont="1" applyAlignment="1">
      <alignment horizontal="right" wrapText="1"/>
    </xf>
    <xf numFmtId="3" fontId="11" fillId="0" borderId="0" xfId="0" applyNumberFormat="1" applyFont="1" applyAlignment="1">
      <alignment horizontal="right" wrapText="1"/>
    </xf>
    <xf numFmtId="3" fontId="11" fillId="0" borderId="0" xfId="1" applyNumberFormat="1" applyFont="1" applyAlignment="1">
      <alignment horizontal="right"/>
    </xf>
    <xf numFmtId="0" fontId="2" fillId="0" borderId="28" xfId="0" applyFont="1" applyBorder="1" applyAlignment="1">
      <alignment horizontal="right"/>
    </xf>
    <xf numFmtId="3" fontId="4" fillId="0" borderId="0" xfId="0" applyNumberFormat="1" applyFont="1" applyAlignment="1">
      <alignment horizontal="right"/>
    </xf>
    <xf numFmtId="3" fontId="4" fillId="0" borderId="4" xfId="0" applyNumberFormat="1" applyFont="1" applyBorder="1" applyAlignment="1">
      <alignment horizontal="right"/>
    </xf>
    <xf numFmtId="3" fontId="17" fillId="0" borderId="4" xfId="0" applyNumberFormat="1" applyFont="1" applyBorder="1" applyAlignment="1">
      <alignment horizontal="right"/>
    </xf>
    <xf numFmtId="3" fontId="10" fillId="0" borderId="0" xfId="0" applyNumberFormat="1" applyFont="1" applyAlignment="1">
      <alignment horizontal="right"/>
    </xf>
    <xf numFmtId="3" fontId="10" fillId="0" borderId="4" xfId="0" applyNumberFormat="1" applyFont="1" applyBorder="1" applyAlignment="1">
      <alignment horizontal="right"/>
    </xf>
    <xf numFmtId="164" fontId="10" fillId="5" borderId="18" xfId="5" applyNumberFormat="1" applyFont="1" applyFill="1" applyBorder="1" applyAlignment="1">
      <alignment horizontal="right"/>
    </xf>
    <xf numFmtId="164" fontId="10" fillId="2" borderId="20" xfId="5" applyNumberFormat="1" applyFont="1" applyFill="1" applyBorder="1" applyAlignment="1">
      <alignment horizontal="right"/>
    </xf>
    <xf numFmtId="164" fontId="10" fillId="2" borderId="15" xfId="5" applyNumberFormat="1" applyFont="1" applyFill="1" applyBorder="1" applyAlignment="1">
      <alignment horizontal="right"/>
    </xf>
    <xf numFmtId="164" fontId="10" fillId="2" borderId="5" xfId="5" applyNumberFormat="1" applyFont="1" applyFill="1" applyBorder="1" applyAlignment="1">
      <alignment horizontal="right"/>
    </xf>
    <xf numFmtId="164" fontId="10" fillId="3" borderId="18" xfId="5" applyNumberFormat="1" applyFont="1" applyFill="1" applyBorder="1" applyAlignment="1">
      <alignment horizontal="right"/>
    </xf>
    <xf numFmtId="164" fontId="10" fillId="3" borderId="7" xfId="5" applyNumberFormat="1" applyFont="1" applyFill="1" applyBorder="1" applyAlignment="1">
      <alignment horizontal="right"/>
    </xf>
    <xf numFmtId="164" fontId="10" fillId="9" borderId="13" xfId="5" applyNumberFormat="1" applyFont="1" applyFill="1" applyBorder="1" applyAlignment="1">
      <alignment horizontal="right"/>
    </xf>
    <xf numFmtId="164" fontId="10" fillId="5" borderId="7" xfId="5" applyNumberFormat="1" applyFont="1" applyFill="1" applyBorder="1" applyAlignment="1">
      <alignment horizontal="right"/>
    </xf>
    <xf numFmtId="164" fontId="10" fillId="5" borderId="8" xfId="5" applyNumberFormat="1" applyFont="1" applyFill="1" applyBorder="1" applyAlignment="1">
      <alignment horizontal="right"/>
    </xf>
    <xf numFmtId="0" fontId="19" fillId="2" borderId="0" xfId="0" applyFont="1" applyFill="1" applyAlignment="1">
      <alignment horizontal="right"/>
    </xf>
    <xf numFmtId="0" fontId="19" fillId="6" borderId="0" xfId="0" applyFont="1" applyFill="1" applyAlignment="1">
      <alignment horizontal="right"/>
    </xf>
    <xf numFmtId="0" fontId="10" fillId="6" borderId="0" xfId="0" applyFont="1" applyFill="1" applyAlignment="1">
      <alignment horizontal="right"/>
    </xf>
    <xf numFmtId="0" fontId="6" fillId="6" borderId="3" xfId="0" applyFont="1" applyFill="1" applyBorder="1" applyAlignment="1">
      <alignment horizontal="right" vertical="center"/>
    </xf>
    <xf numFmtId="164" fontId="10" fillId="2" borderId="23" xfId="5" applyNumberFormat="1" applyFont="1" applyFill="1" applyBorder="1" applyAlignment="1">
      <alignment horizontal="right"/>
    </xf>
    <xf numFmtId="0" fontId="19" fillId="3" borderId="8" xfId="0" applyFont="1" applyFill="1" applyBorder="1" applyAlignment="1">
      <alignment horizontal="right"/>
    </xf>
    <xf numFmtId="0" fontId="19" fillId="6" borderId="12" xfId="0" applyFont="1" applyFill="1" applyBorder="1" applyAlignment="1">
      <alignment horizontal="right"/>
    </xf>
    <xf numFmtId="0" fontId="10" fillId="6" borderId="12" xfId="0" applyFont="1" applyFill="1" applyBorder="1" applyAlignment="1">
      <alignment horizontal="right"/>
    </xf>
    <xf numFmtId="164" fontId="10" fillId="3" borderId="8" xfId="5" applyNumberFormat="1" applyFont="1" applyFill="1" applyBorder="1" applyAlignment="1">
      <alignment horizontal="right"/>
    </xf>
    <xf numFmtId="0" fontId="20" fillId="6" borderId="6" xfId="0" applyFont="1" applyFill="1" applyBorder="1" applyAlignment="1">
      <alignment horizontal="right" vertical="center"/>
    </xf>
    <xf numFmtId="0" fontId="19" fillId="5" borderId="8" xfId="0" applyFont="1" applyFill="1" applyBorder="1" applyAlignment="1">
      <alignment horizontal="right"/>
    </xf>
    <xf numFmtId="0" fontId="20" fillId="6" borderId="0" xfId="0" applyFont="1" applyFill="1" applyAlignment="1">
      <alignment horizontal="right" vertical="center"/>
    </xf>
    <xf numFmtId="0" fontId="19" fillId="9" borderId="8" xfId="0" applyFont="1" applyFill="1" applyBorder="1" applyAlignment="1">
      <alignment horizontal="right"/>
    </xf>
    <xf numFmtId="164" fontId="10" fillId="9" borderId="18" xfId="5" applyNumberFormat="1" applyFont="1" applyFill="1" applyBorder="1" applyAlignment="1">
      <alignment horizontal="right"/>
    </xf>
    <xf numFmtId="164" fontId="10" fillId="9" borderId="7" xfId="5" applyNumberFormat="1" applyFont="1" applyFill="1" applyBorder="1" applyAlignment="1">
      <alignment horizontal="right"/>
    </xf>
    <xf numFmtId="164" fontId="10" fillId="9" borderId="8" xfId="5" applyNumberFormat="1" applyFont="1" applyFill="1" applyBorder="1" applyAlignment="1">
      <alignment horizontal="right"/>
    </xf>
    <xf numFmtId="0" fontId="6" fillId="6" borderId="0" xfId="0" applyFont="1" applyFill="1" applyAlignment="1">
      <alignment horizontal="right" vertical="center"/>
    </xf>
    <xf numFmtId="0" fontId="19" fillId="9" borderId="12" xfId="0" applyFont="1" applyFill="1" applyBorder="1" applyAlignment="1">
      <alignment horizontal="right"/>
    </xf>
    <xf numFmtId="0" fontId="19" fillId="5" borderId="9" xfId="0" applyFont="1" applyFill="1" applyBorder="1" applyAlignment="1">
      <alignment horizontal="right"/>
    </xf>
    <xf numFmtId="0" fontId="19" fillId="6" borderId="9" xfId="0" applyFont="1" applyFill="1" applyBorder="1" applyAlignment="1">
      <alignment horizontal="right"/>
    </xf>
    <xf numFmtId="164" fontId="10" fillId="5" borderId="21" xfId="5" applyNumberFormat="1" applyFont="1" applyFill="1" applyBorder="1" applyAlignment="1">
      <alignment horizontal="right"/>
    </xf>
    <xf numFmtId="164" fontId="10" fillId="5" borderId="10" xfId="5" applyNumberFormat="1" applyFont="1" applyFill="1" applyBorder="1" applyAlignment="1">
      <alignment horizontal="right"/>
    </xf>
    <xf numFmtId="0" fontId="10" fillId="6" borderId="9" xfId="0" applyFont="1" applyFill="1" applyBorder="1" applyAlignment="1">
      <alignment horizontal="right"/>
    </xf>
    <xf numFmtId="164" fontId="10" fillId="5" borderId="22" xfId="5" applyNumberFormat="1" applyFont="1" applyFill="1" applyBorder="1" applyAlignment="1">
      <alignment horizontal="right"/>
    </xf>
    <xf numFmtId="0" fontId="19" fillId="9" borderId="29" xfId="0" applyFont="1" applyFill="1" applyBorder="1" applyAlignment="1">
      <alignment horizontal="right"/>
    </xf>
    <xf numFmtId="0" fontId="19" fillId="6" borderId="29" xfId="0" applyFont="1" applyFill="1" applyBorder="1" applyAlignment="1">
      <alignment horizontal="right"/>
    </xf>
    <xf numFmtId="164" fontId="10" fillId="9" borderId="25" xfId="5" applyNumberFormat="1" applyFont="1" applyFill="1" applyBorder="1" applyAlignment="1">
      <alignment horizontal="right"/>
    </xf>
    <xf numFmtId="164" fontId="10" fillId="9" borderId="26" xfId="5" applyNumberFormat="1" applyFont="1" applyFill="1" applyBorder="1" applyAlignment="1">
      <alignment horizontal="right"/>
    </xf>
    <xf numFmtId="0" fontId="10" fillId="6" borderId="29" xfId="0" applyFont="1" applyFill="1" applyBorder="1" applyAlignment="1">
      <alignment horizontal="right"/>
    </xf>
    <xf numFmtId="164" fontId="10" fillId="9" borderId="27" xfId="5" applyNumberFormat="1" applyFont="1" applyFill="1" applyBorder="1" applyAlignment="1">
      <alignment horizontal="right"/>
    </xf>
    <xf numFmtId="0" fontId="20" fillId="6" borderId="4" xfId="0" applyFont="1" applyFill="1" applyBorder="1" applyAlignment="1">
      <alignment horizontal="right" vertical="center"/>
    </xf>
    <xf numFmtId="0" fontId="2" fillId="0" borderId="0" xfId="0" applyFont="1" applyAlignment="1">
      <alignment horizontal="left" wrapText="1"/>
    </xf>
    <xf numFmtId="0" fontId="20" fillId="4" borderId="3" xfId="0" applyFont="1" applyFill="1" applyBorder="1" applyAlignment="1">
      <alignment horizontal="center"/>
    </xf>
    <xf numFmtId="0" fontId="20" fillId="4" borderId="11" xfId="0" applyFont="1" applyFill="1" applyBorder="1" applyAlignment="1">
      <alignment horizontal="center"/>
    </xf>
    <xf numFmtId="0" fontId="20" fillId="4" borderId="2" xfId="0" applyFont="1" applyFill="1" applyBorder="1" applyAlignment="1">
      <alignment horizontal="center"/>
    </xf>
    <xf numFmtId="0" fontId="2" fillId="0" borderId="0" xfId="0" applyFont="1"/>
    <xf numFmtId="0" fontId="4" fillId="0" borderId="0" xfId="0" applyFont="1" applyAlignment="1">
      <alignment horizontal="left"/>
    </xf>
    <xf numFmtId="0" fontId="4" fillId="0" borderId="0" xfId="0" applyFont="1" applyAlignment="1">
      <alignment horizontal="center"/>
    </xf>
    <xf numFmtId="0" fontId="0" fillId="0" borderId="0" xfId="0" applyAlignment="1">
      <alignment horizontal="left"/>
    </xf>
    <xf numFmtId="0" fontId="20" fillId="4" borderId="35" xfId="0" applyFont="1" applyFill="1" applyBorder="1" applyAlignment="1">
      <alignment horizontal="center"/>
    </xf>
    <xf numFmtId="0" fontId="20" fillId="4" borderId="3" xfId="0" applyFont="1" applyFill="1" applyBorder="1" applyAlignment="1">
      <alignment horizontal="left"/>
    </xf>
    <xf numFmtId="0" fontId="20" fillId="4" borderId="3" xfId="0" applyFont="1" applyFill="1" applyBorder="1" applyAlignment="1">
      <alignment horizontal="right"/>
    </xf>
    <xf numFmtId="165" fontId="10" fillId="2" borderId="20" xfId="5" applyNumberFormat="1" applyFont="1" applyFill="1" applyBorder="1" applyAlignment="1">
      <alignment horizontal="right"/>
    </xf>
    <xf numFmtId="165" fontId="10" fillId="3" borderId="18" xfId="5" applyNumberFormat="1" applyFont="1" applyFill="1" applyBorder="1" applyAlignment="1">
      <alignment horizontal="right"/>
    </xf>
    <xf numFmtId="165" fontId="10" fillId="5" borderId="18" xfId="5" applyNumberFormat="1" applyFont="1" applyFill="1" applyBorder="1" applyAlignment="1">
      <alignment horizontal="right"/>
    </xf>
    <xf numFmtId="165" fontId="10" fillId="9" borderId="18" xfId="5" applyNumberFormat="1" applyFont="1" applyFill="1" applyBorder="1" applyAlignment="1">
      <alignment horizontal="right"/>
    </xf>
    <xf numFmtId="165" fontId="10" fillId="5" borderId="7" xfId="5" applyNumberFormat="1" applyFont="1" applyFill="1" applyBorder="1" applyAlignment="1">
      <alignment horizontal="right"/>
    </xf>
    <xf numFmtId="165" fontId="10" fillId="5" borderId="21" xfId="5" applyNumberFormat="1" applyFont="1" applyFill="1" applyBorder="1" applyAlignment="1">
      <alignment horizontal="right"/>
    </xf>
    <xf numFmtId="165" fontId="10" fillId="9" borderId="25" xfId="5" applyNumberFormat="1" applyFont="1" applyFill="1" applyBorder="1" applyAlignment="1">
      <alignment horizontal="right"/>
    </xf>
    <xf numFmtId="0" fontId="6" fillId="4" borderId="6" xfId="0" applyFont="1" applyFill="1" applyBorder="1" applyAlignment="1">
      <alignment horizontal="center" vertical="center"/>
    </xf>
    <xf numFmtId="0" fontId="20" fillId="4" borderId="3" xfId="0" applyFont="1" applyFill="1" applyBorder="1" applyAlignment="1">
      <alignment horizontal="center" vertical="center"/>
    </xf>
    <xf numFmtId="0" fontId="4" fillId="0" borderId="0" xfId="0" applyFont="1" applyAlignment="1">
      <alignment horizontal="right"/>
    </xf>
    <xf numFmtId="3" fontId="11" fillId="0" borderId="4" xfId="0" applyNumberFormat="1" applyFont="1" applyBorder="1"/>
    <xf numFmtId="3" fontId="11" fillId="0" borderId="4" xfId="0" applyNumberFormat="1" applyFont="1" applyBorder="1" applyAlignment="1">
      <alignment horizontal="right" wrapText="1"/>
    </xf>
    <xf numFmtId="0" fontId="11" fillId="0" borderId="4" xfId="0" applyFont="1" applyBorder="1" applyAlignment="1">
      <alignment horizontal="right" wrapText="1"/>
    </xf>
    <xf numFmtId="0" fontId="29" fillId="0" borderId="0" xfId="0" applyFont="1"/>
    <xf numFmtId="165" fontId="2" fillId="10" borderId="28" xfId="0" applyNumberFormat="1" applyFont="1" applyFill="1" applyBorder="1" applyAlignment="1">
      <alignment horizontal="right"/>
    </xf>
    <xf numFmtId="164" fontId="31" fillId="9" borderId="12" xfId="5" applyNumberFormat="1" applyFont="1" applyFill="1" applyBorder="1" applyAlignment="1">
      <alignment horizontal="right"/>
    </xf>
    <xf numFmtId="164" fontId="31" fillId="2" borderId="0" xfId="5" applyNumberFormat="1" applyFont="1" applyFill="1" applyBorder="1" applyAlignment="1">
      <alignment horizontal="right"/>
    </xf>
    <xf numFmtId="164" fontId="31" fillId="3" borderId="12" xfId="5" applyNumberFormat="1" applyFont="1" applyFill="1" applyBorder="1" applyAlignment="1">
      <alignment horizontal="right"/>
    </xf>
    <xf numFmtId="164" fontId="31" fillId="5" borderId="12" xfId="5" applyNumberFormat="1" applyFont="1" applyFill="1" applyBorder="1" applyAlignment="1">
      <alignment horizontal="right"/>
    </xf>
    <xf numFmtId="164" fontId="31" fillId="5" borderId="9" xfId="5" applyNumberFormat="1" applyFont="1" applyFill="1" applyBorder="1" applyAlignment="1">
      <alignment horizontal="right"/>
    </xf>
    <xf numFmtId="164" fontId="31" fillId="9" borderId="29" xfId="5" applyNumberFormat="1" applyFont="1" applyFill="1" applyBorder="1" applyAlignment="1">
      <alignment horizontal="right"/>
    </xf>
    <xf numFmtId="3" fontId="3" fillId="0" borderId="0" xfId="0" applyNumberFormat="1" applyFont="1"/>
    <xf numFmtId="0" fontId="32" fillId="0" borderId="0" xfId="0" applyFont="1" applyAlignment="1">
      <alignment horizontal="left"/>
    </xf>
    <xf numFmtId="0" fontId="33" fillId="0" borderId="0" xfId="0" applyFont="1" applyAlignment="1">
      <alignment horizontal="left"/>
    </xf>
    <xf numFmtId="165" fontId="11" fillId="0" borderId="0" xfId="0" applyNumberFormat="1" applyFont="1" applyAlignment="1">
      <alignment horizontal="right" wrapText="1"/>
    </xf>
    <xf numFmtId="0" fontId="13" fillId="4" borderId="0" xfId="0" applyFont="1" applyFill="1" applyAlignment="1">
      <alignment horizontal="right"/>
    </xf>
    <xf numFmtId="0" fontId="0" fillId="4" borderId="0" xfId="0" applyFill="1" applyAlignment="1">
      <alignment horizontal="center"/>
    </xf>
    <xf numFmtId="3" fontId="13" fillId="4" borderId="0" xfId="0" applyNumberFormat="1" applyFont="1" applyFill="1" applyAlignment="1">
      <alignment horizontal="center"/>
    </xf>
    <xf numFmtId="0" fontId="0" fillId="4" borderId="0" xfId="0" applyFill="1"/>
    <xf numFmtId="0" fontId="13" fillId="4" borderId="0" xfId="0" applyFont="1" applyFill="1" applyAlignment="1">
      <alignment horizontal="center"/>
    </xf>
    <xf numFmtId="0" fontId="13" fillId="4" borderId="19" xfId="0" applyFont="1" applyFill="1" applyBorder="1" applyAlignment="1">
      <alignment horizontal="center"/>
    </xf>
    <xf numFmtId="3" fontId="13" fillId="4" borderId="19" xfId="0" applyNumberFormat="1" applyFont="1" applyFill="1" applyBorder="1" applyAlignment="1">
      <alignment horizontal="center"/>
    </xf>
    <xf numFmtId="0" fontId="13" fillId="4" borderId="0" xfId="4" applyFont="1" applyFill="1" applyBorder="1" applyAlignment="1">
      <alignment horizontal="right"/>
    </xf>
    <xf numFmtId="3" fontId="24" fillId="4" borderId="0" xfId="4" applyNumberFormat="1" applyFill="1" applyBorder="1" applyAlignment="1">
      <alignment horizontal="right"/>
    </xf>
    <xf numFmtId="0" fontId="30" fillId="4" borderId="0" xfId="4" applyFont="1" applyFill="1" applyBorder="1" applyAlignment="1">
      <alignment horizontal="right"/>
    </xf>
    <xf numFmtId="165" fontId="11" fillId="0" borderId="0" xfId="0" applyNumberFormat="1" applyFont="1" applyAlignment="1">
      <alignment horizontal="right"/>
    </xf>
    <xf numFmtId="3" fontId="11" fillId="0" borderId="0" xfId="0" applyNumberFormat="1" applyFont="1"/>
    <xf numFmtId="3" fontId="11" fillId="0" borderId="0" xfId="0" applyNumberFormat="1" applyFont="1" applyAlignment="1">
      <alignment wrapText="1"/>
    </xf>
    <xf numFmtId="165" fontId="10" fillId="2" borderId="15" xfId="5" applyNumberFormat="1" applyFont="1" applyFill="1" applyBorder="1" applyAlignment="1">
      <alignment horizontal="right"/>
    </xf>
    <xf numFmtId="165" fontId="10" fillId="3" borderId="7" xfId="5" applyNumberFormat="1" applyFont="1" applyFill="1" applyBorder="1" applyAlignment="1">
      <alignment horizontal="right"/>
    </xf>
    <xf numFmtId="165" fontId="10" fillId="9" borderId="7" xfId="5" applyNumberFormat="1" applyFont="1" applyFill="1" applyBorder="1" applyAlignment="1">
      <alignment horizontal="right"/>
    </xf>
    <xf numFmtId="165" fontId="10" fillId="5" borderId="10" xfId="5" applyNumberFormat="1" applyFont="1" applyFill="1" applyBorder="1" applyAlignment="1">
      <alignment horizontal="right"/>
    </xf>
    <xf numFmtId="165" fontId="10" fillId="9" borderId="26" xfId="5" applyNumberFormat="1" applyFont="1" applyFill="1" applyBorder="1" applyAlignment="1">
      <alignment horizontal="right"/>
    </xf>
    <xf numFmtId="165" fontId="10" fillId="2" borderId="5" xfId="5" applyNumberFormat="1" applyFont="1" applyFill="1" applyBorder="1" applyAlignment="1">
      <alignment horizontal="right"/>
    </xf>
    <xf numFmtId="165" fontId="10" fillId="3" borderId="8" xfId="5" applyNumberFormat="1" applyFont="1" applyFill="1" applyBorder="1" applyAlignment="1">
      <alignment horizontal="right"/>
    </xf>
    <xf numFmtId="165" fontId="10" fillId="9" borderId="8" xfId="5" applyNumberFormat="1" applyFont="1" applyFill="1" applyBorder="1" applyAlignment="1">
      <alignment horizontal="right"/>
    </xf>
    <xf numFmtId="165" fontId="10" fillId="5" borderId="8" xfId="5" applyNumberFormat="1" applyFont="1" applyFill="1" applyBorder="1" applyAlignment="1">
      <alignment horizontal="right"/>
    </xf>
    <xf numFmtId="165" fontId="10" fillId="5" borderId="22" xfId="5" applyNumberFormat="1" applyFont="1" applyFill="1" applyBorder="1" applyAlignment="1">
      <alignment horizontal="right"/>
    </xf>
    <xf numFmtId="165" fontId="10" fillId="9" borderId="27" xfId="5" applyNumberFormat="1" applyFont="1" applyFill="1" applyBorder="1" applyAlignment="1">
      <alignment horizontal="right"/>
    </xf>
    <xf numFmtId="3" fontId="25" fillId="10" borderId="33" xfId="1" applyNumberFormat="1" applyFont="1" applyFill="1" applyBorder="1" applyAlignment="1">
      <alignment horizontal="right" indent="1"/>
    </xf>
    <xf numFmtId="164" fontId="20" fillId="6" borderId="6" xfId="0" applyNumberFormat="1" applyFont="1" applyFill="1" applyBorder="1" applyAlignment="1">
      <alignment horizontal="right" vertical="center"/>
    </xf>
    <xf numFmtId="164" fontId="20" fillId="6" borderId="0" xfId="0" applyNumberFormat="1" applyFont="1" applyFill="1" applyAlignment="1">
      <alignment horizontal="right" vertical="center"/>
    </xf>
    <xf numFmtId="164" fontId="6" fillId="6" borderId="3" xfId="0" applyNumberFormat="1" applyFont="1" applyFill="1" applyBorder="1" applyAlignment="1">
      <alignment horizontal="right" vertical="center"/>
    </xf>
    <xf numFmtId="164" fontId="6" fillId="6" borderId="0" xfId="0" applyNumberFormat="1" applyFont="1" applyFill="1" applyAlignment="1">
      <alignment horizontal="right" vertical="center"/>
    </xf>
    <xf numFmtId="164" fontId="20" fillId="6" borderId="4" xfId="0" applyNumberFormat="1" applyFont="1" applyFill="1" applyBorder="1" applyAlignment="1">
      <alignment horizontal="right" vertical="center"/>
    </xf>
    <xf numFmtId="164" fontId="10" fillId="2" borderId="15" xfId="0" applyNumberFormat="1" applyFont="1" applyFill="1" applyBorder="1" applyAlignment="1">
      <alignment horizontal="right"/>
    </xf>
    <xf numFmtId="164" fontId="10" fillId="3" borderId="7" xfId="0" applyNumberFormat="1" applyFont="1" applyFill="1" applyBorder="1" applyAlignment="1">
      <alignment horizontal="right"/>
    </xf>
    <xf numFmtId="164" fontId="10" fillId="5" borderId="7" xfId="0" applyNumberFormat="1" applyFont="1" applyFill="1" applyBorder="1" applyAlignment="1">
      <alignment horizontal="right"/>
    </xf>
    <xf numFmtId="164" fontId="10" fillId="9" borderId="7" xfId="0" applyNumberFormat="1" applyFont="1" applyFill="1" applyBorder="1" applyAlignment="1">
      <alignment horizontal="right"/>
    </xf>
    <xf numFmtId="164" fontId="10" fillId="5" borderId="10" xfId="0" applyNumberFormat="1" applyFont="1" applyFill="1" applyBorder="1" applyAlignment="1">
      <alignment horizontal="right"/>
    </xf>
    <xf numFmtId="164" fontId="10" fillId="9" borderId="26" xfId="0" applyNumberFormat="1" applyFont="1" applyFill="1" applyBorder="1" applyAlignment="1">
      <alignment horizontal="right"/>
    </xf>
    <xf numFmtId="165" fontId="10" fillId="9" borderId="13" xfId="5" applyNumberFormat="1" applyFont="1" applyFill="1" applyBorder="1" applyAlignment="1">
      <alignment horizontal="right"/>
    </xf>
    <xf numFmtId="165" fontId="10" fillId="2" borderId="16" xfId="5" applyNumberFormat="1" applyFont="1" applyFill="1" applyBorder="1" applyAlignment="1">
      <alignment horizontal="right"/>
    </xf>
    <xf numFmtId="165" fontId="10" fillId="3" borderId="13" xfId="5" applyNumberFormat="1" applyFont="1" applyFill="1" applyBorder="1" applyAlignment="1">
      <alignment horizontal="right"/>
    </xf>
    <xf numFmtId="165" fontId="10" fillId="5" borderId="13" xfId="5" applyNumberFormat="1" applyFont="1" applyFill="1" applyBorder="1" applyAlignment="1">
      <alignment horizontal="right"/>
    </xf>
    <xf numFmtId="165" fontId="10" fillId="5" borderId="14" xfId="5" applyNumberFormat="1" applyFont="1" applyFill="1" applyBorder="1" applyAlignment="1">
      <alignment horizontal="right"/>
    </xf>
  </cellXfs>
  <cellStyles count="7">
    <cellStyle name="Accent1" xfId="4" builtinId="29"/>
    <cellStyle name="Comma" xfId="5" builtinId="3"/>
    <cellStyle name="Normal" xfId="0" builtinId="0"/>
    <cellStyle name="Normal 16" xfId="1" xr:uid="{00000000-0005-0000-0000-000003000000}"/>
    <cellStyle name="Normal 2" xfId="2" xr:uid="{00000000-0005-0000-0000-000004000000}"/>
    <cellStyle name="Normal 3" xfId="3" xr:uid="{00000000-0005-0000-0000-000005000000}"/>
    <cellStyle name="Normal 4" xfId="6" xr:uid="{7AFAFDCA-9E51-4CA8-B344-910564DC42E7}"/>
  </cellStyles>
  <dxfs count="58">
    <dxf>
      <font>
        <strike val="0"/>
        <outline val="0"/>
        <shadow val="0"/>
        <u val="none"/>
        <vertAlign val="baseline"/>
        <sz val="10"/>
        <name val="Century Gothic"/>
        <scheme val="none"/>
      </font>
      <numFmt numFmtId="3" formatCode="#,##0"/>
      <alignment horizontal="right" vertical="bottom" textRotation="0" wrapText="0" indent="0" justifyLastLine="0" shrinkToFit="0" readingOrder="0"/>
      <border diagonalUp="0" diagonalDown="0">
        <left/>
        <right/>
        <top/>
        <bottom style="double">
          <color indexed="64"/>
        </bottom>
        <vertical/>
        <horizontal/>
      </border>
    </dxf>
    <dxf>
      <font>
        <strike val="0"/>
        <outline val="0"/>
        <shadow val="0"/>
        <u val="none"/>
        <vertAlign val="baseline"/>
        <sz val="10"/>
        <name val="Century Gothic"/>
        <scheme val="none"/>
      </font>
    </dxf>
    <dxf>
      <font>
        <b val="0"/>
        <i val="0"/>
        <strike val="0"/>
        <condense val="0"/>
        <extend val="0"/>
        <outline val="0"/>
        <shadow val="0"/>
        <u val="none"/>
        <vertAlign val="baseline"/>
        <sz val="10"/>
        <color theme="1"/>
        <name val="Century Gothic"/>
        <scheme val="none"/>
      </font>
      <numFmt numFmtId="3" formatCode="#,##0"/>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b val="0"/>
        <i val="0"/>
        <strike val="0"/>
        <condense val="0"/>
        <extend val="0"/>
        <outline val="0"/>
        <shadow val="0"/>
        <u val="none"/>
        <vertAlign val="baseline"/>
        <sz val="10"/>
        <color auto="1"/>
        <name val="Century Gothic"/>
        <scheme val="none"/>
      </font>
      <numFmt numFmtId="3" formatCode="#,##0"/>
      <alignment horizontal="right" vertical="bottom" textRotation="0" wrapText="0" indent="0" justifyLastLine="0" shrinkToFit="0" readingOrder="0"/>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b/>
        <i val="0"/>
        <strike val="0"/>
        <condense val="0"/>
        <extend val="0"/>
        <outline val="0"/>
        <shadow val="0"/>
        <u val="none"/>
        <vertAlign val="baseline"/>
        <sz val="10"/>
        <color indexed="8"/>
        <name val="Century Gothic"/>
        <scheme val="none"/>
      </font>
      <alignment horizontal="left" vertical="bottom" textRotation="0" wrapText="0" indent="0" justifyLastLine="0" shrinkToFit="0" readingOrder="0"/>
    </dxf>
    <dxf>
      <font>
        <strike val="0"/>
        <outline val="0"/>
        <shadow val="0"/>
        <u val="none"/>
        <vertAlign val="baseline"/>
        <name val="Century Gothic"/>
        <scheme val="none"/>
      </font>
    </dxf>
    <dxf>
      <font>
        <b val="0"/>
        <i val="0"/>
        <strike val="0"/>
        <condense val="0"/>
        <extend val="0"/>
        <outline val="0"/>
        <shadow val="0"/>
        <u val="none"/>
        <vertAlign val="baseline"/>
        <sz val="10"/>
        <color theme="0"/>
        <name val="Copperplate Gothic Light"/>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Century Gothic"/>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0"/>
        <color auto="1"/>
        <name val="Century Gothic"/>
        <scheme val="none"/>
      </font>
      <numFmt numFmtId="3" formatCode="#,##0"/>
      <alignment horizontal="right" vertical="bottom" textRotation="0" wrapText="0" indent="0" justifyLastLine="0" shrinkToFit="0" readingOrder="0"/>
    </dxf>
    <dxf>
      <font>
        <strike val="0"/>
        <outline val="0"/>
        <shadow val="0"/>
        <u val="none"/>
        <vertAlign val="baseline"/>
        <sz val="10"/>
        <name val="Century Gothic"/>
        <scheme val="none"/>
      </font>
    </dxf>
    <dxf>
      <font>
        <b/>
        <i val="0"/>
        <strike val="0"/>
        <condense val="0"/>
        <extend val="0"/>
        <outline val="0"/>
        <shadow val="0"/>
        <u val="none"/>
        <vertAlign val="baseline"/>
        <sz val="10"/>
        <color indexed="8"/>
        <name val="Century Gothic"/>
        <scheme val="none"/>
      </font>
      <alignment horizontal="left" vertical="bottom" textRotation="0" wrapText="0" indent="0" justifyLastLine="0" shrinkToFit="0" readingOrder="0"/>
    </dxf>
    <dxf>
      <font>
        <strike val="0"/>
        <outline val="0"/>
        <shadow val="0"/>
        <u val="none"/>
        <vertAlign val="baseline"/>
        <name val="Century Gothic"/>
        <scheme val="none"/>
      </font>
    </dxf>
    <dxf>
      <font>
        <b val="0"/>
        <i val="0"/>
        <strike val="0"/>
        <condense val="0"/>
        <extend val="0"/>
        <outline val="0"/>
        <shadow val="0"/>
        <u val="none"/>
        <vertAlign val="baseline"/>
        <sz val="10"/>
        <color theme="0"/>
        <name val="Copperplate Gothic Light"/>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Century Gothic"/>
        <scheme val="none"/>
      </font>
      <numFmt numFmtId="3" formatCode="#,##0"/>
      <alignment horizontal="right" vertical="bottom" textRotation="0" wrapText="0" indent="0" justifyLastLine="0" shrinkToFit="0" readingOrder="0"/>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b/>
        <i val="0"/>
        <strike val="0"/>
        <condense val="0"/>
        <extend val="0"/>
        <outline val="0"/>
        <shadow val="0"/>
        <u val="none"/>
        <vertAlign val="baseline"/>
        <sz val="10"/>
        <color indexed="8"/>
        <name val="Century Gothic"/>
        <scheme val="none"/>
      </font>
      <alignment horizontal="left" vertical="bottom" textRotation="0" wrapText="0" indent="0" justifyLastLine="0" shrinkToFit="0" readingOrder="0"/>
    </dxf>
    <dxf>
      <font>
        <strike val="0"/>
        <outline val="0"/>
        <shadow val="0"/>
        <u val="none"/>
        <vertAlign val="baseline"/>
        <name val="Century Gothic"/>
        <scheme val="none"/>
      </font>
    </dxf>
    <dxf>
      <font>
        <b val="0"/>
        <i val="0"/>
        <strike val="0"/>
        <condense val="0"/>
        <extend val="0"/>
        <outline val="0"/>
        <shadow val="0"/>
        <u val="none"/>
        <vertAlign val="baseline"/>
        <sz val="10"/>
        <color theme="0"/>
        <name val="Copperplate Gothic Light"/>
        <scheme val="none"/>
      </font>
      <alignment horizontal="center" vertical="center" textRotation="0" wrapText="0" indent="0" justifyLastLine="0" shrinkToFit="0" readingOrder="0"/>
    </dxf>
    <dxf>
      <font>
        <strike val="0"/>
        <outline val="0"/>
        <shadow val="0"/>
        <u val="none"/>
        <vertAlign val="baseline"/>
        <sz val="10"/>
        <name val="Century Gothic"/>
        <scheme val="none"/>
      </font>
      <numFmt numFmtId="3" formatCode="#,##0"/>
    </dxf>
    <dxf>
      <font>
        <strike val="0"/>
        <outline val="0"/>
        <shadow val="0"/>
        <u val="none"/>
        <vertAlign val="baseline"/>
        <sz val="10"/>
        <name val="Century Gothic"/>
        <scheme val="none"/>
      </font>
      <numFmt numFmtId="3" formatCode="#,##0"/>
    </dxf>
    <dxf>
      <font>
        <strike val="0"/>
        <outline val="0"/>
        <shadow val="0"/>
        <u val="none"/>
        <vertAlign val="baseline"/>
        <sz val="10"/>
        <name val="Century Gothic"/>
        <scheme val="none"/>
      </font>
      <numFmt numFmtId="3" formatCode="#,##0"/>
    </dxf>
    <dxf>
      <font>
        <strike val="0"/>
        <outline val="0"/>
        <shadow val="0"/>
        <u val="none"/>
        <vertAlign val="baseline"/>
        <sz val="10"/>
        <name val="Century Gothic"/>
        <scheme val="none"/>
      </font>
      <numFmt numFmtId="3" formatCode="#,##0"/>
    </dxf>
    <dxf>
      <font>
        <strike val="0"/>
        <outline val="0"/>
        <shadow val="0"/>
        <u val="none"/>
        <vertAlign val="baseline"/>
        <sz val="10"/>
        <name val="Century Gothic"/>
        <scheme val="none"/>
      </font>
      <numFmt numFmtId="3" formatCode="#,##0"/>
    </dxf>
    <dxf>
      <font>
        <strike val="0"/>
        <outline val="0"/>
        <shadow val="0"/>
        <u val="none"/>
        <vertAlign val="baseline"/>
        <sz val="10"/>
        <name val="Century Gothic"/>
        <scheme val="none"/>
      </font>
      <numFmt numFmtId="3" formatCode="#,##0"/>
    </dxf>
    <dxf>
      <font>
        <strike val="0"/>
        <outline val="0"/>
        <shadow val="0"/>
        <u val="none"/>
        <vertAlign val="baseline"/>
        <sz val="10"/>
        <name val="Century Gothic"/>
        <scheme val="none"/>
      </font>
      <numFmt numFmtId="3" formatCode="#,##0"/>
    </dxf>
    <dxf>
      <font>
        <b/>
        <i val="0"/>
        <strike val="0"/>
        <condense val="0"/>
        <extend val="0"/>
        <outline val="0"/>
        <shadow val="0"/>
        <u val="none"/>
        <vertAlign val="baseline"/>
        <sz val="10"/>
        <color indexed="8"/>
        <name val="Century Gothic"/>
        <scheme val="none"/>
      </font>
      <numFmt numFmtId="3" formatCode="#,##0"/>
      <alignment horizontal="left" vertical="bottom" textRotation="0" wrapText="0" indent="0" justifyLastLine="0" shrinkToFit="0" readingOrder="0"/>
    </dxf>
    <dxf>
      <font>
        <b/>
        <i val="0"/>
        <strike val="0"/>
        <condense val="0"/>
        <extend val="0"/>
        <outline val="0"/>
        <shadow val="0"/>
        <u val="none"/>
        <vertAlign val="baseline"/>
        <sz val="10"/>
        <color indexed="8"/>
        <name val="Century Gothic"/>
        <scheme val="none"/>
      </font>
      <numFmt numFmtId="3" formatCode="#,##0"/>
      <alignment horizontal="left" vertical="bottom" textRotation="0" wrapText="0" indent="0" justifyLastLine="0" shrinkToFit="0" readingOrder="0"/>
    </dxf>
    <dxf>
      <font>
        <b/>
        <i val="0"/>
        <strike val="0"/>
        <condense val="0"/>
        <extend val="0"/>
        <outline val="0"/>
        <shadow val="0"/>
        <u val="none"/>
        <vertAlign val="baseline"/>
        <sz val="10"/>
        <color indexed="8"/>
        <name val="Century Gothic"/>
        <family val="2"/>
        <scheme val="none"/>
      </font>
      <alignment horizontal="left" vertical="bottom" textRotation="0" wrapText="0" indent="0" justifyLastLine="0" shrinkToFit="0" readingOrder="0"/>
    </dxf>
    <dxf>
      <font>
        <b/>
        <i val="0"/>
        <strike val="0"/>
        <condense val="0"/>
        <extend val="0"/>
        <outline val="0"/>
        <shadow val="0"/>
        <u val="none"/>
        <vertAlign val="baseline"/>
        <sz val="10"/>
        <color indexed="8"/>
        <name val="Century Gothic"/>
        <family val="2"/>
        <scheme val="none"/>
      </font>
      <alignment horizontal="right" vertical="bottom" textRotation="0" wrapText="0" indent="0" justifyLastLine="0" shrinkToFit="0" readingOrder="0"/>
    </dxf>
    <dxf>
      <font>
        <b/>
        <i val="0"/>
        <strike val="0"/>
        <condense val="0"/>
        <extend val="0"/>
        <outline val="0"/>
        <shadow val="0"/>
        <u val="none"/>
        <vertAlign val="baseline"/>
        <sz val="10"/>
        <color indexed="8"/>
        <name val="Century Gothic"/>
        <scheme val="none"/>
      </font>
      <alignment horizontal="left" vertical="bottom" textRotation="0" wrapText="0" indent="0" justifyLastLine="0" shrinkToFit="0" readingOrder="0"/>
    </dxf>
    <dxf>
      <font>
        <strike val="0"/>
        <outline val="0"/>
        <shadow val="0"/>
        <u val="none"/>
        <vertAlign val="baseline"/>
        <name val="Century Gothic"/>
        <scheme val="none"/>
      </font>
    </dxf>
    <dxf>
      <font>
        <b val="0"/>
        <i val="0"/>
        <strike val="0"/>
        <condense val="0"/>
        <extend val="0"/>
        <outline val="0"/>
        <shadow val="0"/>
        <u val="none"/>
        <vertAlign val="baseline"/>
        <sz val="10"/>
        <color theme="0"/>
        <name val="Copperplate Gothic Light"/>
        <scheme val="none"/>
      </font>
      <alignment horizontal="center" vertical="center" textRotation="0" wrapText="0" indent="0" justifyLastLine="0" shrinkToFit="0" readingOrder="0"/>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b/>
        <i val="0"/>
        <strike val="0"/>
        <condense val="0"/>
        <extend val="0"/>
        <outline val="0"/>
        <shadow val="0"/>
        <u val="none"/>
        <vertAlign val="baseline"/>
        <sz val="10"/>
        <color indexed="8"/>
        <name val="Century Gothic"/>
        <scheme val="none"/>
      </font>
      <alignment horizontal="left" vertical="bottom" textRotation="0" wrapText="0" indent="0" justifyLastLine="0" shrinkToFit="0" readingOrder="0"/>
    </dxf>
    <dxf>
      <font>
        <strike val="0"/>
        <outline val="0"/>
        <shadow val="0"/>
        <u val="none"/>
        <vertAlign val="baseline"/>
        <name val="Century Gothic"/>
        <scheme val="none"/>
      </font>
    </dxf>
    <dxf>
      <font>
        <b val="0"/>
        <i val="0"/>
        <strike val="0"/>
        <condense val="0"/>
        <extend val="0"/>
        <outline val="0"/>
        <shadow val="0"/>
        <u val="none"/>
        <vertAlign val="baseline"/>
        <sz val="10"/>
        <color theme="0"/>
        <name val="Copperplate Gothic Light"/>
        <scheme val="none"/>
      </font>
      <alignment horizontal="center" vertical="center" textRotation="0" wrapText="0" indent="0" justifyLastLine="0" shrinkToFit="0" readingOrder="0"/>
    </dxf>
    <dxf>
      <font>
        <strike val="0"/>
        <outline val="0"/>
        <shadow val="0"/>
        <u val="none"/>
        <vertAlign val="baseline"/>
        <sz val="10"/>
        <name val="Century Gothic"/>
        <family val="2"/>
        <scheme val="none"/>
      </font>
      <numFmt numFmtId="3" formatCode="#,##0"/>
      <border diagonalUp="0" diagonalDown="0">
        <left/>
        <right/>
        <top/>
        <bottom style="double">
          <color theme="0"/>
        </bottom>
        <vertical/>
        <horizontal/>
      </border>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b/>
        <i val="0"/>
        <strike val="0"/>
        <condense val="0"/>
        <extend val="0"/>
        <outline val="0"/>
        <shadow val="0"/>
        <u val="none"/>
        <vertAlign val="baseline"/>
        <sz val="10"/>
        <color indexed="8"/>
        <name val="Century Gothic"/>
        <family val="2"/>
        <scheme val="none"/>
      </font>
      <alignment horizontal="left" vertical="bottom" textRotation="0" wrapText="0" indent="0" justifyLastLine="0" shrinkToFit="0" readingOrder="0"/>
    </dxf>
    <dxf>
      <font>
        <b/>
        <i val="0"/>
        <strike val="0"/>
        <condense val="0"/>
        <extend val="0"/>
        <outline val="0"/>
        <shadow val="0"/>
        <u val="none"/>
        <vertAlign val="baseline"/>
        <sz val="10"/>
        <color indexed="8"/>
        <name val="Century Gothic"/>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0"/>
        <color indexed="8"/>
        <name val="Century Gothic"/>
        <scheme val="none"/>
      </font>
      <alignment horizontal="left" vertical="bottom" textRotation="0" wrapText="0" indent="0" justifyLastLine="0" shrinkToFit="0" readingOrder="0"/>
    </dxf>
    <dxf>
      <font>
        <strike val="0"/>
        <outline val="0"/>
        <shadow val="0"/>
        <u val="none"/>
        <vertAlign val="baseline"/>
        <name val="Century Gothic"/>
        <scheme val="none"/>
      </font>
    </dxf>
    <dxf>
      <font>
        <b val="0"/>
        <i val="0"/>
        <strike val="0"/>
        <condense val="0"/>
        <extend val="0"/>
        <outline val="0"/>
        <shadow val="0"/>
        <u val="none"/>
        <vertAlign val="baseline"/>
        <sz val="10"/>
        <color theme="0"/>
        <name val="Copperplate Gothic Light"/>
        <scheme val="none"/>
      </font>
      <alignment horizontal="center" vertical="center" textRotation="0" wrapText="0" indent="0" justifyLastLine="0" shrinkToFit="0" readingOrder="0"/>
    </dxf>
  </dxfs>
  <tableStyles count="0" defaultTableStyle="TableStyleMedium2" defaultPivotStyle="PivotStyleLight16"/>
  <colors>
    <mruColors>
      <color rgb="FFEDF2F9"/>
      <color rgb="FF6AA4D8"/>
      <color rgb="FF609ED6"/>
      <color rgb="FFB4C6E7"/>
      <color rgb="FFD9E1F2"/>
      <color rgb="FF6699FF"/>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9526</xdr:colOff>
      <xdr:row>6</xdr:row>
      <xdr:rowOff>166687</xdr:rowOff>
    </xdr:from>
    <xdr:ext cx="6359524" cy="14870113"/>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6" y="1271587"/>
          <a:ext cx="6359524" cy="1487011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In 2014, the Financial Crimes Enforcement Network (“FinCEN”) issued guidance to clarify Bank Secrecy Act (“BSA”) expectations for financial institutions seeking to provide services to marijuana-related businesses (MRBs). This FinCEN guidance clarified how financial institutions can provide services to marijuana-related businesses consistent with their BSA obligations, and aligns the information provided by financial institutions in BSA reports with federal and state law enforcement priorities. </a:t>
          </a:r>
        </a:p>
        <a:p>
          <a:endParaRPr lang="en-US"/>
        </a:p>
        <a:p>
          <a:r>
            <a:rPr lang="en-US"/>
            <a:t>FinCEN’s 2014 Guidance specifies three phrases for describing a financial institution’s relationship to Marijuana</a:t>
          </a:r>
          <a:r>
            <a:rPr lang="en-US" baseline="0"/>
            <a:t>-Related Businesses (MRBs)</a:t>
          </a:r>
          <a:r>
            <a:rPr lang="en-US"/>
            <a:t> in SARs: </a:t>
          </a:r>
        </a:p>
        <a:p>
          <a:r>
            <a:rPr lang="en-US"/>
            <a:t>	</a:t>
          </a:r>
        </a:p>
        <a:p>
          <a:r>
            <a:rPr lang="en-US" b="1"/>
            <a:t>Marijuana Limited:  </a:t>
          </a:r>
          <a:r>
            <a:rPr lang="en-US" sz="1100">
              <a:solidFill>
                <a:schemeClr val="dk1"/>
              </a:solidFill>
              <a:effectLst/>
              <a:latin typeface="+mn-lt"/>
              <a:ea typeface="+mn-ea"/>
              <a:cs typeface="+mn-cs"/>
            </a:rPr>
            <a:t>means the financial institution provides financial services to an MRB that the financial institution reasonably believes, based on its customer due diligence, does not implicate one of the Cole Memo priorities or violate state law.  </a:t>
          </a:r>
        </a:p>
        <a:p>
          <a:endParaRPr lang="en-US"/>
        </a:p>
        <a:p>
          <a:r>
            <a:rPr lang="en-US" b="1"/>
            <a:t>Marijuana Priority: </a:t>
          </a:r>
          <a:r>
            <a:rPr lang="en-US"/>
            <a:t> </a:t>
          </a:r>
          <a:r>
            <a:rPr lang="en-US" sz="1100">
              <a:solidFill>
                <a:schemeClr val="dk1"/>
              </a:solidFill>
              <a:effectLst/>
              <a:latin typeface="+mn-lt"/>
              <a:ea typeface="+mn-ea"/>
              <a:cs typeface="+mn-cs"/>
            </a:rPr>
            <a:t>means the financial institution provides financial services to an MRB that the financial institution reasonably believes, based on its customer due diligence, implicates one of the Cole Memo priorities or violates state law.  </a:t>
          </a:r>
          <a:br>
            <a:rPr lang="en-US"/>
          </a:br>
          <a:endParaRPr lang="en-US"/>
        </a:p>
        <a:p>
          <a:r>
            <a:rPr lang="en-US" b="1"/>
            <a:t>Marijuana Termination:</a:t>
          </a:r>
          <a:r>
            <a:rPr lang="en-US"/>
            <a:t> </a:t>
          </a:r>
          <a:r>
            <a:rPr lang="en-US" sz="1100">
              <a:solidFill>
                <a:schemeClr val="dk1"/>
              </a:solidFill>
              <a:effectLst/>
              <a:latin typeface="+mn-lt"/>
              <a:ea typeface="+mn-ea"/>
              <a:cs typeface="+mn-cs"/>
            </a:rPr>
            <a:t>means the financial institution deems it necessary to terminate a relationship with an MRB in order to maintain an effective anti-money laundering compliance program.  </a:t>
          </a:r>
        </a:p>
        <a:p>
          <a:endParaRPr lang="en-US"/>
        </a:p>
        <a:p>
          <a:r>
            <a:rPr lang="en-US"/>
            <a:t>The complete document referenced above is titled “BSA Expectations Regarding Marijuana-Related Businesses” and was issued by FinCEN on February 14, 2014, see </a:t>
          </a:r>
          <a:r>
            <a:rPr lang="en-US">
              <a:hlinkClick xmlns:r="http://schemas.openxmlformats.org/officeDocument/2006/relationships" r:id=""/>
            </a:rPr>
            <a:t>FIN 2014 G001 (fincen.gov)</a:t>
          </a:r>
          <a:r>
            <a:rPr lang="en-US"/>
            <a:t>.</a:t>
          </a:r>
        </a:p>
        <a:p>
          <a:endParaRPr lang="en-US"/>
        </a:p>
        <a:p>
          <a:r>
            <a:rPr lang="en-US" sz="1400" b="1" u="sng"/>
            <a:t>General Note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Suspicious Activity Report (SAR) statistics solely reflect the data submitted to</a:t>
          </a:r>
          <a:r>
            <a:rPr lang="en-US" sz="1100" baseline="0">
              <a:solidFill>
                <a:schemeClr val="dk1"/>
              </a:solidFill>
              <a:effectLst/>
              <a:latin typeface="+mn-lt"/>
              <a:ea typeface="+mn-ea"/>
              <a:cs typeface="+mn-cs"/>
            </a:rPr>
            <a:t> FinCEN via</a:t>
          </a:r>
          <a:r>
            <a:rPr lang="en-US" sz="1100">
              <a:solidFill>
                <a:schemeClr val="dk1"/>
              </a:solidFill>
              <a:effectLst/>
              <a:latin typeface="+mn-lt"/>
              <a:ea typeface="+mn-ea"/>
              <a:cs typeface="+mn-cs"/>
            </a:rPr>
            <a:t> FinCEN Form 111. The statistics are based on the Bank Secrecy Act Identification Number (BSA ID) of each record within the SAR system. The BSA ID is a unique number assigned to each SAR submitted. Statistical data for SARs referencing marijuana related businesses (MRBs) is updated on a quarterly basis for the calendar year.</a:t>
          </a:r>
        </a:p>
        <a:p>
          <a:r>
            <a:rPr lang="en-US" sz="1100">
              <a:solidFill>
                <a:schemeClr val="dk1"/>
              </a:solidFill>
              <a:effectLst/>
              <a:latin typeface="+mn-lt"/>
              <a:ea typeface="+mn-ea"/>
              <a:cs typeface="+mn-cs"/>
            </a:rPr>
            <a:t> </a:t>
          </a:r>
          <a:endParaRPr lang="en-US" sz="1100"/>
        </a:p>
        <a:p>
          <a:r>
            <a:rPr lang="en-US" sz="1400" b="1" u="sng"/>
            <a:t>Glossary</a:t>
          </a:r>
        </a:p>
        <a:p>
          <a:endParaRPr lang="en-US" sz="1100" b="1" u="sng"/>
        </a:p>
        <a:p>
          <a:r>
            <a:rPr lang="en-US" sz="1100" b="0" u="none"/>
            <a:t>FinCEN</a:t>
          </a:r>
          <a:r>
            <a:rPr lang="en-US" sz="1100" b="0" u="none" baseline="0"/>
            <a:t> produces aggregated SAR filing counts on marijuana-related businesses (MRBs) in the following categories:</a:t>
          </a:r>
          <a:endParaRPr lang="en-US" sz="1100" b="0" u="none"/>
        </a:p>
        <a:p>
          <a:endParaRPr lang="en-US" sz="1100"/>
        </a:p>
        <a:p>
          <a:r>
            <a:rPr lang="en-US" sz="1100" b="1"/>
            <a:t>Total MRB</a:t>
          </a:r>
          <a:r>
            <a:rPr lang="en-US" sz="1100" b="1" baseline="0"/>
            <a:t> SARs Received</a:t>
          </a:r>
          <a:r>
            <a:rPr lang="en-US" sz="1100" baseline="0"/>
            <a:t>:  Total quarterly SARs received that reference MRB terms in SAR narratives.</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MRB Terms</a:t>
          </a:r>
          <a:r>
            <a:rPr lang="en-US" sz="1100" baseline="0">
              <a:solidFill>
                <a:schemeClr val="dk1"/>
              </a:solidFill>
              <a:effectLst/>
              <a:latin typeface="+mn-lt"/>
              <a:ea typeface="+mn-ea"/>
              <a:cs typeface="+mn-cs"/>
            </a:rPr>
            <a:t>:  Quarterly count of SARs received that reference each MRB term in SAR narratives.  Note, </a:t>
          </a:r>
          <a:r>
            <a:rPr lang="en-US" sz="1100" b="0" i="0" baseline="0">
              <a:solidFill>
                <a:schemeClr val="dk1"/>
              </a:solidFill>
              <a:effectLst/>
              <a:latin typeface="+mn-lt"/>
              <a:ea typeface="+mn-ea"/>
              <a:cs typeface="+mn-cs"/>
            </a:rPr>
            <a:t>s</a:t>
          </a:r>
          <a:r>
            <a:rPr lang="en-US" sz="1100" b="0" i="0">
              <a:solidFill>
                <a:schemeClr val="dk1"/>
              </a:solidFill>
              <a:effectLst/>
              <a:latin typeface="+mn-lt"/>
              <a:ea typeface="+mn-ea"/>
              <a:cs typeface="+mn-cs"/>
            </a:rPr>
            <a:t>ome SARs may list multiple MRB terms in the narrative.</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Quarterly Total Active Filers</a:t>
          </a:r>
          <a:r>
            <a:rPr lang="en-US" sz="1100" baseline="0">
              <a:solidFill>
                <a:schemeClr val="dk1"/>
              </a:solidFill>
              <a:effectLst/>
              <a:latin typeface="+mn-lt"/>
              <a:ea typeface="+mn-ea"/>
              <a:cs typeface="+mn-cs"/>
            </a:rPr>
            <a:t>:  Quarterly total of unique financial institutions that filed either "Marijuana Limited" or "Marijuana Priority" SARs, but did not include a reference to "Marijuana Termination" in the SAR narrative.  These financial institutions are considered "Active Filers."  Note, a filer that submitted a "Marijuana Termination" SAR but also filed a "Marijuana Limited" or "Marijuana Priority" SAR in the quarter would be counted as a unique Active Filer.  Unique Active Filer counts are based on unique filer Employee Identification Numbers.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Depository and Non-Depository Institution Active Filers</a:t>
          </a:r>
          <a:r>
            <a:rPr lang="en-US" sz="1100" baseline="0">
              <a:solidFill>
                <a:schemeClr val="dk1"/>
              </a:solidFill>
              <a:effectLst/>
              <a:latin typeface="+mn-lt"/>
              <a:ea typeface="+mn-ea"/>
              <a:cs typeface="+mn-cs"/>
            </a:rPr>
            <a:t>: Total quarterly unique Depository Institutions that filed either "Marijuana Limited" or "Marijuana Priority" SARs, but did not include a reference to "Marijuana Termination" in the SAR narrative.  The table also includes a "Non-Depository" column for metrics on unique non-depository institution filers that are also following FinCEN MRB guidance.  </a:t>
          </a:r>
          <a:r>
            <a:rPr lang="en-US" sz="1100">
              <a:solidFill>
                <a:schemeClr val="dk1"/>
              </a:solidFill>
              <a:effectLst/>
              <a:latin typeface="+mn-lt"/>
              <a:ea typeface="+mn-ea"/>
              <a:cs typeface="+mn-cs"/>
            </a:rPr>
            <a:t>Non-Depository filers include financial institutions from casino/card club, money services business, securities and futures, housing government sponsored enterprise, insurance, and loan or finance company industries.  </a:t>
          </a:r>
          <a:r>
            <a:rPr lang="en-US" sz="1100" baseline="0">
              <a:solidFill>
                <a:schemeClr val="dk1"/>
              </a:solidFill>
              <a:effectLst/>
              <a:latin typeface="+mn-lt"/>
              <a:ea typeface="+mn-ea"/>
              <a:cs typeface="+mn-cs"/>
            </a:rPr>
            <a:t>These financial institutions are considered "Active Filers." Note, a filer that submitted a "Marijuana Termination" SAR, but also filed a "Marijuana Limited" or "Marijuana Priority" SAR in the quarter would be counted as a unique Active Filer.  Unique Active Filer counts are based on unique filer Employee Identification Numbers.  The regulator field is used to distinguish between bank, credit union, and non-depository institution filers.  </a:t>
          </a:r>
          <a:r>
            <a:rPr lang="en-US" sz="1100">
              <a:solidFill>
                <a:schemeClr val="dk1"/>
              </a:solidFill>
              <a:effectLst/>
              <a:latin typeface="+mn-lt"/>
              <a:ea typeface="+mn-ea"/>
              <a:cs typeface="+mn-cs"/>
            </a:rPr>
            <a:t>Metrics reflect the listed financial institution type recorded in Part IV (Filing Institution Contact Information), fixed-field 75 (Primary</a:t>
          </a:r>
          <a:r>
            <a:rPr lang="en-US" sz="1100" baseline="0">
              <a:solidFill>
                <a:schemeClr val="dk1"/>
              </a:solidFill>
              <a:effectLst/>
              <a:latin typeface="+mn-lt"/>
              <a:ea typeface="+mn-ea"/>
              <a:cs typeface="+mn-cs"/>
            </a:rPr>
            <a:t> Federal</a:t>
          </a:r>
          <a:r>
            <a:rPr lang="en-US" sz="1100">
              <a:solidFill>
                <a:schemeClr val="dk1"/>
              </a:solidFill>
              <a:effectLst/>
              <a:latin typeface="+mn-lt"/>
              <a:ea typeface="+mn-ea"/>
              <a:cs typeface="+mn-cs"/>
            </a:rPr>
            <a:t> Regulator).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Depository and Non-Depository Institution SAR Counts</a:t>
          </a:r>
          <a:r>
            <a:rPr lang="en-US" sz="1100" baseline="0">
              <a:solidFill>
                <a:schemeClr val="dk1"/>
              </a:solidFill>
              <a:effectLst/>
              <a:latin typeface="+mn-lt"/>
              <a:ea typeface="+mn-ea"/>
              <a:cs typeface="+mn-cs"/>
            </a:rPr>
            <a:t>:  Total quarterly MRB SARs received.  </a:t>
          </a:r>
          <a:r>
            <a:rPr lang="en-US" sz="1100">
              <a:solidFill>
                <a:schemeClr val="dk1"/>
              </a:solidFill>
              <a:effectLst/>
              <a:latin typeface="+mn-lt"/>
              <a:ea typeface="+mn-ea"/>
              <a:cs typeface="+mn-cs"/>
            </a:rPr>
            <a:t>T</a:t>
          </a:r>
          <a:r>
            <a:rPr lang="en-US" sz="1100" baseline="0">
              <a:solidFill>
                <a:schemeClr val="dk1"/>
              </a:solidFill>
              <a:effectLst/>
              <a:latin typeface="+mn-lt"/>
              <a:ea typeface="+mn-ea"/>
              <a:cs typeface="+mn-cs"/>
            </a:rPr>
            <a:t>he regulator field is used to breakdown counts by bank, credit union, and non-depository institution filers.  </a:t>
          </a:r>
          <a:r>
            <a:rPr lang="en-US" sz="1100">
              <a:solidFill>
                <a:schemeClr val="dk1"/>
              </a:solidFill>
              <a:effectLst/>
              <a:latin typeface="+mn-lt"/>
              <a:ea typeface="+mn-ea"/>
              <a:cs typeface="+mn-cs"/>
            </a:rPr>
            <a:t>Metrics reflect the listed financial institution type recorded in Part IV (Filing Institution Contact Information), fixed-field 75 (Primary</a:t>
          </a:r>
          <a:r>
            <a:rPr lang="en-US" sz="1100" baseline="0">
              <a:solidFill>
                <a:schemeClr val="dk1"/>
              </a:solidFill>
              <a:effectLst/>
              <a:latin typeface="+mn-lt"/>
              <a:ea typeface="+mn-ea"/>
              <a:cs typeface="+mn-cs"/>
            </a:rPr>
            <a:t> Federal</a:t>
          </a:r>
          <a:r>
            <a:rPr lang="en-US" sz="1100">
              <a:solidFill>
                <a:schemeClr val="dk1"/>
              </a:solidFill>
              <a:effectLst/>
              <a:latin typeface="+mn-lt"/>
              <a:ea typeface="+mn-ea"/>
              <a:cs typeface="+mn-cs"/>
            </a:rPr>
            <a:t> Regulator).  </a:t>
          </a: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p>
        <a:p>
          <a:r>
            <a:rPr lang="en-US" sz="1100" b="1" baseline="0"/>
            <a:t>Filer Regulators</a:t>
          </a:r>
          <a:r>
            <a:rPr lang="en-US" sz="1100" baseline="0"/>
            <a:t>:  Total quarterly MRB SARs received by filer regulator.  </a:t>
          </a:r>
          <a:r>
            <a:rPr lang="en-US" sz="1100">
              <a:solidFill>
                <a:schemeClr val="dk1"/>
              </a:solidFill>
              <a:effectLst/>
              <a:latin typeface="+mn-lt"/>
              <a:ea typeface="+mn-ea"/>
              <a:cs typeface="+mn-cs"/>
            </a:rPr>
            <a:t>Metrics reflect the listed Primary Federal Regulator of BSA Examiner of the financial institution recorded in Part IV (Filing Institution Contact Information), fixed-field 75 (Primary Federal Regulator).</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Filer States</a:t>
          </a:r>
          <a:r>
            <a:rPr lang="en-US" sz="1100" baseline="0"/>
            <a:t>:  Total quarterly MRB SARs received by filer state/U.S. territory.  Metrics reflect the state listed for the financial institution address recorded in </a:t>
          </a:r>
          <a:r>
            <a:rPr lang="en-US" sz="1100">
              <a:solidFill>
                <a:schemeClr val="dk1"/>
              </a:solidFill>
              <a:effectLst/>
              <a:latin typeface="+mn-lt"/>
              <a:ea typeface="+mn-ea"/>
              <a:cs typeface="+mn-cs"/>
            </a:rPr>
            <a:t>Part IV (Filing Institution Contact Information), fixed-field 84 (State).</a:t>
          </a:r>
          <a:endParaRPr lang="en-US">
            <a:effectLst/>
          </a:endParaRPr>
        </a:p>
        <a:p>
          <a:endParaRPr lang="en-US" sz="1100" baseline="0"/>
        </a:p>
        <a:p>
          <a:r>
            <a:rPr lang="en-US" sz="1400" b="1" u="sng">
              <a:solidFill>
                <a:schemeClr val="dk1"/>
              </a:solidFill>
              <a:effectLst/>
              <a:latin typeface="+mn-lt"/>
              <a:ea typeface="+mn-ea"/>
              <a:cs typeface="+mn-cs"/>
            </a:rPr>
            <a:t>Notes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*All SAR metrics are based on the date</a:t>
          </a:r>
          <a:r>
            <a:rPr lang="en-US" sz="1100" baseline="0">
              <a:solidFill>
                <a:schemeClr val="dk1"/>
              </a:solidFill>
              <a:effectLst/>
              <a:latin typeface="+mn-lt"/>
              <a:ea typeface="+mn-ea"/>
              <a:cs typeface="+mn-cs"/>
            </a:rPr>
            <a:t> FinCEN received the MRB SAR filing.  </a:t>
          </a:r>
        </a:p>
        <a:p>
          <a:endParaRPr lang="en-US" sz="1100" b="0" i="0" baseline="0">
            <a:solidFill>
              <a:schemeClr val="dk1"/>
            </a:solidFill>
            <a:effectLst/>
            <a:latin typeface="+mn-lt"/>
            <a:ea typeface="+mn-ea"/>
            <a:cs typeface="+mn-cs"/>
          </a:endParaRPr>
        </a:p>
        <a:p>
          <a:r>
            <a:rPr lang="en-US" sz="1100" b="0" i="0">
              <a:solidFill>
                <a:schemeClr val="dk1"/>
              </a:solidFill>
              <a:effectLst/>
              <a:latin typeface="+mn-lt"/>
              <a:ea typeface="+mn-ea"/>
              <a:cs typeface="+mn-cs"/>
            </a:rPr>
            <a:t>*Some SARs may list multiple MRB terms in the SAR narrative</a:t>
          </a:r>
          <a:r>
            <a:rPr lang="en-US" sz="1100" b="0" i="0" baseline="0">
              <a:solidFill>
                <a:schemeClr val="dk1"/>
              </a:solidFill>
              <a:effectLst/>
              <a:latin typeface="+mn-lt"/>
              <a:ea typeface="+mn-ea"/>
              <a:cs typeface="+mn-cs"/>
            </a:rPr>
            <a:t>.</a:t>
          </a:r>
          <a:endParaRPr lang="en-US">
            <a:effectLst/>
          </a:endParaRPr>
        </a:p>
        <a:p>
          <a:endParaRPr lang="en-US" sz="1100" baseline="0"/>
        </a:p>
        <a:p>
          <a:r>
            <a:rPr lang="en-US" sz="1100" baseline="0"/>
            <a:t>*Statistical data for SARs is continuously updated as information is processed. For this reason, there may be minor discrepancies between previously published statistical figures.</a:t>
          </a:r>
        </a:p>
        <a:p>
          <a:endParaRPr lang="en-US" sz="1100" baseline="0">
            <a:solidFill>
              <a:sysClr val="windowText" lastClr="000000"/>
            </a:solidFill>
          </a:endParaRPr>
        </a:p>
        <a:p>
          <a:r>
            <a:rPr lang="en-US" sz="1100" baseline="0">
              <a:solidFill>
                <a:sysClr val="windowText" lastClr="000000"/>
              </a:solidFill>
            </a:rPr>
            <a:t>*</a:t>
          </a:r>
          <a:r>
            <a:rPr lang="en-US" sz="1100" i="1" baseline="0">
              <a:solidFill>
                <a:sysClr val="windowText" lastClr="000000"/>
              </a:solidFill>
            </a:rPr>
            <a:t>Corrected </a:t>
          </a:r>
          <a:r>
            <a:rPr lang="en-US" sz="1100" i="0" baseline="0">
              <a:solidFill>
                <a:sysClr val="windowText" lastClr="000000"/>
              </a:solidFill>
            </a:rPr>
            <a:t>reports comprised </a:t>
          </a:r>
          <a:r>
            <a:rPr lang="en-US" sz="1100" b="0" i="0" baseline="0">
              <a:solidFill>
                <a:sysClr val="windowText" lastClr="000000"/>
              </a:solidFill>
            </a:rPr>
            <a:t>4</a:t>
          </a:r>
          <a:r>
            <a:rPr lang="en-US" sz="1100" b="0" baseline="0">
              <a:solidFill>
                <a:sysClr val="windowText" lastClr="000000"/>
              </a:solidFill>
            </a:rPr>
            <a:t> </a:t>
          </a:r>
          <a:r>
            <a:rPr lang="en-US" sz="1100" baseline="0">
              <a:solidFill>
                <a:sysClr val="windowText" lastClr="000000"/>
              </a:solidFill>
            </a:rPr>
            <a:t>percent of all filed MRB SARs.</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r>
            <a:rPr lang="en-US" sz="1100" baseline="0"/>
            <a:t>business</a:t>
          </a:r>
        </a:p>
      </xdr:txBody>
    </xdr:sp>
    <xdr:clientData/>
  </xdr:oneCellAnchor>
  <xdr:twoCellAnchor editAs="oneCell">
    <xdr:from>
      <xdr:col>0</xdr:col>
      <xdr:colOff>0</xdr:colOff>
      <xdr:row>0</xdr:row>
      <xdr:rowOff>1</xdr:rowOff>
    </xdr:from>
    <xdr:to>
      <xdr:col>9</xdr:col>
      <xdr:colOff>523875</xdr:colOff>
      <xdr:row>6</xdr:row>
      <xdr:rowOff>79741</xdr:rowOff>
    </xdr:to>
    <xdr:pic>
      <xdr:nvPicPr>
        <xdr:cNvPr id="5" name="Picture 8" descr="This is a picture of the official FinCEN seal and agency page header: &#10;&#10;Financial Crimes Enforcement Network&#10;U.S. Department of Treasury" title="FinCEN Seal and Page Header">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5988844" cy="122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406400</xdr:colOff>
      <xdr:row>7</xdr:row>
      <xdr:rowOff>65292</xdr:rowOff>
    </xdr:to>
    <xdr:pic>
      <xdr:nvPicPr>
        <xdr:cNvPr id="3" name="Picture 8" descr="This is a picture of the official FinCEN seal and agency page header: &#10;&#10;Financial Crimes Enforcement Network&#10;U.S. Department of Treasury&#10;" title="FinCEN Seal and Page Header">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76925" cy="1195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9524</xdr:colOff>
      <xdr:row>22</xdr:row>
      <xdr:rowOff>0</xdr:rowOff>
    </xdr:from>
    <xdr:to>
      <xdr:col>11</xdr:col>
      <xdr:colOff>676275</xdr:colOff>
      <xdr:row>25</xdr:row>
      <xdr:rowOff>63500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524" y="4229100"/>
          <a:ext cx="7823201" cy="76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Century Gothic" panose="020B0502020202020204" pitchFamily="34" charset="0"/>
            </a:rPr>
            <a:t>*Statistics generated for this report were based on the Bank Secrecy Act Identification Number (BSA ID) of each record within the Suspicious Activity Report (SAR) system. The BSA ID is a unique number assigned to each SAR submitted.  </a:t>
          </a:r>
        </a:p>
        <a:p>
          <a:endParaRPr lang="en-US" sz="800">
            <a:latin typeface="Century Gothic" panose="020B0502020202020204" pitchFamily="34" charset="0"/>
          </a:endParaRPr>
        </a:p>
        <a:p>
          <a:r>
            <a:rPr lang="en-US" sz="800">
              <a:latin typeface="Century Gothic" panose="020B0502020202020204" pitchFamily="34" charset="0"/>
            </a:rPr>
            <a:t>Note:  Statistical data for SARs is continuously updated as information is processed. For this reason, there may be minor discrepancies between the statistical figures contained in the various portions of this report.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1682750</xdr:colOff>
      <xdr:row>7</xdr:row>
      <xdr:rowOff>65292</xdr:rowOff>
    </xdr:to>
    <xdr:pic>
      <xdr:nvPicPr>
        <xdr:cNvPr id="3" name="Picture 8" descr="This is a picture of the official FinCEN seal and agency page header: &#10;&#10;Financial Crimes Enforcement Network&#10;U.S. Department of Treasury&#10;" title="FinCEN Seal and Page Header">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76925" cy="1195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60</xdr:row>
      <xdr:rowOff>0</xdr:rowOff>
    </xdr:from>
    <xdr:to>
      <xdr:col>4</xdr:col>
      <xdr:colOff>6350</xdr:colOff>
      <xdr:row>65</xdr:row>
      <xdr:rowOff>190500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0" y="11303000"/>
          <a:ext cx="6311900" cy="1365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Century Gothic" panose="020B0502020202020204" pitchFamily="34" charset="0"/>
            </a:rPr>
            <a:t>*Statistics generated for this report were based on the Bank Secrecy Act Identification Number (BSA ID) of each record within the Suspicious Activity Report (SAR) system. The BSA ID is a unique number assigned to each SAR submitted.  </a:t>
          </a:r>
        </a:p>
        <a:p>
          <a:endParaRPr lang="en-US" sz="800">
            <a:latin typeface="Century Gothic" panose="020B0502020202020204" pitchFamily="34" charset="0"/>
          </a:endParaRPr>
        </a:p>
        <a:p>
          <a:r>
            <a:rPr lang="en-US" sz="800">
              <a:latin typeface="Century Gothic" panose="020B0502020202020204" pitchFamily="34" charset="0"/>
            </a:rPr>
            <a:t>*Some SAR filings may list multiple MRB terms in the SAR narrative.  For example, a SAR containing the terms “Marijuana Limited” and “Marijuana Priority” in the narrative would be reflected in both the “Marijuana Limited” and “Marijuana Priority” metrics. </a:t>
          </a:r>
        </a:p>
        <a:p>
          <a:endParaRPr lang="en-US" sz="800">
            <a:latin typeface="Century Gothic" panose="020B0502020202020204" pitchFamily="34" charset="0"/>
          </a:endParaRPr>
        </a:p>
        <a:p>
          <a:r>
            <a:rPr lang="en-US" sz="800">
              <a:latin typeface="Century Gothic" panose="020B0502020202020204" pitchFamily="34" charset="0"/>
            </a:rPr>
            <a:t>Note:  Statistical data for SARs is continuously updated as information is processed. For this reason, there may be minor discrepancies between the statistical figures contained in the various portions of this report. </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714375</xdr:colOff>
      <xdr:row>7</xdr:row>
      <xdr:rowOff>62117</xdr:rowOff>
    </xdr:to>
    <xdr:pic>
      <xdr:nvPicPr>
        <xdr:cNvPr id="2" name="Picture 8" descr="This is a picture of the official FinCEN seal and agency page header: &#10;&#10;Financial Crimes Enforcement Network&#10;U.S. Department of Treasury&#10;" title="FinCEN Seal and Page Header">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76925" cy="1195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20</xdr:row>
      <xdr:rowOff>0</xdr:rowOff>
    </xdr:from>
    <xdr:to>
      <xdr:col>12</xdr:col>
      <xdr:colOff>57150</xdr:colOff>
      <xdr:row>25</xdr:row>
      <xdr:rowOff>165100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0" y="3752850"/>
          <a:ext cx="9232900" cy="1339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Century Gothic" panose="020B0502020202020204" pitchFamily="34" charset="0"/>
            </a:rPr>
            <a:t>*Statistics generated for this report were based on the Bank Secrecy Act Identification Number (BSA ID) of each record within the Suspicious Activity Report (SAR) system. The BSA ID is a unique number assigned to each SAR submitted.  </a:t>
          </a:r>
        </a:p>
        <a:p>
          <a:endParaRPr lang="en-US" sz="800">
            <a:latin typeface="Century Gothic" panose="020B0502020202020204" pitchFamily="34" charset="0"/>
          </a:endParaRPr>
        </a:p>
        <a:p>
          <a:r>
            <a:rPr lang="en-US" sz="800">
              <a:latin typeface="Century Gothic" panose="020B0502020202020204" pitchFamily="34" charset="0"/>
            </a:rPr>
            <a:t>*These metrics are the quarterly total of unique financial institutions that filed either "Marijuana Limited" or "Marijuana Priority" SARs, but did not include a  reference to "Marijuana Termination" in the SAR narrative.  These financial institutions are considered "Active Filers."  Note, a filer that submitted a  Marijuana Termination SAR but also filed a "Marijuana Limited" or "Marijuana Priority" SAR in the quarter would be counted as a unique Active Filer.   Unique Active Filer counts are based on unique filer Employee Identification Numbers. </a:t>
          </a:r>
        </a:p>
        <a:p>
          <a:endParaRPr lang="en-US" sz="800">
            <a:latin typeface="Century Gothic" panose="020B0502020202020204" pitchFamily="34" charset="0"/>
          </a:endParaRPr>
        </a:p>
        <a:p>
          <a:r>
            <a:rPr lang="en-US" sz="800">
              <a:latin typeface="Century Gothic" panose="020B0502020202020204" pitchFamily="34" charset="0"/>
            </a:rPr>
            <a:t>Note:  Statistical data for SARs is continuously updated as information is processed. For this reason, there may be minor discrepancies between the statistical figures contained in the various portions of this report.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228600</xdr:colOff>
      <xdr:row>7</xdr:row>
      <xdr:rowOff>62117</xdr:rowOff>
    </xdr:to>
    <xdr:pic>
      <xdr:nvPicPr>
        <xdr:cNvPr id="4" name="Picture 8" descr="This is a picture of the official FinCEN seal and agency page header: &#10;&#10;Financial Crimes Enforcement Network&#10;U.S. Department of Treasury&#10;" title="FinCEN Seal and Page Header">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76925" cy="1195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xdr:colOff>
      <xdr:row>60</xdr:row>
      <xdr:rowOff>0</xdr:rowOff>
    </xdr:from>
    <xdr:to>
      <xdr:col>4</xdr:col>
      <xdr:colOff>9526</xdr:colOff>
      <xdr:row>72</xdr:row>
      <xdr:rowOff>69850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 y="11684000"/>
          <a:ext cx="5927725" cy="288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Century Gothic" panose="020B0502020202020204" pitchFamily="34" charset="0"/>
            </a:rPr>
            <a:t>*Statistics generated for this report were based on the Bank Secrecy Act Identification Number (BSA ID) of each record within the Suspicious Activity Report (SAR) system. The BSA ID is a unique number assigned to each SAR submitted.  </a:t>
          </a:r>
        </a:p>
        <a:p>
          <a:endParaRPr lang="en-US" sz="800">
            <a:latin typeface="Century Gothic" panose="020B0502020202020204" pitchFamily="34" charset="0"/>
          </a:endParaRPr>
        </a:p>
        <a:p>
          <a:r>
            <a:rPr lang="en-US" sz="800">
              <a:latin typeface="Century Gothic" panose="020B0502020202020204" pitchFamily="34" charset="0"/>
            </a:rPr>
            <a:t>*These metrics are the quarterly total of unique Depository and Non-Depository Institutions that filed either  "Marijuana Limited" or "Marijuana Priority" SARs, but did not include a reference to "Marijuana Termination" in the SAR  narrative.  These financial institutions are considered "Active Filers." Note, a filer that submitted a "Marijuana Termination"  SAR, but also filed a "Marijuana Limited" or "Marijuana Priority" SAR in the quarter would be counted as a unique Active  Filer.  Unique Active Filer counts are based on unique filer Employee Identification Numbers.</a:t>
          </a:r>
        </a:p>
        <a:p>
          <a:endParaRPr lang="en-US" sz="800">
            <a:latin typeface="Century Gothic" panose="020B0502020202020204" pitchFamily="34" charset="0"/>
          </a:endParaRPr>
        </a:p>
        <a:p>
          <a:r>
            <a:rPr lang="en-US" sz="800">
              <a:latin typeface="Century Gothic" panose="020B0502020202020204" pitchFamily="34" charset="0"/>
            </a:rPr>
            <a:t>*Bank totals contain filings where the Federal Deposit Insurance Corporation, Federal Reserve Board, and Office of the Comptroller of the Currency were listed as the Regulator. </a:t>
          </a:r>
        </a:p>
        <a:p>
          <a:endParaRPr lang="en-US" sz="800">
            <a:latin typeface="Century Gothic" panose="020B0502020202020204" pitchFamily="34" charset="0"/>
          </a:endParaRPr>
        </a:p>
        <a:p>
          <a:r>
            <a:rPr lang="en-US" sz="800">
              <a:latin typeface="Century Gothic" panose="020B0502020202020204" pitchFamily="34" charset="0"/>
            </a:rPr>
            <a:t>*Credit Union totals contain filings where the National Credit Union Administration was listed as the Regulator. </a:t>
          </a:r>
        </a:p>
        <a:p>
          <a:endParaRPr lang="en-US" sz="800">
            <a:latin typeface="Century Gothic" panose="020B0502020202020204" pitchFamily="34" charset="0"/>
          </a:endParaRPr>
        </a:p>
        <a:p>
          <a:r>
            <a:rPr lang="en-US" sz="800">
              <a:latin typeface="Century Gothic" panose="020B0502020202020204" pitchFamily="34" charset="0"/>
            </a:rPr>
            <a:t>*Non-Depository totals contain filings where Commodity Futures Trading Commission, Internal Revenue Service,  Federal Housing Finance Agency, and Securities Exchange Commission were listed as the Regulator.  Non-Depository filers  include financial institutions from casino/card club, money services business, securities and futures, housing government  sponsored enterprise, insurance, and  loan or finance company industries. </a:t>
          </a:r>
        </a:p>
        <a:p>
          <a:endParaRPr lang="en-US" sz="800">
            <a:latin typeface="Century Gothic" panose="020B0502020202020204" pitchFamily="34" charset="0"/>
          </a:endParaRPr>
        </a:p>
        <a:p>
          <a:r>
            <a:rPr lang="en-US" sz="800">
              <a:latin typeface="Century Gothic" panose="020B0502020202020204" pitchFamily="34" charset="0"/>
            </a:rPr>
            <a:t>Note:  Statistical data for SARs is continuously updated as information is processed. For this reason, there may be minor discrepancies between the statistical figures contained in the various portions of this report. </a:t>
          </a:r>
        </a:p>
        <a:p>
          <a:endParaRPr lang="en-US" sz="800">
            <a:latin typeface="Century Gothic" panose="020B0502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476250</xdr:colOff>
      <xdr:row>7</xdr:row>
      <xdr:rowOff>62117</xdr:rowOff>
    </xdr:to>
    <xdr:pic>
      <xdr:nvPicPr>
        <xdr:cNvPr id="3" name="Picture 8" descr="This is a picture of the official FinCEN seal and agency page header: &#10;&#10;Financial Crimes Enforcement Network&#10;U.S. Department of Treasury&#10;" title="FinCEN Seal and Page Header">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76925" cy="1195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62</xdr:row>
      <xdr:rowOff>19049</xdr:rowOff>
    </xdr:from>
    <xdr:to>
      <xdr:col>4</xdr:col>
      <xdr:colOff>66675</xdr:colOff>
      <xdr:row>77</xdr:row>
      <xdr:rowOff>104774</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0" y="12992099"/>
          <a:ext cx="4638675" cy="2943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Century Gothic" panose="020B0502020202020204" pitchFamily="34" charset="0"/>
            </a:rPr>
            <a:t>*Statistics generated for this report were based on the Bank Secrecy Act Identification Number (BSA ID) of each record  within the Suspicious Activity Report (SAR) system. The BSA ID is a unique number assigned to each SAR submitted.   Numeric discrepancies between the total number of filings and the combined number of filings of states and/or territories  are a result of multiple locations listed on one or more SARs. </a:t>
          </a:r>
        </a:p>
        <a:p>
          <a:endParaRPr lang="en-US" sz="800">
            <a:latin typeface="Century Gothic" panose="020B0502020202020204" pitchFamily="34" charset="0"/>
          </a:endParaRPr>
        </a:p>
        <a:p>
          <a:r>
            <a:rPr lang="en-US" sz="800">
              <a:latin typeface="Century Gothic" panose="020B0502020202020204" pitchFamily="34" charset="0"/>
            </a:rPr>
            <a:t>*Bank totals contain filing counts where the Federal Deposit Insurance Corporation, Federal Reserve Board, and Office of the Comptroller of the Currency were listed as the Regulator. </a:t>
          </a:r>
        </a:p>
        <a:p>
          <a:endParaRPr lang="en-US" sz="800">
            <a:latin typeface="Century Gothic" panose="020B0502020202020204" pitchFamily="34" charset="0"/>
          </a:endParaRPr>
        </a:p>
        <a:p>
          <a:r>
            <a:rPr lang="en-US" sz="800">
              <a:latin typeface="Century Gothic" panose="020B0502020202020204" pitchFamily="34" charset="0"/>
            </a:rPr>
            <a:t>*Credit Union totals contain filing counts where the National Credit Union Administration was listed as the Regulator. </a:t>
          </a:r>
        </a:p>
        <a:p>
          <a:endParaRPr lang="en-US" sz="800">
            <a:latin typeface="Century Gothic" panose="020B0502020202020204" pitchFamily="34" charset="0"/>
          </a:endParaRPr>
        </a:p>
        <a:p>
          <a:r>
            <a:rPr lang="en-US" sz="800">
              <a:latin typeface="Century Gothic" panose="020B0502020202020204" pitchFamily="34" charset="0"/>
            </a:rPr>
            <a:t>*Non-Depository totals contain filing counts where Commodity Futures Trading Commission, Internal Revenue Service,  Federal Housing Finance Agency, and Securities Exchange Commission were listed as the Regulator.  Non-Depository  filers include financial institutions from casino/card club, money services business, securities and futures, housing  government sponsored enterprise, insurance, and loan or finance company industries. </a:t>
          </a:r>
        </a:p>
        <a:p>
          <a:endParaRPr lang="en-US" sz="800">
            <a:latin typeface="Century Gothic" panose="020B0502020202020204" pitchFamily="34" charset="0"/>
          </a:endParaRPr>
        </a:p>
        <a:p>
          <a:r>
            <a:rPr lang="en-US" sz="800">
              <a:latin typeface="Century Gothic" panose="020B0502020202020204" pitchFamily="34" charset="0"/>
            </a:rPr>
            <a:t>Note:  Statistical data for SARs is continuously updated as information is processed. For this reason, there may be minor discrepancies between the statistical figures contained in the various portions of this report. </a:t>
          </a:r>
        </a:p>
        <a:p>
          <a:endParaRPr lang="en-US" sz="800">
            <a:latin typeface="Century Gothic" panose="020B0502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809625</xdr:colOff>
      <xdr:row>7</xdr:row>
      <xdr:rowOff>62117</xdr:rowOff>
    </xdr:to>
    <xdr:pic>
      <xdr:nvPicPr>
        <xdr:cNvPr id="2" name="Picture 8" descr="This is a picture of the official FinCEN seal and agency page header: &#10;&#10;Financial Crimes Enforcement Network&#10;U.S. Department of Treasury&#10;" title="FinCEN Seal and Page Header">
          <a:extLst>
            <a:ext uri="{FF2B5EF4-FFF2-40B4-BE49-F238E27FC236}">
              <a16:creationId xmlns:a16="http://schemas.microsoft.com/office/drawing/2014/main" id="{4378DA16-61BF-4898-8C06-30F85C8BEB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76925" cy="1195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61</xdr:row>
      <xdr:rowOff>142876</xdr:rowOff>
    </xdr:from>
    <xdr:to>
      <xdr:col>6</xdr:col>
      <xdr:colOff>1282700</xdr:colOff>
      <xdr:row>66</xdr:row>
      <xdr:rowOff>203199</xdr:rowOff>
    </xdr:to>
    <xdr:sp macro="" textlink="">
      <xdr:nvSpPr>
        <xdr:cNvPr id="3" name="TextBox 2">
          <a:extLst>
            <a:ext uri="{FF2B5EF4-FFF2-40B4-BE49-F238E27FC236}">
              <a16:creationId xmlns:a16="http://schemas.microsoft.com/office/drawing/2014/main" id="{6A392872-C14C-4D3D-8567-BB3C1AB96CC1}"/>
            </a:ext>
          </a:extLst>
        </xdr:cNvPr>
        <xdr:cNvSpPr txBox="1"/>
      </xdr:nvSpPr>
      <xdr:spPr>
        <a:xfrm>
          <a:off x="0" y="14020801"/>
          <a:ext cx="8721725" cy="12509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Century Gothic" panose="020B0502020202020204" pitchFamily="34" charset="0"/>
            </a:rPr>
            <a:t>*Statistics generated for this report were based on the Bank Secrecy Act Identification Number (BSA ID) of each record within the Suspicious  Activity Report (SAR) system. The BSA ID is a unique number assigned to each SAR submitted.   </a:t>
          </a:r>
        </a:p>
        <a:p>
          <a:endParaRPr lang="en-US" sz="800">
            <a:latin typeface="Century Gothic" panose="020B0502020202020204" pitchFamily="34" charset="0"/>
          </a:endParaRPr>
        </a:p>
        <a:p>
          <a:r>
            <a:rPr lang="en-US" sz="800">
              <a:latin typeface="Century Gothic" panose="020B0502020202020204" pitchFamily="34" charset="0"/>
            </a:rPr>
            <a:t>*Total quarterly MRB SARs received by filer regulator metrics reflect the listed Primary Federal Regulator of BSA Examiner of the financial institution  recorded in Part IV (Filing Institution Contact Information), fixed-field 75 (Primary Federal Regulator).  SARs that did not list a Primary Federal Regulator are counted as Unspecified.</a:t>
          </a:r>
        </a:p>
        <a:p>
          <a:endParaRPr lang="en-US" sz="800">
            <a:latin typeface="Century Gothic" panose="020B0502020202020204" pitchFamily="34" charset="0"/>
          </a:endParaRPr>
        </a:p>
        <a:p>
          <a:r>
            <a:rPr lang="en-US" sz="800">
              <a:latin typeface="Century Gothic" panose="020B0502020202020204" pitchFamily="34" charset="0"/>
            </a:rPr>
            <a:t>Note:  Statistical data for SARs is continuously updated as information is processed. For this reason, there may be minor discrepancies between the statistical figures contained in the various portions of this report. </a:t>
          </a:r>
        </a:p>
        <a:p>
          <a:endParaRPr lang="en-US" sz="800">
            <a:latin typeface="Century Gothic" panose="020B0502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260684</xdr:colOff>
      <xdr:row>6</xdr:row>
      <xdr:rowOff>52592</xdr:rowOff>
    </xdr:to>
    <xdr:pic>
      <xdr:nvPicPr>
        <xdr:cNvPr id="4" name="Picture 8" descr="This is a picture of the official FinCEN seal and agency page header: &#10;&#10;Financial Crimes Enforcement Network&#10;U.S. Department of Treasury&#10;" title="FinCEN Seal and Page Header">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76925" cy="1195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133350</xdr:colOff>
      <xdr:row>14</xdr:row>
      <xdr:rowOff>0</xdr:rowOff>
    </xdr:from>
    <xdr:to>
      <xdr:col>20</xdr:col>
      <xdr:colOff>504825</xdr:colOff>
      <xdr:row>16</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5095875" y="2705100"/>
          <a:ext cx="10001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Copperplate Gothic Light" panose="020E0507020206020404" pitchFamily="34" charset="0"/>
            </a:rPr>
            <a:t>2021</a:t>
          </a:r>
        </a:p>
      </xdr:txBody>
    </xdr:sp>
    <xdr:clientData/>
  </xdr:twoCellAnchor>
  <xdr:twoCellAnchor>
    <xdr:from>
      <xdr:col>24</xdr:col>
      <xdr:colOff>114300</xdr:colOff>
      <xdr:row>13</xdr:row>
      <xdr:rowOff>190500</xdr:rowOff>
    </xdr:from>
    <xdr:to>
      <xdr:col>25</xdr:col>
      <xdr:colOff>485775</xdr:colOff>
      <xdr:row>15</xdr:row>
      <xdr:rowOff>190500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7639050" y="2695575"/>
          <a:ext cx="10001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Copperplate Gothic Light" panose="020E0507020206020404" pitchFamily="34" charset="0"/>
            </a:rPr>
            <a:t>2020</a:t>
          </a:r>
        </a:p>
      </xdr:txBody>
    </xdr:sp>
    <xdr:clientData/>
  </xdr:twoCellAnchor>
  <xdr:twoCellAnchor>
    <xdr:from>
      <xdr:col>14</xdr:col>
      <xdr:colOff>133851</xdr:colOff>
      <xdr:row>13</xdr:row>
      <xdr:rowOff>190500</xdr:rowOff>
    </xdr:from>
    <xdr:to>
      <xdr:col>15</xdr:col>
      <xdr:colOff>505326</xdr:colOff>
      <xdr:row>15</xdr:row>
      <xdr:rowOff>190500</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8245140" y="2697079"/>
          <a:ext cx="1003133" cy="401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Copperplate Gothic Light" panose="020E0507020206020404" pitchFamily="34" charset="0"/>
            </a:rPr>
            <a:t>2022</a:t>
          </a:r>
        </a:p>
      </xdr:txBody>
    </xdr:sp>
    <xdr:clientData/>
  </xdr:twoCellAnchor>
  <xdr:twoCellAnchor>
    <xdr:from>
      <xdr:col>0</xdr:col>
      <xdr:colOff>1</xdr:colOff>
      <xdr:row>78</xdr:row>
      <xdr:rowOff>228599</xdr:rowOff>
    </xdr:from>
    <xdr:to>
      <xdr:col>24</xdr:col>
      <xdr:colOff>539750</xdr:colOff>
      <xdr:row>83</xdr:row>
      <xdr:rowOff>60158</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 y="14997362"/>
          <a:ext cx="12440986" cy="1034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Century Gothic" panose="020B0502020202020204" pitchFamily="34" charset="0"/>
            </a:rPr>
            <a:t>*Statistics generated for this report were based on the Bank Secrecy Act Identification Number (BSA ID) of each record within the Suspicious  Activity Report (SAR) system. The BSA ID is a unique number assigned to each SAR submitted.   </a:t>
          </a:r>
        </a:p>
        <a:p>
          <a:endParaRPr lang="en-US" sz="800">
            <a:latin typeface="Century Gothic" panose="020B0502020202020204" pitchFamily="34" charset="0"/>
          </a:endParaRPr>
        </a:p>
        <a:p>
          <a:r>
            <a:rPr lang="en-US" sz="800">
              <a:latin typeface="Century Gothic" panose="020B0502020202020204" pitchFamily="34" charset="0"/>
            </a:rPr>
            <a:t>*Total quarterly MRB SARs received by filer state metrics reflect the state listed for the financial institution address recorded in Part IV (Filing Institution Contact Information),  fixed-field 84 (State). </a:t>
          </a:r>
        </a:p>
        <a:p>
          <a:endParaRPr lang="en-US" sz="800">
            <a:latin typeface="Century Gothic" panose="020B0502020202020204" pitchFamily="34" charset="0"/>
          </a:endParaRPr>
        </a:p>
        <a:p>
          <a:r>
            <a:rPr lang="en-US" sz="800">
              <a:latin typeface="Century Gothic" panose="020B0502020202020204" pitchFamily="34" charset="0"/>
            </a:rPr>
            <a:t>**Not Applicable pertains to SARs containing either a blank State field or where state entries were located outside of the United States and U.S. Territories. </a:t>
          </a:r>
        </a:p>
        <a:p>
          <a:endParaRPr lang="en-US" sz="800">
            <a:latin typeface="Century Gothic" panose="020B0502020202020204" pitchFamily="34" charset="0"/>
          </a:endParaRPr>
        </a:p>
        <a:p>
          <a:r>
            <a:rPr lang="en-US" sz="800">
              <a:latin typeface="Century Gothic" panose="020B0502020202020204" pitchFamily="34" charset="0"/>
            </a:rPr>
            <a:t>Note:  Statistical data for SARs is continuously updated as information is processed. For this reason, there may be minor discrepancies between the statistical figures contained in the various portions of this report. </a:t>
          </a:r>
        </a:p>
        <a:p>
          <a:endParaRPr lang="en-US" sz="800">
            <a:latin typeface="Century Gothic" panose="020B0502020202020204" pitchFamily="34" charset="0"/>
          </a:endParaRPr>
        </a:p>
      </xdr:txBody>
    </xdr:sp>
    <xdr:clientData/>
  </xdr:twoCellAnchor>
  <xdr:twoCellAnchor>
    <xdr:from>
      <xdr:col>8</xdr:col>
      <xdr:colOff>74697</xdr:colOff>
      <xdr:row>13</xdr:row>
      <xdr:rowOff>190500</xdr:rowOff>
    </xdr:from>
    <xdr:to>
      <xdr:col>9</xdr:col>
      <xdr:colOff>484272</xdr:colOff>
      <xdr:row>15</xdr:row>
      <xdr:rowOff>190500</xdr:rowOff>
    </xdr:to>
    <xdr:sp macro="" textlink="">
      <xdr:nvSpPr>
        <xdr:cNvPr id="2" name="TextBox 1">
          <a:extLst>
            <a:ext uri="{FF2B5EF4-FFF2-40B4-BE49-F238E27FC236}">
              <a16:creationId xmlns:a16="http://schemas.microsoft.com/office/drawing/2014/main" id="{46A7FB1E-23B7-41BB-A2E2-1855D5918346}"/>
            </a:ext>
          </a:extLst>
        </xdr:cNvPr>
        <xdr:cNvSpPr txBox="1"/>
      </xdr:nvSpPr>
      <xdr:spPr>
        <a:xfrm>
          <a:off x="5689434" y="2697079"/>
          <a:ext cx="1001127" cy="401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Copperplate Gothic Light" panose="020E0507020206020404" pitchFamily="34" charset="0"/>
            </a:rPr>
            <a:t>2023</a:t>
          </a:r>
        </a:p>
      </xdr:txBody>
    </xdr:sp>
    <xdr:clientData/>
  </xdr:twoCellAnchor>
  <xdr:twoCellAnchor>
    <xdr:from>
      <xdr:col>3</xdr:col>
      <xdr:colOff>178978</xdr:colOff>
      <xdr:row>13</xdr:row>
      <xdr:rowOff>189995</xdr:rowOff>
    </xdr:from>
    <xdr:to>
      <xdr:col>4</xdr:col>
      <xdr:colOff>431138</xdr:colOff>
      <xdr:row>15</xdr:row>
      <xdr:rowOff>189995</xdr:rowOff>
    </xdr:to>
    <xdr:sp macro="" textlink="">
      <xdr:nvSpPr>
        <xdr:cNvPr id="8" name="TextBox 7">
          <a:extLst>
            <a:ext uri="{FF2B5EF4-FFF2-40B4-BE49-F238E27FC236}">
              <a16:creationId xmlns:a16="http://schemas.microsoft.com/office/drawing/2014/main" id="{9BA61433-5DFD-4CEE-AA3A-8D64BEBB7916}"/>
            </a:ext>
          </a:extLst>
        </xdr:cNvPr>
        <xdr:cNvSpPr txBox="1"/>
      </xdr:nvSpPr>
      <xdr:spPr>
        <a:xfrm>
          <a:off x="3216952" y="2696574"/>
          <a:ext cx="883818" cy="401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Copperplate Gothic Light" panose="020E0507020206020404" pitchFamily="34" charset="0"/>
            </a:rPr>
            <a:t>2024</a:t>
          </a:r>
        </a:p>
      </xdr:txBody>
    </xdr:sp>
    <xdr:clientData/>
  </xdr:twoCellAnchor>
  <xdr:twoCellAnchor>
    <xdr:from>
      <xdr:col>29</xdr:col>
      <xdr:colOff>110286</xdr:colOff>
      <xdr:row>14</xdr:row>
      <xdr:rowOff>0</xdr:rowOff>
    </xdr:from>
    <xdr:to>
      <xdr:col>30</xdr:col>
      <xdr:colOff>481761</xdr:colOff>
      <xdr:row>16</xdr:row>
      <xdr:rowOff>0</xdr:rowOff>
    </xdr:to>
    <xdr:sp macro="" textlink="">
      <xdr:nvSpPr>
        <xdr:cNvPr id="9" name="TextBox 8">
          <a:extLst>
            <a:ext uri="{FF2B5EF4-FFF2-40B4-BE49-F238E27FC236}">
              <a16:creationId xmlns:a16="http://schemas.microsoft.com/office/drawing/2014/main" id="{CAA969DB-AB57-4FEB-A37F-97A936DA2AAA}"/>
            </a:ext>
          </a:extLst>
        </xdr:cNvPr>
        <xdr:cNvSpPr txBox="1"/>
      </xdr:nvSpPr>
      <xdr:spPr>
        <a:xfrm>
          <a:off x="15951865" y="2707105"/>
          <a:ext cx="1003133" cy="401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Copperplate Gothic Light" panose="020E0507020206020404" pitchFamily="34" charset="0"/>
            </a:rPr>
            <a:t>2019</a:t>
          </a:r>
        </a:p>
      </xdr:txBody>
    </xdr:sp>
    <xdr:clientData/>
  </xdr:twoCellAnchor>
  <xdr:twoCellAnchor>
    <xdr:from>
      <xdr:col>34</xdr:col>
      <xdr:colOff>120312</xdr:colOff>
      <xdr:row>14</xdr:row>
      <xdr:rowOff>0</xdr:rowOff>
    </xdr:from>
    <xdr:to>
      <xdr:col>35</xdr:col>
      <xdr:colOff>491787</xdr:colOff>
      <xdr:row>16</xdr:row>
      <xdr:rowOff>0</xdr:rowOff>
    </xdr:to>
    <xdr:sp macro="" textlink="">
      <xdr:nvSpPr>
        <xdr:cNvPr id="10" name="TextBox 9">
          <a:extLst>
            <a:ext uri="{FF2B5EF4-FFF2-40B4-BE49-F238E27FC236}">
              <a16:creationId xmlns:a16="http://schemas.microsoft.com/office/drawing/2014/main" id="{978CD003-EF20-44FC-B43E-0E2AEC115AF8}"/>
            </a:ext>
          </a:extLst>
        </xdr:cNvPr>
        <xdr:cNvSpPr txBox="1"/>
      </xdr:nvSpPr>
      <xdr:spPr>
        <a:xfrm>
          <a:off x="18538654" y="2707105"/>
          <a:ext cx="1003133" cy="401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Copperplate Gothic Light" panose="020E0507020206020404" pitchFamily="34" charset="0"/>
            </a:rPr>
            <a:t>2018</a:t>
          </a:r>
        </a:p>
      </xdr:txBody>
    </xdr:sp>
    <xdr:clientData/>
  </xdr:twoCellAnchor>
  <xdr:twoCellAnchor>
    <xdr:from>
      <xdr:col>39</xdr:col>
      <xdr:colOff>110286</xdr:colOff>
      <xdr:row>14</xdr:row>
      <xdr:rowOff>0</xdr:rowOff>
    </xdr:from>
    <xdr:to>
      <xdr:col>40</xdr:col>
      <xdr:colOff>481761</xdr:colOff>
      <xdr:row>16</xdr:row>
      <xdr:rowOff>0</xdr:rowOff>
    </xdr:to>
    <xdr:sp macro="" textlink="">
      <xdr:nvSpPr>
        <xdr:cNvPr id="11" name="TextBox 10">
          <a:extLst>
            <a:ext uri="{FF2B5EF4-FFF2-40B4-BE49-F238E27FC236}">
              <a16:creationId xmlns:a16="http://schemas.microsoft.com/office/drawing/2014/main" id="{8D75B322-280C-4927-9EC6-5DC1AF48BDD9}"/>
            </a:ext>
          </a:extLst>
        </xdr:cNvPr>
        <xdr:cNvSpPr txBox="1"/>
      </xdr:nvSpPr>
      <xdr:spPr>
        <a:xfrm>
          <a:off x="21105391" y="2707105"/>
          <a:ext cx="1003133" cy="401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Copperplate Gothic Light" panose="020E0507020206020404" pitchFamily="34" charset="0"/>
            </a:rPr>
            <a:t>2017</a:t>
          </a:r>
        </a:p>
      </xdr:txBody>
    </xdr:sp>
    <xdr:clientData/>
  </xdr:twoCellAnchor>
  <xdr:twoCellAnchor>
    <xdr:from>
      <xdr:col>44</xdr:col>
      <xdr:colOff>10026</xdr:colOff>
      <xdr:row>14</xdr:row>
      <xdr:rowOff>0</xdr:rowOff>
    </xdr:from>
    <xdr:to>
      <xdr:col>45</xdr:col>
      <xdr:colOff>491791</xdr:colOff>
      <xdr:row>16</xdr:row>
      <xdr:rowOff>0</xdr:rowOff>
    </xdr:to>
    <xdr:sp macro="" textlink="">
      <xdr:nvSpPr>
        <xdr:cNvPr id="12" name="TextBox 11">
          <a:extLst>
            <a:ext uri="{FF2B5EF4-FFF2-40B4-BE49-F238E27FC236}">
              <a16:creationId xmlns:a16="http://schemas.microsoft.com/office/drawing/2014/main" id="{0A7E1846-845E-4F9C-A4AD-0E0990E00C9E}"/>
            </a:ext>
          </a:extLst>
        </xdr:cNvPr>
        <xdr:cNvSpPr txBox="1"/>
      </xdr:nvSpPr>
      <xdr:spPr>
        <a:xfrm>
          <a:off x="23251026" y="2707105"/>
          <a:ext cx="1003133" cy="401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Copperplate Gothic Light" panose="020E0507020206020404" pitchFamily="34" charset="0"/>
            </a:rPr>
            <a:t>2016</a:t>
          </a:r>
        </a:p>
      </xdr:txBody>
    </xdr:sp>
    <xdr:clientData/>
  </xdr:twoCellAnchor>
  <xdr:twoCellAnchor>
    <xdr:from>
      <xdr:col>49</xdr:col>
      <xdr:colOff>0</xdr:colOff>
      <xdr:row>14</xdr:row>
      <xdr:rowOff>0</xdr:rowOff>
    </xdr:from>
    <xdr:to>
      <xdr:col>50</xdr:col>
      <xdr:colOff>481764</xdr:colOff>
      <xdr:row>16</xdr:row>
      <xdr:rowOff>0</xdr:rowOff>
    </xdr:to>
    <xdr:sp macro="" textlink="">
      <xdr:nvSpPr>
        <xdr:cNvPr id="13" name="TextBox 12">
          <a:extLst>
            <a:ext uri="{FF2B5EF4-FFF2-40B4-BE49-F238E27FC236}">
              <a16:creationId xmlns:a16="http://schemas.microsoft.com/office/drawing/2014/main" id="{844CDE0E-B9BC-435E-BC7B-3D2D55EDA3FE}"/>
            </a:ext>
          </a:extLst>
        </xdr:cNvPr>
        <xdr:cNvSpPr txBox="1"/>
      </xdr:nvSpPr>
      <xdr:spPr>
        <a:xfrm>
          <a:off x="25376605" y="2707105"/>
          <a:ext cx="1003133" cy="401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Copperplate Gothic Light" panose="020E0507020206020404" pitchFamily="34" charset="0"/>
            </a:rPr>
            <a:t>2015</a:t>
          </a:r>
        </a:p>
      </xdr:txBody>
    </xdr:sp>
    <xdr:clientData/>
  </xdr:twoCellAnchor>
  <xdr:twoCellAnchor>
    <xdr:from>
      <xdr:col>54</xdr:col>
      <xdr:colOff>0</xdr:colOff>
      <xdr:row>14</xdr:row>
      <xdr:rowOff>0</xdr:rowOff>
    </xdr:from>
    <xdr:to>
      <xdr:col>55</xdr:col>
      <xdr:colOff>481765</xdr:colOff>
      <xdr:row>16</xdr:row>
      <xdr:rowOff>0</xdr:rowOff>
    </xdr:to>
    <xdr:sp macro="" textlink="">
      <xdr:nvSpPr>
        <xdr:cNvPr id="14" name="TextBox 13">
          <a:extLst>
            <a:ext uri="{FF2B5EF4-FFF2-40B4-BE49-F238E27FC236}">
              <a16:creationId xmlns:a16="http://schemas.microsoft.com/office/drawing/2014/main" id="{B5DC28D0-90A2-46D7-9140-F4901A70B759}"/>
            </a:ext>
          </a:extLst>
        </xdr:cNvPr>
        <xdr:cNvSpPr txBox="1"/>
      </xdr:nvSpPr>
      <xdr:spPr>
        <a:xfrm>
          <a:off x="27512211" y="2707105"/>
          <a:ext cx="1003133" cy="401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bg1"/>
              </a:solidFill>
              <a:latin typeface="Copperplate Gothic Light" panose="020E0507020206020404" pitchFamily="34" charset="0"/>
            </a:rPr>
            <a:t>2014</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5:L20" totalsRowShown="0" headerRowDxfId="57" dataDxfId="56">
  <tableColumns count="12">
    <tableColumn id="1" xr3:uid="{00000000-0010-0000-0000-000001000000}" name="Quarter" dataDxfId="55"/>
    <tableColumn id="12" xr3:uid="{0BCD0E6C-D3CC-44A8-A9B9-8C58CE994122}" name="2024" dataDxfId="54"/>
    <tableColumn id="11" xr3:uid="{5E90B9F1-5222-4E1C-AE72-B21527E78B85}" name="2023" dataDxfId="53"/>
    <tableColumn id="4" xr3:uid="{00000000-0010-0000-0000-000004000000}" name="2022" dataDxfId="52"/>
    <tableColumn id="5" xr3:uid="{00000000-0010-0000-0000-000005000000}" name="2021" dataDxfId="51"/>
    <tableColumn id="6" xr3:uid="{00000000-0010-0000-0000-000006000000}" name="2020" dataDxfId="50"/>
    <tableColumn id="7" xr3:uid="{00000000-0010-0000-0000-000007000000}" name="2019" dataDxfId="49"/>
    <tableColumn id="8" xr3:uid="{00000000-0010-0000-0000-000008000000}" name="2018" dataDxfId="48"/>
    <tableColumn id="9" xr3:uid="{00000000-0010-0000-0000-000009000000}" name="2017" dataDxfId="47"/>
    <tableColumn id="10" xr3:uid="{00000000-0010-0000-0000-00000A000000}" name="2016" dataDxfId="46"/>
    <tableColumn id="2" xr3:uid="{00000000-0010-0000-0000-000002000000}" name="2015" dataDxfId="45"/>
    <tableColumn id="3" xr3:uid="{00000000-0010-0000-0000-000003000000}" name="2014" dataDxfId="44"/>
  </tableColumns>
  <tableStyleInfo name="TableStyleMedium13" showFirstColumn="0" showLastColumn="0" showRowStripes="1" showColumnStripes="0"/>
  <extLst>
    <ext xmlns:x14="http://schemas.microsoft.com/office/spreadsheetml/2009/9/main" uri="{504A1905-F514-4f6f-8877-14C23A59335A}">
      <x14:table altText="Exhibit 1: Marijuana-Related Business SARs Received by Quarter &amp; Year" altTextSummary="Statistical Data: Total quarterly SARs received that reference MRB terms in SAR narratives._x000d__x000a_(January 1, 2014 through September 30, 2022)_x000d__x000a_"/>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34" displayName="Table234" ref="A15:D59" totalsRowShown="0" headerRowDxfId="43" dataDxfId="42">
  <tableColumns count="4">
    <tableColumn id="1" xr3:uid="{00000000-0010-0000-0100-000001000000}" name="Quarter" dataDxfId="41"/>
    <tableColumn id="4" xr3:uid="{00000000-0010-0000-0100-000004000000}" name="Marijuana Limited" dataDxfId="40"/>
    <tableColumn id="5" xr3:uid="{00000000-0010-0000-0100-000005000000}" name="Marijuana Priority" dataDxfId="39"/>
    <tableColumn id="6" xr3:uid="{00000000-0010-0000-0100-000006000000}" name="Marijuana Termination" dataDxfId="38"/>
  </tableColumns>
  <tableStyleInfo name="TableStyleMedium13" showFirstColumn="0" showLastColumn="0" showRowStripes="1" showColumnStripes="0"/>
  <extLst>
    <ext xmlns:x14="http://schemas.microsoft.com/office/spreadsheetml/2009/9/main" uri="{504A1905-F514-4f6f-8877-14C23A59335A}">
      <x14:table altText="Exhibit 2: Marijuana-Related Business (MRB) SARs Received by MRB Term" altTextSummary="Statistical Data: Quarterly count of SARs received that reference each MRB term in SAR narratives.  Note, some SARs may list multiple MRB terms in the narrative. (January 1, 2014 through September 30, 2022)_x000d__x000a_"/>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Table279" displayName="Table279" ref="A15:L19" totalsRowShown="0" headerRowDxfId="37" dataDxfId="36">
  <tableColumns count="12">
    <tableColumn id="1" xr3:uid="{00000000-0010-0000-0200-000001000000}" name="Quarter" dataDxfId="35"/>
    <tableColumn id="12" xr3:uid="{2892F30C-B29B-419A-A10D-32DCA2352140}" name="2024" dataDxfId="34"/>
    <tableColumn id="11" xr3:uid="{170B40F5-B063-4A98-8605-7B4DD1508C53}" name="2023" dataDxfId="33"/>
    <tableColumn id="6" xr3:uid="{00000000-0010-0000-0200-000006000000}" name="2022" dataDxfId="32"/>
    <tableColumn id="3" xr3:uid="{00000000-0010-0000-0200-000003000000}" name="2021" dataDxfId="31"/>
    <tableColumn id="4" xr3:uid="{00000000-0010-0000-0200-000004000000}" name="2020" dataDxfId="30"/>
    <tableColumn id="5" xr3:uid="{00000000-0010-0000-0200-000005000000}" name="2019" dataDxfId="29"/>
    <tableColumn id="7" xr3:uid="{00000000-0010-0000-0200-000007000000}" name="2018" dataDxfId="28"/>
    <tableColumn id="8" xr3:uid="{00000000-0010-0000-0200-000008000000}" name="2017" dataDxfId="27"/>
    <tableColumn id="9" xr3:uid="{00000000-0010-0000-0200-000009000000}" name="2016" dataDxfId="26"/>
    <tableColumn id="10" xr3:uid="{00000000-0010-0000-0200-00000A000000}" name="2015" dataDxfId="25"/>
    <tableColumn id="2" xr3:uid="{00000000-0010-0000-0200-000002000000}" name="2014" dataDxfId="24"/>
  </tableColumns>
  <tableStyleInfo name="TableStyleMedium13" showFirstColumn="0" showLastColumn="0" showRowStripes="1" showColumnStripes="0"/>
  <extLst>
    <ext xmlns:x14="http://schemas.microsoft.com/office/spreadsheetml/2009/9/main" uri="{504A1905-F514-4f6f-8877-14C23A59335A}">
      <x14:table altText="Exhibit 4: Unique Filers of Marijuana-Related Business Limited or Priority SARs" altTextSummary="Statistical Data: Quarterly total of unique financial institutions that filed either &quot;Marijuana Limited&quot; or &quot;Marijuana Priority&quot; SARs, but did not include a reference to &quot;Marijuana Termination&quot; in the SAR narrative.  These financial institutions are considered &quot;Active Filers.&quot;  Note, a filer that submitted a &quot;Marijuana Termination&quot; SAR but also filed a &quot;Marijuana Limited&quot; or &quot;Marijuana Priority&quot; SAR in the quarter would be counted as a unique Active Filer.  Unique Active Filer counts are based on unique filer Employee Identification Numbers._x000d__x000a_(January 1, 2014 through September 30, 2022)"/>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345383" displayName="Table2345383" ref="A15:D59" totalsRowShown="0" headerRowDxfId="23" dataDxfId="22">
  <tableColumns count="4">
    <tableColumn id="1" xr3:uid="{00000000-0010-0000-0300-000001000000}" name="Quarter" dataDxfId="21"/>
    <tableColumn id="4" xr3:uid="{00000000-0010-0000-0300-000004000000}" name="Banks" dataDxfId="20"/>
    <tableColumn id="5" xr3:uid="{00000000-0010-0000-0300-000005000000}" name="Credit Unions" dataDxfId="19"/>
    <tableColumn id="7" xr3:uid="{00000000-0010-0000-0300-000007000000}" name="Non-Depository" dataDxfId="18"/>
  </tableColumns>
  <tableStyleInfo name="TableStyleMedium13" showFirstColumn="0" showLastColumn="0" showRowStripes="1" showColumnStripes="0"/>
  <extLst>
    <ext xmlns:x14="http://schemas.microsoft.com/office/spreadsheetml/2009/9/main" uri="{504A1905-F514-4f6f-8877-14C23A59335A}">
      <x14:table altText="Exhibit 4:  Unique Depository and Non-Depository Institution Filers of Marijuana-Related Business Limited or Priority SARs" altTextSummary="Total quarterly unique Depository Institutions that filed either &quot;Marijuana Limited&quot; or &quot;Marijuana Priority&quot; SARs, but did not include a reference to &quot;Marijuana Termination&quot; in the SAR narrative.  The table also includes a &quot;Non-Depository&quot; column for metrics on unique non-depository institution filers that are also following FinCEN MRB guidance.  Non-Depository filers include financial institutions from casino/card club, money services business, securities and futures, housing government sponsored enterprise, insurance, and loan or finance company industries.  These financial institutions are considered &quot;Active Filers.&quot; Note, a filer that submitted a &quot;Marijuana Termination&quot; SAR, but also filed a &quot;Marijuana Limited&quot; or &quot;Marijuana Priority&quot; SAR in the quarter would be counted as a unique Active Filer.  Unique Active Filer counts are based on unique filer Employee Identification Numbers.  The regulator field is used to distinguish between bank, credit union, and non-depository institution filers.  Metrics reflect the listed financial institution type recorded in Part IV (Filing Institution Contact Information), fixed-field 75 (Primary Federal Regulator).  _x000d__x000a_(January 1, 2014 through September 30, 2022)"/>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2345" displayName="Table2345" ref="A15:D60" totalsRowShown="0" headerRowDxfId="17" dataDxfId="16">
  <tableColumns count="4">
    <tableColumn id="1" xr3:uid="{00000000-0010-0000-0400-000001000000}" name="Quarter" dataDxfId="15"/>
    <tableColumn id="5" xr3:uid="{00000000-0010-0000-0400-000005000000}" name="Banks" dataDxfId="14"/>
    <tableColumn id="7" xr3:uid="{00000000-0010-0000-0400-000007000000}" name="Credit Unions" dataDxfId="13"/>
    <tableColumn id="3" xr3:uid="{00000000-0010-0000-0400-000003000000}" name="Non-Depository" dataDxfId="12"/>
  </tableColumns>
  <tableStyleInfo name="TableStyleMedium13" showFirstColumn="0" showLastColumn="0" showRowStripes="1" showColumnStripes="0"/>
  <extLst>
    <ext xmlns:x14="http://schemas.microsoft.com/office/spreadsheetml/2009/9/main" uri="{504A1905-F514-4f6f-8877-14C23A59335A}">
      <x14:table altText="Exhibit 5:  Depository and Non-Depository Institution Marijuana-Related Business SAR Counts" altTextSummary="Total quarterly MRB SARs received.  The regulator field is used to breakdown counts by bank, credit union, and non-depository institution filers.  Metrics reflect the listed financial institution type recorded in Part IV (Filing Institution Contact Information), fixed-field 75 (Primary Federal Regulator).  _x000d__x000a_(January 1, 2014 through September 30, 2022)"/>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5A275D-80C5-4E9B-AD17-933B1939C03B}" name="Table234567" displayName="Table234567" ref="A15:J60" totalsRowShown="0" headerRowDxfId="11" dataDxfId="10">
  <tableColumns count="10">
    <tableColumn id="1" xr3:uid="{EE697668-857A-4D17-AEFC-63A6FF4D3D4D}" name="Quarter" dataDxfId="9"/>
    <tableColumn id="4" xr3:uid="{6DAD5292-22F4-4CEC-BAB0-2447D21B513B}" name="Commodity Futures Trading Commission" dataDxfId="8"/>
    <tableColumn id="6" xr3:uid="{068068AD-6F52-405A-805B-157ACF69A0AA}" name="Federal Deposit Insurance Corporation" dataDxfId="7"/>
    <tableColumn id="12" xr3:uid="{89D67CF3-E12A-43D1-A7D0-410CE21BEF4E}" name="Federal Reserve Board" dataDxfId="6"/>
    <tableColumn id="7" xr3:uid="{23ACA844-41DA-4F0A-A452-F153949041BE}" name="Federal Housing Finance Agency" dataDxfId="5"/>
    <tableColumn id="9" xr3:uid="{D1F26F7D-7D65-43A2-A30D-A3480734DE4E}" name="Internal Revenue Service" dataDxfId="4"/>
    <tableColumn id="10" xr3:uid="{F1ACE1A2-ED48-402F-961D-2161E9BC4142}" name="National Credit Union Administration" dataDxfId="3"/>
    <tableColumn id="11" xr3:uid="{40A910D3-1C13-4D8F-8E94-4D86B7ED9FC3}" name="Office of the Comptroller of the Currency" dataDxfId="2"/>
    <tableColumn id="2" xr3:uid="{9A4AA86A-ACE2-42F8-B4C8-3CF62405C149}" name="Securities and  Exchange Commission" dataDxfId="1"/>
    <tableColumn id="3" xr3:uid="{D295B6C2-0901-4644-81E6-732F224629EB}" name="Unspecified" dataDxfId="0"/>
  </tableColumns>
  <tableStyleInfo name="TableStyleMedium13" showFirstColumn="0" showLastColumn="0" showRowStripes="1" showColumnStripes="0"/>
  <extLst>
    <ext xmlns:x14="http://schemas.microsoft.com/office/spreadsheetml/2009/9/main" uri="{504A1905-F514-4f6f-8877-14C23A59335A}">
      <x14:table altText="Exhibit 6: Marijuana-Related Business SARs by Filer Regulato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Normal="100" workbookViewId="0"/>
  </sheetViews>
  <sheetFormatPr defaultColWidth="9.140625" defaultRowHeight="15"/>
  <cols>
    <col min="11" max="11" width="9.140625" customWidth="1"/>
  </cols>
  <sheetData/>
  <printOptions horizontalCentered="1"/>
  <pageMargins left="0.5" right="0.5"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9:O36"/>
  <sheetViews>
    <sheetView workbookViewId="0"/>
  </sheetViews>
  <sheetFormatPr defaultColWidth="9.140625" defaultRowHeight="12.75"/>
  <cols>
    <col min="1" max="1" width="20.28515625" style="19" customWidth="1"/>
    <col min="2" max="3" width="10.28515625" style="19" customWidth="1"/>
    <col min="4" max="12" width="10.28515625" style="1" customWidth="1"/>
    <col min="13" max="13" width="15.5703125" style="1" customWidth="1"/>
    <col min="14" max="16384" width="9.140625" style="1"/>
  </cols>
  <sheetData>
    <row r="9" spans="1:15">
      <c r="K9" s="151"/>
    </row>
    <row r="10" spans="1:15" ht="15" customHeight="1">
      <c r="A10" s="123" t="s">
        <v>0</v>
      </c>
      <c r="B10" s="123"/>
      <c r="C10" s="123"/>
      <c r="D10" s="39"/>
      <c r="E10" s="39"/>
      <c r="F10" s="39"/>
      <c r="G10" s="39"/>
      <c r="H10" s="39"/>
      <c r="I10" s="39"/>
      <c r="J10" s="39"/>
    </row>
    <row r="11" spans="1:15" ht="13.5">
      <c r="A11" s="2"/>
      <c r="B11" s="2"/>
      <c r="C11" s="2"/>
      <c r="D11" s="3"/>
      <c r="E11" s="3"/>
      <c r="F11" s="3"/>
      <c r="G11" s="3"/>
      <c r="H11" s="3"/>
      <c r="I11" s="3"/>
      <c r="J11" s="3"/>
    </row>
    <row r="12" spans="1:15" ht="15" customHeight="1">
      <c r="A12" s="2" t="s">
        <v>132</v>
      </c>
      <c r="B12" s="2"/>
      <c r="C12" s="2"/>
      <c r="D12" s="2"/>
      <c r="E12" s="2"/>
      <c r="F12" s="2"/>
      <c r="G12" s="2"/>
      <c r="H12" s="2"/>
      <c r="I12" s="2"/>
      <c r="J12" s="2"/>
    </row>
    <row r="13" spans="1:15" ht="15" customHeight="1">
      <c r="A13" s="124" t="s">
        <v>150</v>
      </c>
      <c r="B13" s="124"/>
      <c r="C13" s="124"/>
      <c r="D13" s="124"/>
      <c r="E13" s="124"/>
      <c r="F13" s="124"/>
      <c r="G13" s="124"/>
      <c r="H13" s="124"/>
      <c r="I13" s="124"/>
      <c r="J13" s="124"/>
    </row>
    <row r="14" spans="1:15" ht="12.75" customHeight="1">
      <c r="A14" s="4"/>
      <c r="B14" s="4"/>
      <c r="C14" s="4"/>
    </row>
    <row r="15" spans="1:15" s="7" customFormat="1" ht="21" customHeight="1">
      <c r="A15" s="5" t="s">
        <v>63</v>
      </c>
      <c r="B15" s="5" t="s">
        <v>146</v>
      </c>
      <c r="C15" s="5" t="s">
        <v>141</v>
      </c>
      <c r="D15" s="5" t="s">
        <v>22</v>
      </c>
      <c r="E15" s="5" t="s">
        <v>8</v>
      </c>
      <c r="F15" s="5" t="s">
        <v>7</v>
      </c>
      <c r="G15" s="5" t="s">
        <v>6</v>
      </c>
      <c r="H15" s="5" t="s">
        <v>5</v>
      </c>
      <c r="I15" s="5" t="s">
        <v>4</v>
      </c>
      <c r="J15" s="5" t="s">
        <v>3</v>
      </c>
      <c r="K15" s="6" t="s">
        <v>2</v>
      </c>
      <c r="L15" s="6" t="s">
        <v>1</v>
      </c>
      <c r="O15" s="9"/>
    </row>
    <row r="16" spans="1:15" ht="18.75" customHeight="1">
      <c r="A16" s="2" t="s">
        <v>57</v>
      </c>
      <c r="B16" s="74">
        <v>21480</v>
      </c>
      <c r="C16" s="74">
        <v>19750</v>
      </c>
      <c r="D16" s="10">
        <v>18351</v>
      </c>
      <c r="E16" s="14">
        <v>17352</v>
      </c>
      <c r="F16" s="14">
        <v>14392</v>
      </c>
      <c r="G16" s="14">
        <v>12067</v>
      </c>
      <c r="H16" s="14">
        <v>7531</v>
      </c>
      <c r="I16" s="14">
        <v>5635</v>
      </c>
      <c r="J16" s="14">
        <v>4176</v>
      </c>
      <c r="K16" s="14">
        <v>2269</v>
      </c>
      <c r="L16" s="14">
        <v>1258</v>
      </c>
    </row>
    <row r="17" spans="1:12" ht="18.75" customHeight="1">
      <c r="A17" s="2" t="s">
        <v>56</v>
      </c>
      <c r="B17" s="74">
        <v>21239</v>
      </c>
      <c r="C17" s="74">
        <v>20928</v>
      </c>
      <c r="D17" s="10">
        <v>19192</v>
      </c>
      <c r="E17" s="14">
        <v>17331</v>
      </c>
      <c r="F17" s="14">
        <v>14066</v>
      </c>
      <c r="G17" s="14">
        <v>11374</v>
      </c>
      <c r="H17" s="14">
        <v>7736</v>
      </c>
      <c r="I17" s="14">
        <v>5248</v>
      </c>
      <c r="J17" s="14">
        <v>3510</v>
      </c>
      <c r="K17" s="14">
        <v>2094</v>
      </c>
      <c r="L17" s="14">
        <v>887</v>
      </c>
    </row>
    <row r="18" spans="1:12" ht="18.75" customHeight="1">
      <c r="A18" s="2" t="s">
        <v>55</v>
      </c>
      <c r="B18" s="74">
        <v>22448</v>
      </c>
      <c r="C18" s="74">
        <v>19877</v>
      </c>
      <c r="D18" s="10">
        <v>17966</v>
      </c>
      <c r="E18" s="14">
        <v>16571</v>
      </c>
      <c r="F18" s="14">
        <v>15002</v>
      </c>
      <c r="G18" s="14">
        <v>10493</v>
      </c>
      <c r="H18" s="14">
        <v>6580</v>
      </c>
      <c r="I18" s="14">
        <v>4936</v>
      </c>
      <c r="J18" s="14">
        <v>3231</v>
      </c>
      <c r="K18" s="14">
        <v>1788</v>
      </c>
      <c r="L18" s="14">
        <v>580</v>
      </c>
    </row>
    <row r="19" spans="1:12" ht="18.75" customHeight="1" thickBot="1">
      <c r="A19" s="16" t="s">
        <v>54</v>
      </c>
      <c r="B19" s="74">
        <v>23159</v>
      </c>
      <c r="C19" s="74">
        <v>18842</v>
      </c>
      <c r="D19" s="14">
        <v>17322</v>
      </c>
      <c r="E19" s="14">
        <v>15195</v>
      </c>
      <c r="F19" s="14">
        <v>12730</v>
      </c>
      <c r="G19" s="14">
        <v>8676</v>
      </c>
      <c r="H19" s="14">
        <v>5890</v>
      </c>
      <c r="I19" s="14">
        <v>4643</v>
      </c>
      <c r="J19" s="14">
        <v>2583</v>
      </c>
      <c r="K19" s="14">
        <v>1375</v>
      </c>
      <c r="L19" s="42">
        <v>138</v>
      </c>
    </row>
    <row r="20" spans="1:12" ht="18.75" customHeight="1" thickTop="1" thickBot="1">
      <c r="A20" s="45" t="s">
        <v>9</v>
      </c>
      <c r="B20" s="46">
        <f>SUBTOTAL(109,B16:B19)</f>
        <v>88326</v>
      </c>
      <c r="C20" s="46">
        <f>SUBTOTAL(109,C16:C19)</f>
        <v>79397</v>
      </c>
      <c r="D20" s="46">
        <f>SUM(D16:D19)</f>
        <v>72831</v>
      </c>
      <c r="E20" s="46">
        <f>SUM(E16:E19)</f>
        <v>66449</v>
      </c>
      <c r="F20" s="46">
        <f t="shared" ref="F20:J20" si="0">SUM(F16:F19)</f>
        <v>56190</v>
      </c>
      <c r="G20" s="46">
        <f t="shared" si="0"/>
        <v>42610</v>
      </c>
      <c r="H20" s="46">
        <f t="shared" si="0"/>
        <v>27737</v>
      </c>
      <c r="I20" s="46">
        <f t="shared" si="0"/>
        <v>20462</v>
      </c>
      <c r="J20" s="46">
        <f t="shared" si="0"/>
        <v>13500</v>
      </c>
      <c r="K20" s="46">
        <f>SUM(K16:K19)</f>
        <v>7526</v>
      </c>
      <c r="L20" s="46">
        <v>2863</v>
      </c>
    </row>
    <row r="21" spans="1:12" ht="18.75" customHeight="1" thickTop="1">
      <c r="A21" s="155" t="s">
        <v>10</v>
      </c>
      <c r="B21" s="155"/>
      <c r="C21" s="155"/>
      <c r="D21" s="156"/>
      <c r="E21" s="156"/>
      <c r="F21" s="156"/>
      <c r="G21" s="157">
        <f>SUM(B16:L19)</f>
        <v>477891</v>
      </c>
      <c r="H21" s="156"/>
      <c r="I21" s="156"/>
      <c r="J21" s="156"/>
      <c r="K21" s="156"/>
      <c r="L21" s="158"/>
    </row>
    <row r="22" spans="1:12" ht="18.75" customHeight="1">
      <c r="A22" s="1"/>
      <c r="B22" s="1"/>
      <c r="C22" s="1"/>
    </row>
    <row r="23" spans="1:12" ht="18.75" customHeight="1">
      <c r="A23" s="1"/>
      <c r="B23" s="1"/>
      <c r="C23" s="1"/>
    </row>
    <row r="24" spans="1:12" ht="18.75" customHeight="1">
      <c r="A24" s="1"/>
      <c r="B24" s="1"/>
      <c r="C24" s="1"/>
    </row>
    <row r="25" spans="1:12" ht="18.75" customHeight="1">
      <c r="A25" s="1"/>
      <c r="B25" s="1"/>
      <c r="C25" s="1"/>
    </row>
    <row r="26" spans="1:12" ht="18.75" customHeight="1">
      <c r="A26" s="1"/>
      <c r="B26" s="1"/>
      <c r="C26" s="1"/>
    </row>
    <row r="27" spans="1:12" ht="18.75" customHeight="1">
      <c r="A27" s="50"/>
      <c r="B27" s="50"/>
      <c r="C27" s="50"/>
      <c r="D27" s="18"/>
      <c r="E27" s="18"/>
      <c r="F27" s="18"/>
      <c r="G27" s="18"/>
      <c r="H27" s="18"/>
      <c r="I27" s="18"/>
      <c r="J27" s="18"/>
      <c r="K27" s="18"/>
      <c r="L27" s="18"/>
    </row>
    <row r="28" spans="1:12" ht="18.75" customHeight="1">
      <c r="K28" s="18"/>
      <c r="L28" s="18"/>
    </row>
    <row r="29" spans="1:12" ht="17.25" customHeight="1">
      <c r="A29" s="1"/>
      <c r="B29" s="1"/>
      <c r="C29" s="1"/>
    </row>
    <row r="31" spans="1:12" ht="54" customHeight="1"/>
    <row r="33" spans="1:12" ht="27" customHeight="1"/>
    <row r="34" spans="1:12" s="18" customFormat="1">
      <c r="A34" s="19"/>
      <c r="B34" s="19"/>
      <c r="C34" s="19"/>
      <c r="D34" s="1"/>
      <c r="E34" s="1"/>
      <c r="F34" s="1"/>
      <c r="G34" s="1"/>
      <c r="H34" s="1"/>
      <c r="I34" s="1"/>
      <c r="J34" s="1"/>
      <c r="K34" s="1"/>
      <c r="L34" s="1"/>
    </row>
    <row r="35" spans="1:12" s="18" customFormat="1">
      <c r="A35" s="19"/>
      <c r="B35" s="19"/>
      <c r="C35" s="19"/>
      <c r="D35" s="1"/>
      <c r="E35" s="1"/>
      <c r="F35" s="1"/>
      <c r="G35" s="1"/>
      <c r="H35" s="1"/>
      <c r="I35" s="1"/>
      <c r="J35" s="1"/>
      <c r="K35" s="1"/>
      <c r="L35" s="1"/>
    </row>
    <row r="36" spans="1:12" s="18" customFormat="1">
      <c r="A36" s="19"/>
      <c r="B36" s="19"/>
      <c r="C36" s="19"/>
      <c r="D36" s="1"/>
      <c r="E36" s="1"/>
      <c r="F36" s="1"/>
      <c r="G36" s="1"/>
      <c r="H36" s="1"/>
      <c r="I36" s="1"/>
      <c r="J36" s="1"/>
      <c r="K36" s="1"/>
      <c r="L36" s="1"/>
    </row>
  </sheetData>
  <pageMargins left="0.25" right="0.25" top="0.5" bottom="0.5" header="0.3" footer="0.3"/>
  <pageSetup orientation="landscape"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0:D70"/>
  <sheetViews>
    <sheetView workbookViewId="0"/>
  </sheetViews>
  <sheetFormatPr defaultColWidth="9.140625" defaultRowHeight="12.75"/>
  <cols>
    <col min="1" max="1" width="13.5703125" style="19" customWidth="1"/>
    <col min="2" max="2" width="26.5703125" style="1" customWidth="1"/>
    <col min="3" max="3" width="22.7109375" style="1" bestFit="1" customWidth="1"/>
    <col min="4" max="4" width="27.42578125" style="1" bestFit="1" customWidth="1"/>
    <col min="5" max="5" width="14.7109375" style="1" customWidth="1"/>
    <col min="6" max="16384" width="9.140625" style="1"/>
  </cols>
  <sheetData>
    <row r="10" spans="1:4" ht="15">
      <c r="A10" s="2" t="s">
        <v>0</v>
      </c>
      <c r="B10"/>
      <c r="C10"/>
      <c r="D10"/>
    </row>
    <row r="11" spans="1:4" ht="13.5">
      <c r="A11" s="2"/>
      <c r="B11" s="3"/>
      <c r="C11" s="3"/>
      <c r="D11" s="3"/>
    </row>
    <row r="12" spans="1:4" ht="15" customHeight="1">
      <c r="A12" s="2" t="s">
        <v>133</v>
      </c>
      <c r="B12"/>
      <c r="C12"/>
      <c r="D12"/>
    </row>
    <row r="13" spans="1:4" ht="15">
      <c r="A13" s="124" t="s">
        <v>150</v>
      </c>
      <c r="B13"/>
      <c r="C13"/>
      <c r="D13"/>
    </row>
    <row r="14" spans="1:4">
      <c r="A14" s="4"/>
    </row>
    <row r="15" spans="1:4" s="7" customFormat="1" ht="21" customHeight="1">
      <c r="A15" s="5" t="s">
        <v>63</v>
      </c>
      <c r="B15" s="5" t="s">
        <v>11</v>
      </c>
      <c r="C15" s="5" t="s">
        <v>12</v>
      </c>
      <c r="D15" s="5" t="s">
        <v>13</v>
      </c>
    </row>
    <row r="16" spans="1:4" s="7" customFormat="1" ht="21" customHeight="1">
      <c r="A16" s="2" t="s">
        <v>151</v>
      </c>
      <c r="B16" s="11">
        <v>18614</v>
      </c>
      <c r="C16" s="11">
        <v>1546</v>
      </c>
      <c r="D16" s="11">
        <v>2235</v>
      </c>
    </row>
    <row r="17" spans="1:4" s="7" customFormat="1" ht="21" customHeight="1">
      <c r="A17" s="2" t="s">
        <v>149</v>
      </c>
      <c r="B17" s="11">
        <v>18191</v>
      </c>
      <c r="C17" s="11">
        <v>1415</v>
      </c>
      <c r="D17" s="11">
        <v>2468</v>
      </c>
    </row>
    <row r="18" spans="1:4" s="7" customFormat="1" ht="21" customHeight="1">
      <c r="A18" s="2" t="s">
        <v>148</v>
      </c>
      <c r="B18" s="11">
        <v>18462</v>
      </c>
      <c r="C18" s="11">
        <v>1594</v>
      </c>
      <c r="D18" s="11">
        <v>3307</v>
      </c>
    </row>
    <row r="19" spans="1:4" s="7" customFormat="1" ht="21" customHeight="1" thickBot="1">
      <c r="A19" s="52" t="s">
        <v>147</v>
      </c>
      <c r="B19" s="31">
        <v>20410</v>
      </c>
      <c r="C19" s="31">
        <v>1303</v>
      </c>
      <c r="D19" s="31">
        <v>2857</v>
      </c>
    </row>
    <row r="20" spans="1:4" s="7" customFormat="1" ht="21" customHeight="1" thickTop="1">
      <c r="A20" s="153" t="s">
        <v>145</v>
      </c>
      <c r="B20" s="165">
        <v>16965</v>
      </c>
      <c r="C20" s="165">
        <v>1534</v>
      </c>
      <c r="D20" s="165">
        <v>2151</v>
      </c>
    </row>
    <row r="21" spans="1:4" s="7" customFormat="1" ht="21" customHeight="1">
      <c r="A21" s="2" t="s">
        <v>144</v>
      </c>
      <c r="B21" s="165">
        <v>18490</v>
      </c>
      <c r="C21" s="165">
        <v>1522</v>
      </c>
      <c r="D21" s="165">
        <v>1977</v>
      </c>
    </row>
    <row r="22" spans="1:4" s="7" customFormat="1" ht="21" customHeight="1">
      <c r="A22" s="152" t="s">
        <v>143</v>
      </c>
      <c r="B22" s="11">
        <v>17534</v>
      </c>
      <c r="C22" s="11">
        <v>1444</v>
      </c>
      <c r="D22" s="11">
        <v>1838</v>
      </c>
    </row>
    <row r="23" spans="1:4" s="7" customFormat="1" ht="21" customHeight="1" thickBot="1">
      <c r="A23" s="52" t="s">
        <v>142</v>
      </c>
      <c r="B23" s="31">
        <v>16652</v>
      </c>
      <c r="C23" s="31">
        <v>1322</v>
      </c>
      <c r="D23" s="31">
        <v>1812</v>
      </c>
    </row>
    <row r="24" spans="1:4" ht="18.75" customHeight="1" thickTop="1">
      <c r="A24" s="2" t="s">
        <v>140</v>
      </c>
      <c r="B24" s="11">
        <v>16298</v>
      </c>
      <c r="C24" s="11">
        <v>1243</v>
      </c>
      <c r="D24" s="11">
        <v>1509</v>
      </c>
    </row>
    <row r="25" spans="1:4" ht="18.75" customHeight="1">
      <c r="A25" s="2" t="s">
        <v>131</v>
      </c>
      <c r="B25" s="11">
        <v>16838</v>
      </c>
      <c r="C25" s="11">
        <v>1218</v>
      </c>
      <c r="D25" s="11">
        <v>1739</v>
      </c>
    </row>
    <row r="26" spans="1:4" ht="18.75" customHeight="1">
      <c r="A26" s="2" t="s">
        <v>130</v>
      </c>
      <c r="B26" s="11">
        <v>15651</v>
      </c>
      <c r="C26" s="11">
        <v>1002</v>
      </c>
      <c r="D26" s="11">
        <v>1739</v>
      </c>
    </row>
    <row r="27" spans="1:4" ht="18.75" customHeight="1" thickBot="1">
      <c r="A27" s="24" t="s">
        <v>23</v>
      </c>
      <c r="B27" s="25">
        <v>15056</v>
      </c>
      <c r="C27" s="26">
        <v>1027</v>
      </c>
      <c r="D27" s="26">
        <v>1656</v>
      </c>
    </row>
    <row r="28" spans="1:4" ht="18.75" customHeight="1" thickTop="1">
      <c r="A28" s="2" t="s">
        <v>14</v>
      </c>
      <c r="B28" s="10">
        <v>15058</v>
      </c>
      <c r="C28" s="11">
        <v>913</v>
      </c>
      <c r="D28" s="11">
        <v>1847</v>
      </c>
    </row>
    <row r="29" spans="1:4" ht="18.75" customHeight="1">
      <c r="A29" s="2" t="s">
        <v>15</v>
      </c>
      <c r="B29" s="10">
        <v>14912</v>
      </c>
      <c r="C29" s="11">
        <v>1054</v>
      </c>
      <c r="D29" s="11">
        <v>1861</v>
      </c>
    </row>
    <row r="30" spans="1:4" ht="18.75" customHeight="1">
      <c r="A30" s="2" t="s">
        <v>16</v>
      </c>
      <c r="B30" s="10">
        <v>14059</v>
      </c>
      <c r="C30" s="11">
        <v>870</v>
      </c>
      <c r="D30" s="11">
        <v>2072</v>
      </c>
    </row>
    <row r="31" spans="1:4" ht="18.75" customHeight="1" thickBot="1">
      <c r="A31" s="24" t="s">
        <v>17</v>
      </c>
      <c r="B31" s="25">
        <v>12827</v>
      </c>
      <c r="C31" s="26">
        <v>845</v>
      </c>
      <c r="D31" s="26">
        <v>1927</v>
      </c>
    </row>
    <row r="32" spans="1:4" ht="18.75" customHeight="1" thickTop="1">
      <c r="A32" s="2" t="s">
        <v>19</v>
      </c>
      <c r="B32" s="20">
        <v>11952</v>
      </c>
      <c r="C32" s="21">
        <v>915</v>
      </c>
      <c r="D32" s="21">
        <v>1971</v>
      </c>
    </row>
    <row r="33" spans="1:4" ht="18.75" customHeight="1">
      <c r="A33" s="2" t="s">
        <v>20</v>
      </c>
      <c r="B33" s="20">
        <v>11219</v>
      </c>
      <c r="C33" s="21">
        <v>1044</v>
      </c>
      <c r="D33" s="21">
        <v>2437</v>
      </c>
    </row>
    <row r="34" spans="1:4" ht="18.75" customHeight="1">
      <c r="A34" s="2" t="s">
        <v>21</v>
      </c>
      <c r="B34" s="20">
        <v>12472</v>
      </c>
      <c r="C34" s="21">
        <v>894</v>
      </c>
      <c r="D34" s="21">
        <v>2161</v>
      </c>
    </row>
    <row r="35" spans="1:4" ht="18.75" customHeight="1" thickBot="1">
      <c r="A35" s="24" t="s">
        <v>18</v>
      </c>
      <c r="B35" s="25">
        <v>9947</v>
      </c>
      <c r="C35" s="26">
        <v>938</v>
      </c>
      <c r="D35" s="26">
        <v>2340</v>
      </c>
    </row>
    <row r="36" spans="1:4" ht="18.75" customHeight="1" thickTop="1">
      <c r="A36" s="2" t="s">
        <v>24</v>
      </c>
      <c r="B36" s="20">
        <v>9004</v>
      </c>
      <c r="C36" s="21">
        <v>976</v>
      </c>
      <c r="D36" s="21">
        <v>2739</v>
      </c>
    </row>
    <row r="37" spans="1:4" ht="18.75" customHeight="1">
      <c r="A37" s="2" t="s">
        <v>25</v>
      </c>
      <c r="B37" s="20">
        <v>7917</v>
      </c>
      <c r="C37" s="21">
        <v>922</v>
      </c>
      <c r="D37" s="21">
        <v>2979</v>
      </c>
    </row>
    <row r="38" spans="1:4" ht="18.75" customHeight="1">
      <c r="A38" s="2" t="s">
        <v>26</v>
      </c>
      <c r="B38" s="20">
        <v>7209</v>
      </c>
      <c r="C38" s="21">
        <v>828</v>
      </c>
      <c r="D38" s="21">
        <v>2938</v>
      </c>
    </row>
    <row r="39" spans="1:4" ht="18.75" customHeight="1" thickBot="1">
      <c r="A39" s="24" t="s">
        <v>27</v>
      </c>
      <c r="B39" s="25">
        <v>6459</v>
      </c>
      <c r="C39" s="26">
        <v>629</v>
      </c>
      <c r="D39" s="26">
        <v>1913</v>
      </c>
    </row>
    <row r="40" spans="1:4" ht="18.75" customHeight="1" thickTop="1">
      <c r="A40" s="2" t="s">
        <v>28</v>
      </c>
      <c r="B40" s="20">
        <v>5773</v>
      </c>
      <c r="C40" s="21">
        <v>560</v>
      </c>
      <c r="D40" s="21">
        <v>1625</v>
      </c>
    </row>
    <row r="41" spans="1:4" ht="18.75" customHeight="1">
      <c r="A41" s="2" t="s">
        <v>29</v>
      </c>
      <c r="B41" s="20">
        <v>6062</v>
      </c>
      <c r="C41" s="21">
        <v>508</v>
      </c>
      <c r="D41" s="21">
        <v>1477</v>
      </c>
    </row>
    <row r="42" spans="1:4" ht="18.75" customHeight="1">
      <c r="A42" s="2" t="s">
        <v>30</v>
      </c>
      <c r="B42" s="20">
        <v>4817</v>
      </c>
      <c r="C42" s="21">
        <v>521</v>
      </c>
      <c r="D42" s="21">
        <v>1563</v>
      </c>
    </row>
    <row r="43" spans="1:4" ht="18.75" customHeight="1" thickBot="1">
      <c r="A43" s="24" t="s">
        <v>31</v>
      </c>
      <c r="B43" s="25">
        <v>4201</v>
      </c>
      <c r="C43" s="26">
        <v>519</v>
      </c>
      <c r="D43" s="26">
        <v>1441</v>
      </c>
    </row>
    <row r="44" spans="1:4" ht="18.75" customHeight="1" thickTop="1">
      <c r="A44" s="2" t="s">
        <v>32</v>
      </c>
      <c r="B44" s="20">
        <v>4096</v>
      </c>
      <c r="C44" s="21">
        <v>458</v>
      </c>
      <c r="D44" s="21">
        <v>1284</v>
      </c>
    </row>
    <row r="45" spans="1:4" ht="18.75" customHeight="1">
      <c r="A45" s="2" t="s">
        <v>33</v>
      </c>
      <c r="B45" s="20">
        <v>3992</v>
      </c>
      <c r="C45" s="21">
        <v>385</v>
      </c>
      <c r="D45" s="21">
        <v>1043</v>
      </c>
    </row>
    <row r="46" spans="1:4" ht="18.75" customHeight="1">
      <c r="A46" s="2" t="s">
        <v>34</v>
      </c>
      <c r="B46" s="20">
        <v>3727</v>
      </c>
      <c r="C46" s="21">
        <v>348</v>
      </c>
      <c r="D46" s="21">
        <v>1021</v>
      </c>
    </row>
    <row r="47" spans="1:4" ht="18.75" customHeight="1" thickBot="1">
      <c r="A47" s="24" t="s">
        <v>35</v>
      </c>
      <c r="B47" s="25">
        <v>3548</v>
      </c>
      <c r="C47" s="26">
        <v>338</v>
      </c>
      <c r="D47" s="26">
        <v>864</v>
      </c>
    </row>
    <row r="48" spans="1:4" ht="18.75" customHeight="1" thickTop="1">
      <c r="A48" s="2" t="s">
        <v>36</v>
      </c>
      <c r="B48" s="20">
        <v>3204</v>
      </c>
      <c r="C48" s="21">
        <v>277</v>
      </c>
      <c r="D48" s="21">
        <v>808</v>
      </c>
    </row>
    <row r="49" spans="1:4" ht="18.75" customHeight="1">
      <c r="A49" s="2" t="s">
        <v>37</v>
      </c>
      <c r="B49" s="20">
        <v>2721</v>
      </c>
      <c r="C49" s="21">
        <v>216</v>
      </c>
      <c r="D49" s="21">
        <v>680</v>
      </c>
    </row>
    <row r="50" spans="1:4" ht="18.75" customHeight="1">
      <c r="A50" s="2" t="s">
        <v>38</v>
      </c>
      <c r="B50" s="20">
        <v>2280</v>
      </c>
      <c r="C50" s="21">
        <v>197</v>
      </c>
      <c r="D50" s="21">
        <v>856</v>
      </c>
    </row>
    <row r="51" spans="1:4" ht="18.75" customHeight="1" thickBot="1">
      <c r="A51" s="24" t="s">
        <v>39</v>
      </c>
      <c r="B51" s="25">
        <v>1812</v>
      </c>
      <c r="C51" s="26">
        <v>159</v>
      </c>
      <c r="D51" s="26">
        <v>685</v>
      </c>
    </row>
    <row r="52" spans="1:4" ht="18.75" customHeight="1" thickTop="1">
      <c r="A52" s="2" t="s">
        <v>40</v>
      </c>
      <c r="B52" s="20">
        <v>1603</v>
      </c>
      <c r="C52" s="21">
        <v>127</v>
      </c>
      <c r="D52" s="21">
        <v>606</v>
      </c>
    </row>
    <row r="53" spans="1:4" ht="18.75" customHeight="1">
      <c r="A53" s="2" t="s">
        <v>41</v>
      </c>
      <c r="B53" s="20">
        <v>1418</v>
      </c>
      <c r="C53" s="21">
        <v>168</v>
      </c>
      <c r="D53" s="21">
        <v>578</v>
      </c>
    </row>
    <row r="54" spans="1:4" ht="18.75" customHeight="1">
      <c r="A54" s="2" t="s">
        <v>42</v>
      </c>
      <c r="B54" s="20">
        <v>1155</v>
      </c>
      <c r="C54" s="21">
        <v>116</v>
      </c>
      <c r="D54" s="21">
        <v>574</v>
      </c>
    </row>
    <row r="55" spans="1:4" ht="18.75" customHeight="1" thickBot="1">
      <c r="A55" s="24" t="s">
        <v>43</v>
      </c>
      <c r="B55" s="25">
        <v>901</v>
      </c>
      <c r="C55" s="26">
        <v>104</v>
      </c>
      <c r="D55" s="26">
        <v>443</v>
      </c>
    </row>
    <row r="56" spans="1:4" ht="18.75" customHeight="1" thickTop="1">
      <c r="A56" s="2" t="s">
        <v>44</v>
      </c>
      <c r="B56" s="20">
        <v>751</v>
      </c>
      <c r="C56" s="21">
        <v>120</v>
      </c>
      <c r="D56" s="21">
        <v>455</v>
      </c>
    </row>
    <row r="57" spans="1:4" ht="18.75" customHeight="1">
      <c r="A57" s="2" t="s">
        <v>45</v>
      </c>
      <c r="B57" s="20">
        <v>469</v>
      </c>
      <c r="C57" s="21">
        <v>79</v>
      </c>
      <c r="D57" s="21">
        <v>401</v>
      </c>
    </row>
    <row r="58" spans="1:4" ht="18.75" customHeight="1">
      <c r="A58" s="2" t="s">
        <v>46</v>
      </c>
      <c r="B58" s="20">
        <v>239</v>
      </c>
      <c r="C58" s="21">
        <v>76</v>
      </c>
      <c r="D58" s="21">
        <v>304</v>
      </c>
    </row>
    <row r="59" spans="1:4" ht="18.75" customHeight="1" thickBot="1">
      <c r="A59" s="24" t="s">
        <v>47</v>
      </c>
      <c r="B59" s="25">
        <v>81</v>
      </c>
      <c r="C59" s="26">
        <v>17</v>
      </c>
      <c r="D59" s="26">
        <v>44</v>
      </c>
    </row>
    <row r="60" spans="1:4" ht="18.75" customHeight="1" thickTop="1">
      <c r="A60" s="1"/>
    </row>
    <row r="61" spans="1:4" ht="18.75" customHeight="1">
      <c r="A61" s="1"/>
    </row>
    <row r="62" spans="1:4" ht="18.75" customHeight="1">
      <c r="A62" s="1"/>
    </row>
    <row r="63" spans="1:4" ht="18.75" customHeight="1">
      <c r="A63" s="1"/>
    </row>
    <row r="64" spans="1:4" ht="18.75" customHeight="1">
      <c r="A64" s="1"/>
    </row>
    <row r="65" spans="1:4" ht="18.75" customHeight="1">
      <c r="A65" s="1"/>
    </row>
    <row r="66" spans="1:4" ht="18.75" customHeight="1">
      <c r="A66" s="1"/>
    </row>
    <row r="67" spans="1:4" ht="18.75" customHeight="1">
      <c r="A67" s="1"/>
    </row>
    <row r="68" spans="1:4" ht="18.75" customHeight="1">
      <c r="A68" s="1"/>
    </row>
    <row r="69" spans="1:4" s="18" customFormat="1">
      <c r="A69" s="1"/>
      <c r="B69" s="1"/>
      <c r="C69" s="1"/>
      <c r="D69" s="1"/>
    </row>
    <row r="70" spans="1:4" s="18" customFormat="1">
      <c r="A70" s="19"/>
      <c r="B70" s="1"/>
      <c r="C70" s="1"/>
      <c r="D70" s="1"/>
    </row>
  </sheetData>
  <pageMargins left="0.7" right="0.7" top="0.75" bottom="0.75" header="0.3" footer="0.3"/>
  <pageSetup orientation="portrait" horizontalDpi="1200" verticalDpi="120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0:Q32"/>
  <sheetViews>
    <sheetView workbookViewId="0"/>
  </sheetViews>
  <sheetFormatPr defaultColWidth="9.140625" defaultRowHeight="12.75"/>
  <cols>
    <col min="1" max="1" width="23.140625" style="19" customWidth="1"/>
    <col min="2" max="5" width="10.85546875" style="19" customWidth="1"/>
    <col min="6" max="12" width="10.85546875" style="1" customWidth="1"/>
    <col min="13" max="13" width="24" style="1" customWidth="1"/>
    <col min="14" max="14" width="15.5703125" style="1" customWidth="1"/>
    <col min="15" max="15" width="28.85546875" style="1" customWidth="1"/>
    <col min="16" max="16" width="12.42578125" style="1" customWidth="1"/>
    <col min="17" max="16384" width="9.140625" style="1"/>
  </cols>
  <sheetData>
    <row r="10" spans="1:17" ht="15">
      <c r="A10" s="2" t="s">
        <v>0</v>
      </c>
      <c r="B10" s="2"/>
      <c r="C10" s="2"/>
      <c r="D10" s="2"/>
      <c r="E10" s="2"/>
      <c r="F10"/>
      <c r="G10"/>
      <c r="H10"/>
      <c r="I10"/>
      <c r="J10"/>
      <c r="K10"/>
    </row>
    <row r="11" spans="1:17" ht="13.5">
      <c r="A11" s="2"/>
      <c r="B11" s="2"/>
      <c r="C11" s="2"/>
      <c r="D11" s="2"/>
      <c r="E11" s="2"/>
      <c r="F11" s="3"/>
      <c r="G11" s="3"/>
      <c r="H11" s="3"/>
      <c r="I11" s="3"/>
      <c r="J11" s="3"/>
      <c r="K11" s="3"/>
    </row>
    <row r="12" spans="1:17" ht="15" customHeight="1">
      <c r="A12" s="2" t="s">
        <v>138</v>
      </c>
      <c r="B12" s="2"/>
      <c r="C12" s="2"/>
      <c r="D12" s="2"/>
      <c r="E12" s="2"/>
      <c r="F12"/>
      <c r="G12"/>
      <c r="H12"/>
      <c r="I12"/>
      <c r="J12"/>
      <c r="K12"/>
    </row>
    <row r="13" spans="1:17" ht="15">
      <c r="A13" s="124" t="s">
        <v>150</v>
      </c>
      <c r="B13" s="124"/>
      <c r="C13" s="124"/>
      <c r="D13" s="124"/>
      <c r="E13" s="124"/>
      <c r="F13"/>
      <c r="G13"/>
      <c r="H13"/>
      <c r="I13"/>
      <c r="J13"/>
      <c r="K13"/>
    </row>
    <row r="14" spans="1:17">
      <c r="A14" s="4"/>
      <c r="B14" s="4"/>
      <c r="C14" s="4"/>
      <c r="D14" s="4"/>
      <c r="E14" s="4"/>
    </row>
    <row r="15" spans="1:17" s="7" customFormat="1" ht="21" customHeight="1">
      <c r="A15" s="5" t="s">
        <v>63</v>
      </c>
      <c r="B15" s="5" t="s">
        <v>146</v>
      </c>
      <c r="C15" s="5" t="s">
        <v>141</v>
      </c>
      <c r="D15" s="5" t="s">
        <v>22</v>
      </c>
      <c r="E15" s="5" t="s">
        <v>8</v>
      </c>
      <c r="F15" s="5" t="s">
        <v>7</v>
      </c>
      <c r="G15" s="5" t="s">
        <v>6</v>
      </c>
      <c r="H15" s="5" t="s">
        <v>5</v>
      </c>
      <c r="I15" s="5" t="s">
        <v>4</v>
      </c>
      <c r="J15" s="5" t="s">
        <v>3</v>
      </c>
      <c r="K15" s="5" t="s">
        <v>2</v>
      </c>
      <c r="L15" s="6" t="s">
        <v>1</v>
      </c>
      <c r="N15" s="8"/>
      <c r="O15" s="8"/>
      <c r="Q15" s="9"/>
    </row>
    <row r="16" spans="1:17" ht="18.75" customHeight="1">
      <c r="A16" s="2" t="s">
        <v>57</v>
      </c>
      <c r="B16" s="139">
        <v>816</v>
      </c>
      <c r="C16" s="139">
        <v>799</v>
      </c>
      <c r="D16" s="10">
        <v>773</v>
      </c>
      <c r="E16" s="11">
        <v>777</v>
      </c>
      <c r="F16" s="11">
        <v>766</v>
      </c>
      <c r="G16" s="12">
        <v>789</v>
      </c>
      <c r="H16" s="12">
        <v>592</v>
      </c>
      <c r="I16" s="13">
        <v>420</v>
      </c>
      <c r="J16" s="14">
        <v>352</v>
      </c>
      <c r="K16" s="15">
        <v>285</v>
      </c>
      <c r="L16" s="15">
        <v>216</v>
      </c>
    </row>
    <row r="17" spans="1:12" ht="18.75" customHeight="1">
      <c r="A17" s="2" t="s">
        <v>56</v>
      </c>
      <c r="B17" s="139">
        <v>818</v>
      </c>
      <c r="C17" s="139">
        <v>816</v>
      </c>
      <c r="D17" s="72">
        <v>784</v>
      </c>
      <c r="E17" s="11">
        <v>801</v>
      </c>
      <c r="F17" s="11">
        <v>742</v>
      </c>
      <c r="G17" s="12">
        <v>765</v>
      </c>
      <c r="H17" s="12">
        <v>513</v>
      </c>
      <c r="I17" s="13">
        <v>414</v>
      </c>
      <c r="J17" s="14">
        <v>326</v>
      </c>
      <c r="K17" s="15">
        <v>269</v>
      </c>
      <c r="L17" s="15">
        <v>155</v>
      </c>
    </row>
    <row r="18" spans="1:12" ht="18.75" customHeight="1">
      <c r="A18" s="2" t="s">
        <v>55</v>
      </c>
      <c r="B18" s="139">
        <v>831</v>
      </c>
      <c r="C18" s="139">
        <v>812</v>
      </c>
      <c r="D18" s="10">
        <v>782</v>
      </c>
      <c r="E18" s="11">
        <v>806</v>
      </c>
      <c r="F18" s="11">
        <v>727</v>
      </c>
      <c r="G18" s="12">
        <v>761</v>
      </c>
      <c r="H18" s="12">
        <v>461</v>
      </c>
      <c r="I18" s="13">
        <v>417</v>
      </c>
      <c r="J18" s="14">
        <v>326</v>
      </c>
      <c r="K18" s="15">
        <v>243</v>
      </c>
      <c r="L18" s="15">
        <v>119</v>
      </c>
    </row>
    <row r="19" spans="1:12" ht="18.75" customHeight="1" thickBot="1">
      <c r="A19" s="16" t="s">
        <v>54</v>
      </c>
      <c r="B19" s="139">
        <v>815</v>
      </c>
      <c r="C19" s="139">
        <v>807</v>
      </c>
      <c r="D19" s="10">
        <v>791</v>
      </c>
      <c r="E19" s="11">
        <v>754</v>
      </c>
      <c r="F19" s="11">
        <v>778</v>
      </c>
      <c r="G19" s="12">
        <v>668</v>
      </c>
      <c r="H19" s="12">
        <v>430</v>
      </c>
      <c r="I19" s="13">
        <v>386</v>
      </c>
      <c r="J19" s="14">
        <v>303</v>
      </c>
      <c r="K19" s="15">
        <v>210</v>
      </c>
      <c r="L19" s="41">
        <v>54</v>
      </c>
    </row>
    <row r="20" spans="1:12" ht="18.75" customHeight="1" thickTop="1">
      <c r="A20" s="2"/>
      <c r="B20" s="2"/>
      <c r="C20" s="2"/>
      <c r="D20" s="10"/>
      <c r="E20" s="11"/>
      <c r="F20" s="11"/>
      <c r="G20" s="12"/>
      <c r="H20" s="12"/>
      <c r="I20" s="13"/>
      <c r="J20" s="14"/>
      <c r="K20" s="15"/>
      <c r="L20" s="15"/>
    </row>
    <row r="21" spans="1:12" ht="18.75" customHeight="1">
      <c r="A21" s="2"/>
      <c r="B21" s="2"/>
      <c r="C21" s="2"/>
      <c r="D21" s="10"/>
      <c r="E21" s="11"/>
      <c r="F21" s="11"/>
      <c r="G21" s="12"/>
      <c r="H21" s="12"/>
      <c r="I21" s="13"/>
      <c r="J21" s="14"/>
      <c r="K21" s="15"/>
      <c r="L21" s="15"/>
    </row>
    <row r="22" spans="1:12" ht="18.75" customHeight="1">
      <c r="A22" s="2"/>
      <c r="B22" s="2"/>
      <c r="C22" s="2"/>
      <c r="D22" s="10"/>
      <c r="E22" s="11"/>
      <c r="F22" s="11"/>
      <c r="G22" s="12"/>
      <c r="H22" s="12"/>
      <c r="I22" s="13"/>
      <c r="J22" s="14"/>
      <c r="K22" s="15"/>
      <c r="L22" s="15"/>
    </row>
    <row r="23" spans="1:12" ht="18.75" customHeight="1">
      <c r="A23" s="2"/>
      <c r="B23" s="2"/>
      <c r="C23" s="2"/>
      <c r="D23" s="10"/>
      <c r="E23" s="11"/>
      <c r="F23" s="11"/>
      <c r="G23" s="12"/>
      <c r="H23" s="12"/>
      <c r="I23" s="13"/>
      <c r="J23" s="14"/>
      <c r="K23" s="15"/>
      <c r="L23" s="15"/>
    </row>
    <row r="24" spans="1:12" ht="18.75" customHeight="1">
      <c r="A24" s="2"/>
      <c r="B24" s="2"/>
      <c r="C24" s="2"/>
      <c r="D24" s="10"/>
      <c r="E24" s="11"/>
      <c r="F24" s="11"/>
      <c r="G24" s="12"/>
      <c r="H24" s="12"/>
      <c r="I24" s="13"/>
      <c r="J24" s="14"/>
      <c r="K24" s="15"/>
      <c r="L24" s="15"/>
    </row>
    <row r="25" spans="1:12" ht="18.75" customHeight="1">
      <c r="A25" s="2"/>
      <c r="B25" s="2"/>
      <c r="C25" s="2"/>
      <c r="D25" s="10"/>
      <c r="E25" s="11"/>
      <c r="F25" s="11"/>
      <c r="G25" s="12"/>
      <c r="H25" s="12"/>
      <c r="I25" s="13"/>
      <c r="J25" s="14"/>
      <c r="K25" s="15"/>
      <c r="L25" s="15"/>
    </row>
    <row r="26" spans="1:12" ht="18.75" customHeight="1">
      <c r="A26" s="2"/>
      <c r="B26" s="2"/>
      <c r="C26" s="2"/>
      <c r="D26" s="10"/>
      <c r="E26" s="11"/>
      <c r="F26" s="11"/>
      <c r="G26" s="12"/>
      <c r="H26" s="12"/>
      <c r="I26" s="13"/>
      <c r="J26" s="14"/>
      <c r="K26" s="15"/>
      <c r="L26" s="15"/>
    </row>
    <row r="27" spans="1:12" ht="18.75" customHeight="1">
      <c r="A27" s="2"/>
      <c r="B27" s="2"/>
      <c r="C27" s="2"/>
      <c r="D27" s="10"/>
      <c r="E27" s="11"/>
      <c r="F27" s="11"/>
      <c r="G27" s="12"/>
      <c r="H27" s="12"/>
      <c r="I27" s="13"/>
      <c r="J27" s="14"/>
      <c r="K27" s="15"/>
      <c r="L27" s="15"/>
    </row>
    <row r="28" spans="1:12" ht="18.75" customHeight="1">
      <c r="A28" s="2"/>
      <c r="B28" s="2"/>
      <c r="C28" s="2"/>
      <c r="D28" s="10"/>
      <c r="E28" s="11"/>
      <c r="F28" s="11"/>
      <c r="G28" s="12"/>
      <c r="H28" s="12"/>
      <c r="I28" s="13"/>
      <c r="J28" s="14"/>
      <c r="K28" s="15"/>
      <c r="L28" s="15"/>
    </row>
    <row r="29" spans="1:12" ht="18.75" customHeight="1">
      <c r="A29" s="2"/>
      <c r="B29" s="2"/>
      <c r="C29" s="2"/>
      <c r="D29" s="10"/>
      <c r="E29" s="11"/>
      <c r="F29" s="11"/>
      <c r="G29" s="12"/>
      <c r="H29" s="12"/>
      <c r="I29" s="13"/>
      <c r="J29" s="14"/>
      <c r="K29" s="15"/>
      <c r="L29" s="15"/>
    </row>
    <row r="30" spans="1:12" ht="18.75" customHeight="1">
      <c r="A30" s="2"/>
      <c r="B30" s="2"/>
      <c r="C30" s="2"/>
      <c r="D30" s="10"/>
      <c r="E30" s="11"/>
      <c r="F30" s="11"/>
      <c r="G30" s="12"/>
      <c r="H30" s="12"/>
      <c r="I30" s="13"/>
      <c r="J30" s="14"/>
      <c r="K30" s="15"/>
      <c r="L30" s="15"/>
    </row>
    <row r="31" spans="1:12" s="18" customFormat="1">
      <c r="A31" s="19"/>
      <c r="B31" s="19"/>
      <c r="C31" s="19"/>
      <c r="D31" s="19"/>
      <c r="E31" s="19"/>
      <c r="F31" s="1"/>
      <c r="G31" s="1"/>
      <c r="H31" s="1"/>
      <c r="I31" s="1"/>
      <c r="J31" s="1"/>
      <c r="K31" s="1"/>
      <c r="L31" s="1"/>
    </row>
    <row r="32" spans="1:12" s="18" customFormat="1">
      <c r="A32" s="19"/>
      <c r="B32" s="19"/>
      <c r="C32" s="19"/>
      <c r="D32" s="19"/>
      <c r="E32" s="19"/>
      <c r="F32" s="1"/>
      <c r="G32" s="1"/>
      <c r="H32" s="1"/>
      <c r="I32" s="1"/>
      <c r="J32" s="1"/>
      <c r="K32" s="1"/>
      <c r="L32" s="1"/>
    </row>
  </sheetData>
  <pageMargins left="0.7" right="0.7" top="0.75" bottom="0.75" header="0.3" footer="0.3"/>
  <pageSetup orientation="landscape" horizontalDpi="1200" verticalDpi="1200"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0:I75"/>
  <sheetViews>
    <sheetView workbookViewId="0"/>
  </sheetViews>
  <sheetFormatPr defaultColWidth="9.140625" defaultRowHeight="12.75"/>
  <cols>
    <col min="1" max="1" width="18.28515625" style="19" customWidth="1"/>
    <col min="2" max="2" width="20" style="1" customWidth="1"/>
    <col min="3" max="3" width="22.7109375" style="1" customWidth="1"/>
    <col min="4" max="4" width="23.7109375" style="1" customWidth="1"/>
    <col min="5" max="16384" width="9.140625" style="1"/>
  </cols>
  <sheetData>
    <row r="10" spans="1:9" ht="15">
      <c r="A10" s="2" t="s">
        <v>0</v>
      </c>
      <c r="B10"/>
      <c r="C10"/>
      <c r="D10"/>
    </row>
    <row r="11" spans="1:9" ht="13.5" customHeight="1">
      <c r="A11" s="2"/>
      <c r="B11" s="3"/>
      <c r="C11" s="3"/>
      <c r="D11" s="3"/>
    </row>
    <row r="12" spans="1:9" ht="12.75" customHeight="1">
      <c r="A12" s="2" t="s">
        <v>139</v>
      </c>
      <c r="B12" s="126"/>
      <c r="C12" s="126"/>
      <c r="D12" s="126"/>
      <c r="E12" s="126"/>
      <c r="F12" s="126"/>
      <c r="G12" s="126"/>
      <c r="H12" s="119"/>
      <c r="I12" s="119"/>
    </row>
    <row r="13" spans="1:9" ht="15" customHeight="1">
      <c r="A13" s="124" t="s">
        <v>150</v>
      </c>
      <c r="B13" s="125"/>
      <c r="C13" s="125"/>
      <c r="D13" s="125"/>
    </row>
    <row r="14" spans="1:9">
      <c r="A14" s="4"/>
    </row>
    <row r="15" spans="1:9" s="7" customFormat="1" ht="36" customHeight="1">
      <c r="A15" s="5" t="s">
        <v>63</v>
      </c>
      <c r="B15" s="35" t="s">
        <v>119</v>
      </c>
      <c r="C15" s="35" t="s">
        <v>120</v>
      </c>
      <c r="D15" s="35" t="s">
        <v>129</v>
      </c>
      <c r="E15" s="1"/>
    </row>
    <row r="16" spans="1:9" s="7" customFormat="1" ht="18.75" customHeight="1">
      <c r="A16" s="2" t="s">
        <v>151</v>
      </c>
      <c r="B16" s="71">
        <v>507</v>
      </c>
      <c r="C16" s="71">
        <v>182</v>
      </c>
      <c r="D16" s="11">
        <v>127</v>
      </c>
      <c r="E16" s="1"/>
    </row>
    <row r="17" spans="1:5" s="7" customFormat="1" ht="18.75" customHeight="1">
      <c r="A17" s="2" t="s">
        <v>149</v>
      </c>
      <c r="B17" s="71">
        <v>511</v>
      </c>
      <c r="C17" s="71">
        <v>172</v>
      </c>
      <c r="D17" s="11">
        <v>135</v>
      </c>
      <c r="E17" s="1"/>
    </row>
    <row r="18" spans="1:5" s="7" customFormat="1" ht="18.75" customHeight="1">
      <c r="A18" s="2" t="s">
        <v>148</v>
      </c>
      <c r="B18" s="71">
        <v>515</v>
      </c>
      <c r="C18" s="71">
        <v>173</v>
      </c>
      <c r="D18" s="11">
        <v>143</v>
      </c>
      <c r="E18" s="1"/>
    </row>
    <row r="19" spans="1:5" s="7" customFormat="1" ht="18.75" customHeight="1" thickBot="1">
      <c r="A19" s="52" t="s">
        <v>147</v>
      </c>
      <c r="B19" s="142">
        <v>505</v>
      </c>
      <c r="C19" s="142">
        <v>178</v>
      </c>
      <c r="D19" s="31">
        <v>132</v>
      </c>
      <c r="E19" s="1"/>
    </row>
    <row r="20" spans="1:5" s="7" customFormat="1" ht="18.75" customHeight="1" thickTop="1">
      <c r="A20" s="153" t="s">
        <v>145</v>
      </c>
      <c r="B20" s="71">
        <v>485</v>
      </c>
      <c r="C20" s="71">
        <v>169</v>
      </c>
      <c r="D20" s="11">
        <v>145</v>
      </c>
      <c r="E20" s="1"/>
    </row>
    <row r="21" spans="1:5" s="7" customFormat="1" ht="18.75" customHeight="1">
      <c r="A21" s="153" t="s">
        <v>144</v>
      </c>
      <c r="B21" s="71">
        <v>508</v>
      </c>
      <c r="C21" s="71">
        <v>172</v>
      </c>
      <c r="D21" s="11">
        <v>136</v>
      </c>
      <c r="E21" s="1"/>
    </row>
    <row r="22" spans="1:5" s="7" customFormat="1" ht="18.75" customHeight="1">
      <c r="A22" s="153" t="s">
        <v>143</v>
      </c>
      <c r="B22" s="71">
        <v>496</v>
      </c>
      <c r="C22" s="71">
        <v>177</v>
      </c>
      <c r="D22" s="11">
        <v>139</v>
      </c>
      <c r="E22" s="1"/>
    </row>
    <row r="23" spans="1:5" s="7" customFormat="1" ht="18.75" customHeight="1" thickBot="1">
      <c r="A23" s="52" t="s">
        <v>142</v>
      </c>
      <c r="B23" s="142">
        <v>479</v>
      </c>
      <c r="C23" s="142">
        <v>183</v>
      </c>
      <c r="D23" s="31">
        <v>145</v>
      </c>
      <c r="E23" s="1"/>
    </row>
    <row r="24" spans="1:5" s="7" customFormat="1" ht="18.75" customHeight="1" thickTop="1">
      <c r="A24" s="2" t="s">
        <v>140</v>
      </c>
      <c r="B24" s="70">
        <v>479</v>
      </c>
      <c r="C24" s="70">
        <v>168</v>
      </c>
      <c r="D24" s="11">
        <v>126</v>
      </c>
      <c r="E24" s="1"/>
    </row>
    <row r="25" spans="1:5" ht="18.75" customHeight="1">
      <c r="A25" s="2" t="s">
        <v>131</v>
      </c>
      <c r="B25" s="68">
        <v>489</v>
      </c>
      <c r="C25" s="68">
        <v>166</v>
      </c>
      <c r="D25" s="68">
        <v>129</v>
      </c>
    </row>
    <row r="26" spans="1:5" ht="18.75" customHeight="1">
      <c r="A26" s="67" t="s">
        <v>130</v>
      </c>
      <c r="B26" s="68">
        <v>496</v>
      </c>
      <c r="C26" s="68">
        <v>163</v>
      </c>
      <c r="D26" s="68">
        <v>123</v>
      </c>
    </row>
    <row r="27" spans="1:5" ht="18.75" customHeight="1" thickBot="1">
      <c r="A27" s="52" t="s">
        <v>23</v>
      </c>
      <c r="B27" s="49">
        <v>498</v>
      </c>
      <c r="C27" s="31">
        <v>170</v>
      </c>
      <c r="D27" s="49">
        <v>123</v>
      </c>
    </row>
    <row r="28" spans="1:5" ht="18.75" customHeight="1" thickTop="1">
      <c r="A28" s="2" t="s">
        <v>14</v>
      </c>
      <c r="B28" s="3">
        <v>480</v>
      </c>
      <c r="C28" s="3">
        <v>171</v>
      </c>
      <c r="D28" s="3">
        <v>126</v>
      </c>
    </row>
    <row r="29" spans="1:5" ht="18.75" customHeight="1">
      <c r="A29" s="2" t="s">
        <v>15</v>
      </c>
      <c r="B29" s="3">
        <v>507</v>
      </c>
      <c r="C29" s="3">
        <v>172</v>
      </c>
      <c r="D29" s="3">
        <v>122</v>
      </c>
    </row>
    <row r="30" spans="1:5" ht="18.75" customHeight="1">
      <c r="A30" s="2" t="s">
        <v>16</v>
      </c>
      <c r="B30" s="3">
        <v>506</v>
      </c>
      <c r="C30" s="3">
        <v>167</v>
      </c>
      <c r="D30" s="3">
        <v>133</v>
      </c>
    </row>
    <row r="31" spans="1:5" ht="18.75" customHeight="1" thickBot="1">
      <c r="A31" s="52" t="s">
        <v>17</v>
      </c>
      <c r="B31" s="49">
        <v>476</v>
      </c>
      <c r="C31" s="49">
        <v>158</v>
      </c>
      <c r="D31" s="49">
        <v>120</v>
      </c>
    </row>
    <row r="32" spans="1:5" ht="18.75" customHeight="1" thickTop="1">
      <c r="A32" s="2" t="s">
        <v>19</v>
      </c>
      <c r="B32" s="3">
        <v>506</v>
      </c>
      <c r="C32" s="3">
        <v>156</v>
      </c>
      <c r="D32" s="3">
        <v>104</v>
      </c>
    </row>
    <row r="33" spans="1:4" ht="18.75" customHeight="1">
      <c r="A33" s="2" t="s">
        <v>20</v>
      </c>
      <c r="B33" s="3">
        <v>482</v>
      </c>
      <c r="C33" s="3">
        <v>154</v>
      </c>
      <c r="D33" s="3">
        <v>106</v>
      </c>
    </row>
    <row r="34" spans="1:4" ht="18.75" customHeight="1">
      <c r="A34" s="2" t="s">
        <v>21</v>
      </c>
      <c r="B34" s="3">
        <v>484</v>
      </c>
      <c r="C34" s="3">
        <v>157</v>
      </c>
      <c r="D34" s="3">
        <v>86</v>
      </c>
    </row>
    <row r="35" spans="1:4" ht="18.75" customHeight="1" thickBot="1">
      <c r="A35" s="52" t="s">
        <v>18</v>
      </c>
      <c r="B35" s="49">
        <v>508</v>
      </c>
      <c r="C35" s="49">
        <v>155</v>
      </c>
      <c r="D35" s="49">
        <v>115</v>
      </c>
    </row>
    <row r="36" spans="1:4" ht="18.75" customHeight="1" thickTop="1">
      <c r="A36" s="2" t="s">
        <v>24</v>
      </c>
      <c r="B36" s="3">
        <v>528</v>
      </c>
      <c r="C36" s="3">
        <v>152</v>
      </c>
      <c r="D36" s="3">
        <v>109</v>
      </c>
    </row>
    <row r="37" spans="1:4" ht="18.75" customHeight="1">
      <c r="A37" s="2" t="s">
        <v>25</v>
      </c>
      <c r="B37" s="3">
        <v>528</v>
      </c>
      <c r="C37" s="3">
        <v>137</v>
      </c>
      <c r="D37" s="3">
        <v>100</v>
      </c>
    </row>
    <row r="38" spans="1:4" ht="18.75" customHeight="1">
      <c r="A38" s="2" t="s">
        <v>26</v>
      </c>
      <c r="B38" s="3">
        <v>520</v>
      </c>
      <c r="C38" s="3">
        <v>140</v>
      </c>
      <c r="D38" s="3">
        <v>101</v>
      </c>
    </row>
    <row r="39" spans="1:4" ht="18.75" customHeight="1" thickBot="1">
      <c r="A39" s="52" t="s">
        <v>27</v>
      </c>
      <c r="B39" s="49">
        <v>459</v>
      </c>
      <c r="C39" s="49">
        <v>129</v>
      </c>
      <c r="D39" s="49">
        <v>80</v>
      </c>
    </row>
    <row r="40" spans="1:4" ht="18.75" customHeight="1" thickTop="1">
      <c r="A40" s="2" t="s">
        <v>28</v>
      </c>
      <c r="B40" s="3">
        <v>412</v>
      </c>
      <c r="C40" s="3">
        <v>101</v>
      </c>
      <c r="D40" s="3">
        <v>79</v>
      </c>
    </row>
    <row r="41" spans="1:4" ht="18.75" customHeight="1">
      <c r="A41" s="2" t="s">
        <v>29</v>
      </c>
      <c r="B41" s="3">
        <v>342</v>
      </c>
      <c r="C41" s="3">
        <v>97</v>
      </c>
      <c r="D41" s="3">
        <v>74</v>
      </c>
    </row>
    <row r="42" spans="1:4" ht="18.75" customHeight="1">
      <c r="A42" s="2" t="s">
        <v>30</v>
      </c>
      <c r="B42" s="3">
        <v>309</v>
      </c>
      <c r="C42" s="3">
        <v>88</v>
      </c>
      <c r="D42" s="3">
        <v>64</v>
      </c>
    </row>
    <row r="43" spans="1:4" ht="18.75" customHeight="1" thickBot="1">
      <c r="A43" s="52" t="s">
        <v>31</v>
      </c>
      <c r="B43" s="49">
        <v>287</v>
      </c>
      <c r="C43" s="49">
        <v>81</v>
      </c>
      <c r="D43" s="49">
        <v>62</v>
      </c>
    </row>
    <row r="44" spans="1:4" ht="18.75" customHeight="1" thickTop="1">
      <c r="A44" s="2" t="s">
        <v>32</v>
      </c>
      <c r="B44" s="3">
        <v>291</v>
      </c>
      <c r="C44" s="3">
        <v>81</v>
      </c>
      <c r="D44" s="3">
        <v>48</v>
      </c>
    </row>
    <row r="45" spans="1:4" ht="18.75" customHeight="1">
      <c r="A45" s="2" t="s">
        <v>33</v>
      </c>
      <c r="B45" s="3">
        <v>269</v>
      </c>
      <c r="C45" s="3">
        <v>89</v>
      </c>
      <c r="D45" s="3">
        <v>56</v>
      </c>
    </row>
    <row r="46" spans="1:4" ht="18.75" customHeight="1">
      <c r="A46" s="2" t="s">
        <v>34</v>
      </c>
      <c r="B46" s="3">
        <v>272</v>
      </c>
      <c r="C46" s="3">
        <v>82</v>
      </c>
      <c r="D46" s="3">
        <v>63</v>
      </c>
    </row>
    <row r="47" spans="1:4" ht="18.75" customHeight="1" thickBot="1">
      <c r="A47" s="52" t="s">
        <v>35</v>
      </c>
      <c r="B47" s="49">
        <v>249</v>
      </c>
      <c r="C47" s="49">
        <v>74</v>
      </c>
      <c r="D47" s="49">
        <v>63</v>
      </c>
    </row>
    <row r="48" spans="1:4" ht="18.75" customHeight="1" thickTop="1">
      <c r="A48" s="2" t="s">
        <v>36</v>
      </c>
      <c r="B48" s="3">
        <v>251</v>
      </c>
      <c r="C48" s="3">
        <v>59</v>
      </c>
      <c r="D48" s="3">
        <v>42</v>
      </c>
    </row>
    <row r="49" spans="1:5" ht="18.75" customHeight="1">
      <c r="A49" s="2" t="s">
        <v>37</v>
      </c>
      <c r="B49" s="3">
        <v>235</v>
      </c>
      <c r="C49" s="3">
        <v>52</v>
      </c>
      <c r="D49" s="3">
        <v>39</v>
      </c>
    </row>
    <row r="50" spans="1:5" ht="18.75" customHeight="1">
      <c r="A50" s="2" t="s">
        <v>38</v>
      </c>
      <c r="B50" s="3">
        <v>228</v>
      </c>
      <c r="C50" s="3">
        <v>60</v>
      </c>
      <c r="D50" s="3">
        <v>38</v>
      </c>
    </row>
    <row r="51" spans="1:5" ht="18.75" customHeight="1" thickBot="1">
      <c r="A51" s="52" t="s">
        <v>39</v>
      </c>
      <c r="B51" s="49">
        <v>220</v>
      </c>
      <c r="C51" s="49">
        <v>51</v>
      </c>
      <c r="D51" s="49">
        <v>32</v>
      </c>
    </row>
    <row r="52" spans="1:5" ht="18.75" customHeight="1" thickTop="1">
      <c r="A52" s="2" t="s">
        <v>40</v>
      </c>
      <c r="B52" s="3">
        <v>207</v>
      </c>
      <c r="C52" s="3">
        <v>46</v>
      </c>
      <c r="D52" s="3">
        <v>32</v>
      </c>
    </row>
    <row r="53" spans="1:5" ht="18.75" customHeight="1">
      <c r="A53" s="2" t="s">
        <v>41</v>
      </c>
      <c r="B53" s="3">
        <v>195</v>
      </c>
      <c r="C53" s="3">
        <v>53</v>
      </c>
      <c r="D53" s="3">
        <v>21</v>
      </c>
    </row>
    <row r="54" spans="1:5" ht="18.75" customHeight="1">
      <c r="A54" s="2" t="s">
        <v>42</v>
      </c>
      <c r="B54" s="3">
        <v>176</v>
      </c>
      <c r="C54" s="3">
        <v>48</v>
      </c>
      <c r="D54" s="3">
        <v>19</v>
      </c>
    </row>
    <row r="55" spans="1:5" s="18" customFormat="1" ht="18.75" customHeight="1" thickBot="1">
      <c r="A55" s="52" t="s">
        <v>43</v>
      </c>
      <c r="B55" s="49">
        <v>157</v>
      </c>
      <c r="C55" s="49">
        <v>35</v>
      </c>
      <c r="D55" s="49">
        <v>18</v>
      </c>
      <c r="E55" s="1"/>
    </row>
    <row r="56" spans="1:5" s="18" customFormat="1" ht="18.75" customHeight="1" thickTop="1">
      <c r="A56" s="2" t="s">
        <v>44</v>
      </c>
      <c r="B56" s="3">
        <v>159</v>
      </c>
      <c r="C56" s="3">
        <v>40</v>
      </c>
      <c r="D56" s="3">
        <v>17</v>
      </c>
      <c r="E56" s="1"/>
    </row>
    <row r="57" spans="1:5" s="18" customFormat="1" ht="18.75" customHeight="1">
      <c r="A57" s="2" t="s">
        <v>45</v>
      </c>
      <c r="B57" s="3">
        <v>105</v>
      </c>
      <c r="C57" s="3">
        <v>32</v>
      </c>
      <c r="D57" s="3">
        <v>18</v>
      </c>
      <c r="E57" s="1"/>
    </row>
    <row r="58" spans="1:5" s="18" customFormat="1" ht="18.75" customHeight="1">
      <c r="A58" s="2" t="s">
        <v>46</v>
      </c>
      <c r="B58" s="3">
        <v>82</v>
      </c>
      <c r="C58" s="3">
        <v>26</v>
      </c>
      <c r="D58" s="3">
        <v>11</v>
      </c>
      <c r="E58" s="1"/>
    </row>
    <row r="59" spans="1:5" s="55" customFormat="1" ht="18.75" customHeight="1" thickBot="1">
      <c r="A59" s="52" t="s">
        <v>47</v>
      </c>
      <c r="B59" s="49">
        <v>33</v>
      </c>
      <c r="C59" s="49">
        <v>17</v>
      </c>
      <c r="D59" s="49">
        <v>4</v>
      </c>
      <c r="E59" s="1"/>
    </row>
    <row r="60" spans="1:5" s="55" customFormat="1" ht="18.75" customHeight="1" thickTop="1">
      <c r="A60" s="53"/>
      <c r="B60" s="54"/>
      <c r="C60" s="54"/>
      <c r="D60" s="54"/>
      <c r="E60" s="1"/>
    </row>
    <row r="61" spans="1:5" s="55" customFormat="1" ht="18.75" customHeight="1">
      <c r="A61" s="53"/>
      <c r="B61" s="54"/>
      <c r="C61" s="54"/>
      <c r="D61" s="54"/>
      <c r="E61" s="1"/>
    </row>
    <row r="62" spans="1:5" s="55" customFormat="1" ht="18.75" customHeight="1">
      <c r="A62" s="53"/>
      <c r="B62" s="54"/>
      <c r="C62" s="54"/>
      <c r="D62" s="54"/>
      <c r="E62" s="1"/>
    </row>
    <row r="63" spans="1:5" s="55" customFormat="1" ht="18.75" customHeight="1">
      <c r="A63" s="53"/>
      <c r="B63" s="54"/>
      <c r="C63" s="54"/>
      <c r="D63" s="54"/>
      <c r="E63" s="1"/>
    </row>
    <row r="64" spans="1:5" s="55" customFormat="1" ht="18.75" customHeight="1">
      <c r="A64" s="53"/>
      <c r="B64" s="54"/>
      <c r="C64" s="54"/>
      <c r="D64" s="54"/>
      <c r="E64" s="1"/>
    </row>
    <row r="65" spans="1:5" s="55" customFormat="1" ht="18.75" customHeight="1">
      <c r="A65" s="53"/>
      <c r="B65" s="54"/>
      <c r="C65" s="54"/>
      <c r="D65" s="54"/>
      <c r="E65" s="1"/>
    </row>
    <row r="66" spans="1:5" s="55" customFormat="1" ht="18.75" customHeight="1">
      <c r="A66" s="53"/>
      <c r="B66" s="54"/>
      <c r="C66" s="54"/>
      <c r="D66" s="54"/>
      <c r="E66" s="1"/>
    </row>
    <row r="67" spans="1:5" s="55" customFormat="1" ht="18.75" customHeight="1">
      <c r="A67" s="53"/>
      <c r="B67" s="54"/>
      <c r="C67" s="54"/>
      <c r="D67" s="54"/>
      <c r="E67" s="1"/>
    </row>
    <row r="68" spans="1:5" s="55" customFormat="1" ht="18.75" customHeight="1">
      <c r="A68" s="53"/>
      <c r="B68" s="54"/>
      <c r="C68" s="54"/>
      <c r="D68" s="54"/>
      <c r="E68" s="1"/>
    </row>
    <row r="69" spans="1:5" s="55" customFormat="1" ht="18.75" customHeight="1">
      <c r="A69" s="53"/>
      <c r="B69" s="54"/>
      <c r="C69" s="54"/>
      <c r="D69" s="54"/>
      <c r="E69" s="1"/>
    </row>
    <row r="70" spans="1:5" s="55" customFormat="1" ht="18.75" customHeight="1">
      <c r="A70" s="53"/>
      <c r="B70" s="54"/>
      <c r="C70" s="54"/>
      <c r="D70" s="54"/>
      <c r="E70" s="1"/>
    </row>
    <row r="71" spans="1:5" s="55" customFormat="1" ht="18.75" customHeight="1">
      <c r="A71" s="53"/>
      <c r="B71" s="54"/>
      <c r="C71" s="54"/>
      <c r="D71" s="54"/>
      <c r="E71" s="1"/>
    </row>
    <row r="72" spans="1:5" s="55" customFormat="1" ht="18.75" customHeight="1">
      <c r="A72" s="53"/>
      <c r="B72" s="54"/>
      <c r="C72" s="54"/>
      <c r="D72" s="54"/>
      <c r="E72" s="1"/>
    </row>
    <row r="73" spans="1:5" s="55" customFormat="1" ht="18.75" customHeight="1">
      <c r="A73" s="53"/>
      <c r="B73" s="54"/>
      <c r="C73" s="54"/>
      <c r="D73" s="54"/>
      <c r="E73" s="1"/>
    </row>
    <row r="74" spans="1:5" s="55" customFormat="1" ht="18.75" customHeight="1">
      <c r="A74" s="53"/>
      <c r="B74" s="54"/>
      <c r="C74" s="54"/>
      <c r="D74" s="54"/>
      <c r="E74" s="1"/>
    </row>
    <row r="75" spans="1:5">
      <c r="A75" s="53"/>
      <c r="B75" s="54"/>
      <c r="C75" s="54"/>
      <c r="D75" s="54"/>
    </row>
  </sheetData>
  <pageMargins left="0.45" right="0.45" top="0.5" bottom="0.5" header="0.3" footer="0.3"/>
  <pageSetup orientation="portrait" horizontalDpi="1200" verticalDpi="12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0:K78"/>
  <sheetViews>
    <sheetView workbookViewId="0"/>
  </sheetViews>
  <sheetFormatPr defaultColWidth="9.140625" defaultRowHeight="12.75"/>
  <cols>
    <col min="1" max="1" width="14.5703125" style="19" customWidth="1"/>
    <col min="2" max="2" width="18.28515625" style="1" customWidth="1"/>
    <col min="3" max="3" width="18.140625" style="1" customWidth="1"/>
    <col min="4" max="4" width="17.5703125" style="1" customWidth="1"/>
    <col min="5" max="5" width="12.42578125" style="1" customWidth="1"/>
    <col min="6" max="7" width="11.42578125" style="1" customWidth="1"/>
    <col min="8" max="8" width="10.28515625" style="1" customWidth="1"/>
    <col min="9" max="16384" width="9.140625" style="1"/>
  </cols>
  <sheetData>
    <row r="10" spans="1:9" ht="15">
      <c r="A10" s="2" t="s">
        <v>0</v>
      </c>
      <c r="B10"/>
      <c r="C10"/>
      <c r="D10"/>
    </row>
    <row r="11" spans="1:9" ht="13.5">
      <c r="A11" s="2"/>
      <c r="B11" s="3"/>
      <c r="C11" s="3"/>
      <c r="D11" s="3"/>
    </row>
    <row r="12" spans="1:9" ht="17.25" customHeight="1">
      <c r="A12" s="2" t="s">
        <v>134</v>
      </c>
      <c r="B12" s="2"/>
      <c r="C12" s="2"/>
      <c r="D12" s="2"/>
      <c r="E12" s="2"/>
      <c r="F12" s="2"/>
    </row>
    <row r="13" spans="1:9" ht="15">
      <c r="A13" s="124" t="s">
        <v>150</v>
      </c>
      <c r="B13"/>
      <c r="C13"/>
      <c r="D13"/>
    </row>
    <row r="14" spans="1:9">
      <c r="A14" s="4"/>
    </row>
    <row r="15" spans="1:9" s="7" customFormat="1" ht="57.75" customHeight="1">
      <c r="A15" s="5" t="s">
        <v>63</v>
      </c>
      <c r="B15" s="35" t="s">
        <v>119</v>
      </c>
      <c r="C15" s="35" t="s">
        <v>120</v>
      </c>
      <c r="D15" s="35" t="s">
        <v>129</v>
      </c>
      <c r="F15" s="8"/>
      <c r="G15" s="1"/>
      <c r="H15" s="1"/>
      <c r="I15" s="1"/>
    </row>
    <row r="16" spans="1:9" s="7" customFormat="1" ht="18.75" customHeight="1">
      <c r="A16" s="2" t="s">
        <v>151</v>
      </c>
      <c r="B16" s="71">
        <v>11591</v>
      </c>
      <c r="C16" s="11">
        <v>6083</v>
      </c>
      <c r="D16" s="11">
        <v>3806</v>
      </c>
      <c r="F16" s="8"/>
      <c r="G16" s="1"/>
      <c r="H16" s="1"/>
      <c r="I16" s="1"/>
    </row>
    <row r="17" spans="1:9" s="7" customFormat="1" ht="18.75" customHeight="1">
      <c r="A17" s="2" t="s">
        <v>149</v>
      </c>
      <c r="B17" s="71">
        <v>11912</v>
      </c>
      <c r="C17" s="11">
        <v>5859</v>
      </c>
      <c r="D17" s="11">
        <v>3468</v>
      </c>
      <c r="F17" s="8"/>
      <c r="G17" s="1"/>
      <c r="H17" s="1"/>
      <c r="I17" s="1"/>
    </row>
    <row r="18" spans="1:9" s="7" customFormat="1" ht="18.75" customHeight="1">
      <c r="A18" s="2" t="s">
        <v>148</v>
      </c>
      <c r="B18" s="71">
        <v>12751</v>
      </c>
      <c r="C18" s="11">
        <v>5776</v>
      </c>
      <c r="D18" s="11">
        <v>3921</v>
      </c>
      <c r="F18" s="8"/>
      <c r="G18" s="1"/>
      <c r="H18" s="1"/>
      <c r="I18" s="1"/>
    </row>
    <row r="19" spans="1:9" s="7" customFormat="1" ht="18.75" customHeight="1" thickBot="1">
      <c r="A19" s="52" t="s">
        <v>147</v>
      </c>
      <c r="B19" s="141">
        <v>11990</v>
      </c>
      <c r="C19" s="140">
        <v>7586</v>
      </c>
      <c r="D19" s="140">
        <v>3583</v>
      </c>
      <c r="F19" s="8"/>
      <c r="G19" s="1"/>
      <c r="H19" s="1"/>
      <c r="I19" s="1"/>
    </row>
    <row r="20" spans="1:9" s="7" customFormat="1" ht="18.75" customHeight="1" thickTop="1">
      <c r="A20" s="2" t="s">
        <v>145</v>
      </c>
      <c r="B20" s="71">
        <v>11543</v>
      </c>
      <c r="C20" s="11">
        <v>5286</v>
      </c>
      <c r="D20" s="11">
        <v>2921</v>
      </c>
      <c r="F20" s="8"/>
      <c r="G20" s="1"/>
      <c r="H20" s="1"/>
      <c r="I20" s="1"/>
    </row>
    <row r="21" spans="1:9" s="7" customFormat="1" ht="18.75" customHeight="1">
      <c r="A21" s="2" t="s">
        <v>144</v>
      </c>
      <c r="B21" s="71">
        <v>11498</v>
      </c>
      <c r="C21" s="11">
        <v>5704</v>
      </c>
      <c r="D21" s="11">
        <v>3726</v>
      </c>
      <c r="F21" s="8"/>
      <c r="G21" s="1"/>
      <c r="H21" s="1"/>
      <c r="I21" s="1"/>
    </row>
    <row r="22" spans="1:9" s="7" customFormat="1" ht="18.75" customHeight="1">
      <c r="A22" s="2" t="s">
        <v>143</v>
      </c>
      <c r="B22" s="71">
        <v>10700</v>
      </c>
      <c r="C22" s="11">
        <v>5224</v>
      </c>
      <c r="D22" s="11">
        <v>3953</v>
      </c>
      <c r="F22" s="8"/>
      <c r="G22" s="1"/>
      <c r="H22" s="1"/>
      <c r="I22" s="1"/>
    </row>
    <row r="23" spans="1:9" s="7" customFormat="1" ht="18.75" customHeight="1" thickBot="1">
      <c r="A23" s="52" t="s">
        <v>142</v>
      </c>
      <c r="B23" s="141">
        <v>10000</v>
      </c>
      <c r="C23" s="140">
        <v>5334</v>
      </c>
      <c r="D23" s="140">
        <v>3508</v>
      </c>
      <c r="F23" s="8"/>
      <c r="G23" s="1"/>
      <c r="H23" s="1"/>
      <c r="I23" s="1"/>
    </row>
    <row r="24" spans="1:9" ht="18.75" customHeight="1" thickTop="1">
      <c r="A24" s="2" t="s">
        <v>140</v>
      </c>
      <c r="B24" s="71">
        <v>9221</v>
      </c>
      <c r="C24" s="11">
        <v>5671</v>
      </c>
      <c r="D24" s="11">
        <v>3459</v>
      </c>
    </row>
    <row r="25" spans="1:9" ht="18.75" customHeight="1">
      <c r="A25" s="2" t="s">
        <v>131</v>
      </c>
      <c r="B25" s="68">
        <v>9666</v>
      </c>
      <c r="C25" s="68">
        <v>6203</v>
      </c>
      <c r="D25" s="68">
        <v>3323</v>
      </c>
    </row>
    <row r="26" spans="1:9" ht="18.75" customHeight="1">
      <c r="A26" s="67" t="s">
        <v>130</v>
      </c>
      <c r="B26" s="68">
        <v>9301</v>
      </c>
      <c r="C26" s="68">
        <v>5596</v>
      </c>
      <c r="D26" s="68">
        <v>3069</v>
      </c>
    </row>
    <row r="27" spans="1:9" ht="18.75" customHeight="1" thickBot="1">
      <c r="A27" s="24" t="s">
        <v>23</v>
      </c>
      <c r="B27" s="26">
        <v>8507</v>
      </c>
      <c r="C27" s="26">
        <v>5535</v>
      </c>
      <c r="D27" s="26">
        <v>3280</v>
      </c>
    </row>
    <row r="28" spans="1:9" ht="18.75" customHeight="1" thickTop="1">
      <c r="A28" s="2" t="s">
        <v>14</v>
      </c>
      <c r="B28" s="11">
        <v>8918</v>
      </c>
      <c r="C28" s="11">
        <v>5456</v>
      </c>
      <c r="D28" s="11">
        <v>2978</v>
      </c>
    </row>
    <row r="29" spans="1:9" ht="18.75" customHeight="1">
      <c r="A29" s="2" t="s">
        <v>15</v>
      </c>
      <c r="B29" s="11">
        <v>8723</v>
      </c>
      <c r="C29" s="11">
        <v>5394</v>
      </c>
      <c r="D29" s="11">
        <v>3214</v>
      </c>
    </row>
    <row r="30" spans="1:9" ht="18.75" customHeight="1">
      <c r="A30" s="2" t="s">
        <v>16</v>
      </c>
      <c r="B30" s="11">
        <v>8336</v>
      </c>
      <c r="C30" s="11">
        <v>5138</v>
      </c>
      <c r="D30" s="11">
        <v>3097</v>
      </c>
    </row>
    <row r="31" spans="1:9" ht="18.75" customHeight="1" thickBot="1">
      <c r="A31" s="24" t="s">
        <v>17</v>
      </c>
      <c r="B31" s="26">
        <v>7361</v>
      </c>
      <c r="C31" s="26">
        <v>4674</v>
      </c>
      <c r="D31" s="26">
        <v>3160</v>
      </c>
    </row>
    <row r="32" spans="1:9" ht="18.75" customHeight="1" thickTop="1">
      <c r="A32" s="2" t="s">
        <v>19</v>
      </c>
      <c r="B32" s="11">
        <v>6626</v>
      </c>
      <c r="C32" s="11">
        <v>4844</v>
      </c>
      <c r="D32" s="11">
        <v>2922</v>
      </c>
    </row>
    <row r="33" spans="1:9" ht="18.75" customHeight="1">
      <c r="A33" s="2" t="s">
        <v>20</v>
      </c>
      <c r="B33" s="11">
        <v>7210</v>
      </c>
      <c r="C33" s="11">
        <v>4513</v>
      </c>
      <c r="D33" s="11">
        <v>2343</v>
      </c>
    </row>
    <row r="34" spans="1:9" ht="18.75" customHeight="1">
      <c r="A34" s="2" t="s">
        <v>21</v>
      </c>
      <c r="B34" s="11">
        <v>6286</v>
      </c>
      <c r="C34" s="11">
        <v>4253</v>
      </c>
      <c r="D34" s="11">
        <v>4463</v>
      </c>
    </row>
    <row r="35" spans="1:9" ht="18.75" customHeight="1" thickBot="1">
      <c r="A35" s="24" t="s">
        <v>18</v>
      </c>
      <c r="B35" s="26">
        <v>6294</v>
      </c>
      <c r="C35" s="26">
        <v>4211</v>
      </c>
      <c r="D35" s="26">
        <v>2225</v>
      </c>
    </row>
    <row r="36" spans="1:9" ht="18.75" customHeight="1" thickTop="1">
      <c r="A36" s="2" t="s">
        <v>24</v>
      </c>
      <c r="B36" s="11">
        <v>6161</v>
      </c>
      <c r="C36" s="11">
        <v>3756</v>
      </c>
      <c r="D36" s="11">
        <v>2150</v>
      </c>
    </row>
    <row r="37" spans="1:9" ht="18.75" customHeight="1">
      <c r="A37" s="2" t="s">
        <v>25</v>
      </c>
      <c r="B37" s="11">
        <v>5870</v>
      </c>
      <c r="C37" s="11">
        <v>3462</v>
      </c>
      <c r="D37" s="11">
        <v>2042</v>
      </c>
    </row>
    <row r="38" spans="1:9" ht="18.75" customHeight="1">
      <c r="A38" s="2" t="s">
        <v>26</v>
      </c>
      <c r="B38" s="11">
        <v>5241</v>
      </c>
      <c r="C38" s="11">
        <v>3243</v>
      </c>
      <c r="D38" s="11">
        <v>2009</v>
      </c>
    </row>
    <row r="39" spans="1:9" ht="18.75" customHeight="1" thickBot="1">
      <c r="A39" s="24" t="s">
        <v>27</v>
      </c>
      <c r="B39" s="26">
        <v>4673</v>
      </c>
      <c r="C39" s="26">
        <v>2849</v>
      </c>
      <c r="D39" s="26">
        <v>1154</v>
      </c>
    </row>
    <row r="40" spans="1:9" ht="18.75" customHeight="1" thickTop="1">
      <c r="A40" s="2" t="s">
        <v>28</v>
      </c>
      <c r="B40" s="11">
        <v>3932</v>
      </c>
      <c r="C40" s="11">
        <v>2411</v>
      </c>
      <c r="D40" s="11">
        <v>1188</v>
      </c>
    </row>
    <row r="41" spans="1:9" ht="18.75" customHeight="1">
      <c r="A41" s="2" t="s">
        <v>29</v>
      </c>
      <c r="B41" s="11">
        <v>3615</v>
      </c>
      <c r="C41" s="11">
        <v>2999</v>
      </c>
      <c r="D41" s="11">
        <v>1122</v>
      </c>
    </row>
    <row r="42" spans="1:9" ht="18.75" customHeight="1">
      <c r="A42" s="2" t="s">
        <v>30</v>
      </c>
      <c r="B42" s="11">
        <v>3485</v>
      </c>
      <c r="C42" s="11">
        <v>2192</v>
      </c>
      <c r="D42" s="11">
        <v>903</v>
      </c>
    </row>
    <row r="43" spans="1:9" ht="18.75" customHeight="1" thickBot="1">
      <c r="A43" s="24" t="s">
        <v>31</v>
      </c>
      <c r="B43" s="26">
        <v>3254</v>
      </c>
      <c r="C43" s="26">
        <v>1891</v>
      </c>
      <c r="D43" s="26">
        <v>745</v>
      </c>
    </row>
    <row r="44" spans="1:9" ht="18.75" customHeight="1" thickTop="1">
      <c r="A44" s="2" t="s">
        <v>32</v>
      </c>
      <c r="B44" s="11">
        <v>2954</v>
      </c>
      <c r="C44" s="11">
        <v>1962</v>
      </c>
      <c r="D44" s="11">
        <v>719</v>
      </c>
      <c r="I44" s="18"/>
    </row>
    <row r="45" spans="1:9" ht="18.75" customHeight="1">
      <c r="A45" s="2" t="s">
        <v>33</v>
      </c>
      <c r="B45" s="11">
        <v>2593</v>
      </c>
      <c r="C45" s="11">
        <v>1830</v>
      </c>
      <c r="D45" s="11">
        <v>825</v>
      </c>
      <c r="I45" s="18"/>
    </row>
    <row r="46" spans="1:9" ht="18.75" customHeight="1">
      <c r="A46" s="2" t="s">
        <v>34</v>
      </c>
      <c r="B46" s="11">
        <v>2544</v>
      </c>
      <c r="C46" s="11">
        <v>1723</v>
      </c>
      <c r="D46" s="11">
        <v>669</v>
      </c>
      <c r="I46" s="18"/>
    </row>
    <row r="47" spans="1:9" ht="18.75" customHeight="1" thickBot="1">
      <c r="A47" s="24" t="s">
        <v>35</v>
      </c>
      <c r="B47" s="26">
        <v>2421</v>
      </c>
      <c r="C47" s="26">
        <v>1580</v>
      </c>
      <c r="D47" s="26">
        <v>642</v>
      </c>
    </row>
    <row r="48" spans="1:9" ht="18.75" customHeight="1" thickTop="1">
      <c r="A48" s="2" t="s">
        <v>36</v>
      </c>
      <c r="B48" s="11">
        <v>2298</v>
      </c>
      <c r="C48" s="11">
        <v>1395</v>
      </c>
      <c r="D48" s="11">
        <v>483</v>
      </c>
    </row>
    <row r="49" spans="1:11" ht="18.75" customHeight="1">
      <c r="A49" s="2" t="s">
        <v>37</v>
      </c>
      <c r="B49" s="11">
        <v>1970</v>
      </c>
      <c r="C49" s="11">
        <v>1174</v>
      </c>
      <c r="D49" s="11">
        <v>366</v>
      </c>
    </row>
    <row r="50" spans="1:11" ht="18.75" customHeight="1">
      <c r="A50" s="2" t="s">
        <v>38</v>
      </c>
      <c r="B50" s="11">
        <v>1967</v>
      </c>
      <c r="C50" s="11">
        <v>972</v>
      </c>
      <c r="D50" s="11">
        <v>292</v>
      </c>
    </row>
    <row r="51" spans="1:11" ht="18.75" customHeight="1" thickBot="1">
      <c r="A51" s="24" t="s">
        <v>39</v>
      </c>
      <c r="B51" s="26">
        <v>1635</v>
      </c>
      <c r="C51" s="26">
        <v>802</v>
      </c>
      <c r="D51" s="26">
        <v>146</v>
      </c>
    </row>
    <row r="52" spans="1:11" ht="18.75" customHeight="1" thickTop="1">
      <c r="A52" s="2" t="s">
        <v>40</v>
      </c>
      <c r="B52" s="11">
        <v>1444</v>
      </c>
      <c r="C52" s="11">
        <v>704</v>
      </c>
      <c r="D52" s="11">
        <v>121</v>
      </c>
    </row>
    <row r="53" spans="1:11" ht="18.75" customHeight="1">
      <c r="A53" s="2" t="s">
        <v>41</v>
      </c>
      <c r="B53" s="11">
        <v>1363</v>
      </c>
      <c r="C53" s="11">
        <v>604</v>
      </c>
      <c r="D53" s="11">
        <v>127</v>
      </c>
      <c r="E53" s="17"/>
    </row>
    <row r="54" spans="1:11" s="18" customFormat="1" ht="18.75" customHeight="1">
      <c r="A54" s="2" t="s">
        <v>42</v>
      </c>
      <c r="B54" s="11">
        <v>1189</v>
      </c>
      <c r="C54" s="11">
        <v>480</v>
      </c>
      <c r="D54" s="11">
        <v>119</v>
      </c>
      <c r="E54" s="17"/>
      <c r="F54" s="1"/>
      <c r="G54" s="1"/>
      <c r="H54" s="1"/>
      <c r="I54" s="1"/>
    </row>
    <row r="55" spans="1:11" s="18" customFormat="1" ht="18.75" customHeight="1" thickBot="1">
      <c r="A55" s="24" t="s">
        <v>43</v>
      </c>
      <c r="B55" s="26">
        <v>1015</v>
      </c>
      <c r="C55" s="26">
        <v>293</v>
      </c>
      <c r="D55" s="26">
        <v>67</v>
      </c>
      <c r="F55" s="1"/>
      <c r="G55" s="1"/>
      <c r="H55" s="1"/>
      <c r="I55" s="1"/>
    </row>
    <row r="56" spans="1:11" s="18" customFormat="1" ht="18.75" customHeight="1" thickTop="1">
      <c r="A56" s="2" t="s">
        <v>44</v>
      </c>
      <c r="B56" s="11">
        <v>943</v>
      </c>
      <c r="C56" s="11">
        <v>212</v>
      </c>
      <c r="D56" s="11">
        <v>103</v>
      </c>
      <c r="F56" s="1"/>
      <c r="G56" s="1"/>
      <c r="H56" s="1"/>
      <c r="I56" s="1"/>
      <c r="J56" s="1"/>
      <c r="K56" s="1"/>
    </row>
    <row r="57" spans="1:11" ht="18.75" customHeight="1">
      <c r="A57" s="2" t="s">
        <v>45</v>
      </c>
      <c r="B57" s="11">
        <v>697</v>
      </c>
      <c r="C57" s="11">
        <v>144</v>
      </c>
      <c r="D57" s="11">
        <v>46</v>
      </c>
    </row>
    <row r="58" spans="1:11" ht="18.75" customHeight="1">
      <c r="A58" s="2" t="s">
        <v>46</v>
      </c>
      <c r="B58" s="11">
        <v>460</v>
      </c>
      <c r="C58" s="11">
        <v>95</v>
      </c>
      <c r="D58" s="11">
        <v>25</v>
      </c>
    </row>
    <row r="59" spans="1:11" ht="18.75" customHeight="1" thickBot="1">
      <c r="A59" s="24" t="s">
        <v>47</v>
      </c>
      <c r="B59" s="26">
        <v>99</v>
      </c>
      <c r="C59" s="26">
        <v>27</v>
      </c>
      <c r="D59" s="26">
        <v>12</v>
      </c>
    </row>
    <row r="60" spans="1:11" ht="18.75" customHeight="1" thickTop="1" thickBot="1">
      <c r="A60" s="73" t="s">
        <v>9</v>
      </c>
      <c r="B60" s="47">
        <f t="shared" ref="B60:D60" si="0">SUBTOTAL(109,B16:B59)</f>
        <v>250257</v>
      </c>
      <c r="C60" s="47">
        <f t="shared" si="0"/>
        <v>145140</v>
      </c>
      <c r="D60" s="47">
        <f t="shared" si="0"/>
        <v>82494</v>
      </c>
    </row>
    <row r="61" spans="1:11" ht="15" customHeight="1" thickTop="1">
      <c r="A61" s="155" t="s">
        <v>10</v>
      </c>
      <c r="B61" s="159"/>
      <c r="C61" s="157">
        <f>SUM(B60:D60)</f>
        <v>477891</v>
      </c>
      <c r="D61" s="159"/>
    </row>
    <row r="62" spans="1:11" ht="15" customHeight="1">
      <c r="A62" s="1"/>
    </row>
    <row r="63" spans="1:11" ht="15" customHeight="1">
      <c r="A63" s="1"/>
    </row>
    <row r="64" spans="1:11" ht="15" customHeight="1">
      <c r="A64" s="1"/>
    </row>
    <row r="65" spans="1:1" ht="15" customHeight="1">
      <c r="A65" s="1"/>
    </row>
    <row r="66" spans="1:1" ht="15" customHeight="1">
      <c r="A66" s="1"/>
    </row>
    <row r="67" spans="1:1" ht="15" customHeight="1">
      <c r="A67" s="1"/>
    </row>
    <row r="68" spans="1:1" ht="15" customHeight="1">
      <c r="A68" s="1"/>
    </row>
    <row r="69" spans="1:1" ht="15" customHeight="1">
      <c r="A69" s="1"/>
    </row>
    <row r="70" spans="1:1" ht="15" customHeight="1">
      <c r="A70" s="1"/>
    </row>
    <row r="71" spans="1:1" ht="15" customHeight="1">
      <c r="A71" s="1"/>
    </row>
    <row r="72" spans="1:1" ht="15" customHeight="1">
      <c r="A72" s="1"/>
    </row>
    <row r="73" spans="1:1" ht="15" customHeight="1">
      <c r="A73" s="1"/>
    </row>
    <row r="74" spans="1:1" ht="15" customHeight="1">
      <c r="A74" s="1"/>
    </row>
    <row r="75" spans="1:1" ht="15" customHeight="1">
      <c r="A75" s="1"/>
    </row>
    <row r="76" spans="1:1" ht="15" customHeight="1">
      <c r="A76" s="1"/>
    </row>
    <row r="77" spans="1:1" ht="15" customHeight="1">
      <c r="A77" s="1"/>
    </row>
    <row r="78" spans="1:1">
      <c r="A78" s="1"/>
    </row>
  </sheetData>
  <pageMargins left="0.5" right="0.5" top="0.75" bottom="0.75" header="0.3" footer="0.3"/>
  <pageSetup orientation="portrait" horizontalDpi="1200" verticalDpi="120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714E7-EBFD-4F8B-9A45-6F243464BE07}">
  <dimension ref="A10:N70"/>
  <sheetViews>
    <sheetView workbookViewId="0">
      <selection activeCell="H65" sqref="H65"/>
    </sheetView>
  </sheetViews>
  <sheetFormatPr defaultColWidth="9.140625" defaultRowHeight="12.75"/>
  <cols>
    <col min="1" max="1" width="14.7109375" style="19" customWidth="1"/>
    <col min="2" max="2" width="20.42578125" style="1" customWidth="1"/>
    <col min="3" max="3" width="20.140625" style="1" customWidth="1"/>
    <col min="4" max="4" width="20.7109375" style="1" customWidth="1"/>
    <col min="5" max="5" width="19.140625" style="1" customWidth="1"/>
    <col min="6" max="6" width="16.42578125" style="1" customWidth="1"/>
    <col min="7" max="7" width="19.28515625" style="1" customWidth="1"/>
    <col min="8" max="8" width="20.140625" style="1" customWidth="1"/>
    <col min="9" max="9" width="18.140625" style="1" customWidth="1"/>
    <col min="10" max="10" width="15.5703125" style="1" customWidth="1"/>
    <col min="11" max="11" width="28.85546875" style="1" customWidth="1"/>
    <col min="12" max="12" width="12.42578125" style="1" customWidth="1"/>
    <col min="13" max="16384" width="9.140625" style="1"/>
  </cols>
  <sheetData>
    <row r="10" spans="1:14" ht="15">
      <c r="A10" s="2" t="s">
        <v>0</v>
      </c>
      <c r="B10"/>
      <c r="C10"/>
      <c r="D10"/>
      <c r="E10"/>
      <c r="F10"/>
      <c r="G10"/>
      <c r="H10" s="39"/>
    </row>
    <row r="11" spans="1:14" ht="13.5">
      <c r="A11" s="2"/>
      <c r="B11" s="3"/>
      <c r="C11" s="3"/>
      <c r="D11" s="3"/>
      <c r="E11" s="3"/>
      <c r="F11" s="3"/>
      <c r="G11" s="3"/>
      <c r="H11" s="3"/>
    </row>
    <row r="12" spans="1:14" ht="15" customHeight="1">
      <c r="A12" s="2" t="s">
        <v>135</v>
      </c>
      <c r="B12"/>
      <c r="C12"/>
      <c r="D12"/>
      <c r="E12"/>
      <c r="F12"/>
      <c r="G12"/>
      <c r="H12" s="39"/>
    </row>
    <row r="13" spans="1:14" ht="15">
      <c r="A13" s="124" t="s">
        <v>150</v>
      </c>
      <c r="B13"/>
      <c r="C13"/>
      <c r="D13"/>
      <c r="E13"/>
      <c r="F13"/>
      <c r="G13"/>
      <c r="H13" s="39"/>
    </row>
    <row r="14" spans="1:14">
      <c r="A14" s="4"/>
    </row>
    <row r="15" spans="1:14" s="7" customFormat="1" ht="44.25" customHeight="1">
      <c r="A15" s="5" t="s">
        <v>63</v>
      </c>
      <c r="B15" s="35" t="s">
        <v>48</v>
      </c>
      <c r="C15" s="35" t="s">
        <v>49</v>
      </c>
      <c r="D15" s="35" t="s">
        <v>51</v>
      </c>
      <c r="E15" s="35" t="s">
        <v>50</v>
      </c>
      <c r="F15" s="35" t="s">
        <v>121</v>
      </c>
      <c r="G15" s="35" t="s">
        <v>52</v>
      </c>
      <c r="H15" s="35" t="s">
        <v>65</v>
      </c>
      <c r="I15" s="35" t="s">
        <v>53</v>
      </c>
      <c r="J15" s="35" t="s">
        <v>118</v>
      </c>
      <c r="K15" s="8"/>
      <c r="L15" s="8"/>
      <c r="N15" s="9"/>
    </row>
    <row r="16" spans="1:14" s="7" customFormat="1" ht="18.75" customHeight="1">
      <c r="A16" s="153" t="s">
        <v>151</v>
      </c>
      <c r="B16" s="71">
        <v>1</v>
      </c>
      <c r="C16" s="167">
        <v>5428</v>
      </c>
      <c r="D16" s="166">
        <v>2638</v>
      </c>
      <c r="E16" s="167">
        <v>4</v>
      </c>
      <c r="F16" s="167">
        <v>3665</v>
      </c>
      <c r="G16" s="167">
        <v>6083</v>
      </c>
      <c r="H16" s="167">
        <v>3525</v>
      </c>
      <c r="I16" s="167">
        <v>59</v>
      </c>
      <c r="J16" s="166">
        <v>77</v>
      </c>
      <c r="K16" s="8"/>
      <c r="L16" s="8"/>
      <c r="N16" s="9"/>
    </row>
    <row r="17" spans="1:14" s="7" customFormat="1" ht="18.75" customHeight="1">
      <c r="A17" s="153" t="s">
        <v>149</v>
      </c>
      <c r="B17" s="71" t="s">
        <v>64</v>
      </c>
      <c r="C17" s="167">
        <v>5574</v>
      </c>
      <c r="D17" s="166">
        <v>2753</v>
      </c>
      <c r="E17" s="167">
        <v>4</v>
      </c>
      <c r="F17" s="167">
        <v>3347</v>
      </c>
      <c r="G17" s="167">
        <v>5859</v>
      </c>
      <c r="H17" s="167">
        <v>3585</v>
      </c>
      <c r="I17" s="167">
        <v>55</v>
      </c>
      <c r="J17" s="166">
        <v>62</v>
      </c>
      <c r="K17" s="8"/>
      <c r="L17" s="8"/>
      <c r="N17" s="9"/>
    </row>
    <row r="18" spans="1:14" s="7" customFormat="1" ht="18.75" customHeight="1">
      <c r="A18" s="153" t="s">
        <v>148</v>
      </c>
      <c r="B18" s="71" t="s">
        <v>64</v>
      </c>
      <c r="C18" s="167">
        <v>5641</v>
      </c>
      <c r="D18" s="166">
        <v>2698</v>
      </c>
      <c r="E18" s="167">
        <v>4</v>
      </c>
      <c r="F18" s="167">
        <v>3780</v>
      </c>
      <c r="G18" s="167">
        <v>5776</v>
      </c>
      <c r="H18" s="167">
        <v>4412</v>
      </c>
      <c r="I18" s="167">
        <v>71</v>
      </c>
      <c r="J18" s="166">
        <v>66</v>
      </c>
      <c r="K18" s="8"/>
      <c r="L18" s="8"/>
      <c r="N18" s="9"/>
    </row>
    <row r="19" spans="1:14" s="7" customFormat="1" ht="18.75" customHeight="1" thickBot="1">
      <c r="A19" s="52" t="s">
        <v>147</v>
      </c>
      <c r="B19" s="141" t="s">
        <v>64</v>
      </c>
      <c r="C19" s="141">
        <v>6361</v>
      </c>
      <c r="D19" s="31">
        <v>2632</v>
      </c>
      <c r="E19" s="141">
        <v>5</v>
      </c>
      <c r="F19" s="141">
        <v>3393</v>
      </c>
      <c r="G19" s="141">
        <v>7586</v>
      </c>
      <c r="H19" s="141">
        <v>2997</v>
      </c>
      <c r="I19" s="141">
        <v>95</v>
      </c>
      <c r="J19" s="31">
        <v>90</v>
      </c>
      <c r="K19" s="8"/>
      <c r="L19" s="8"/>
      <c r="N19" s="9"/>
    </row>
    <row r="20" spans="1:14" s="7" customFormat="1" ht="18.75" customHeight="1" thickTop="1">
      <c r="A20" s="2" t="s">
        <v>145</v>
      </c>
      <c r="B20" s="71" t="s">
        <v>64</v>
      </c>
      <c r="C20" s="71">
        <v>6030</v>
      </c>
      <c r="D20" s="11">
        <v>2673</v>
      </c>
      <c r="E20" s="154">
        <v>9</v>
      </c>
      <c r="F20" s="154">
        <v>2741</v>
      </c>
      <c r="G20" s="154">
        <v>5286</v>
      </c>
      <c r="H20" s="71">
        <v>2840</v>
      </c>
      <c r="I20" s="71">
        <v>88</v>
      </c>
      <c r="J20" s="11">
        <v>83</v>
      </c>
      <c r="K20" s="8"/>
      <c r="L20" s="8"/>
      <c r="N20" s="9"/>
    </row>
    <row r="21" spans="1:14" s="7" customFormat="1" ht="18.75" customHeight="1">
      <c r="A21" s="2" t="s">
        <v>144</v>
      </c>
      <c r="B21" s="71" t="s">
        <v>64</v>
      </c>
      <c r="C21" s="71">
        <v>6620</v>
      </c>
      <c r="D21" s="11">
        <v>2572</v>
      </c>
      <c r="E21" s="154">
        <v>9</v>
      </c>
      <c r="F21" s="154">
        <v>3531</v>
      </c>
      <c r="G21" s="154">
        <v>5704</v>
      </c>
      <c r="H21" s="71">
        <v>2306</v>
      </c>
      <c r="I21" s="71">
        <v>119</v>
      </c>
      <c r="J21" s="11">
        <v>67</v>
      </c>
      <c r="K21" s="8"/>
      <c r="L21" s="8"/>
      <c r="N21" s="9"/>
    </row>
    <row r="22" spans="1:14" s="7" customFormat="1" ht="18.75" customHeight="1">
      <c r="A22" s="2" t="s">
        <v>143</v>
      </c>
      <c r="B22" s="71" t="s">
        <v>64</v>
      </c>
      <c r="C22" s="71">
        <v>6075</v>
      </c>
      <c r="D22" s="11">
        <v>2581</v>
      </c>
      <c r="E22" s="154">
        <v>12</v>
      </c>
      <c r="F22" s="154">
        <v>3748</v>
      </c>
      <c r="G22" s="154">
        <v>5224</v>
      </c>
      <c r="H22" s="71">
        <v>2044</v>
      </c>
      <c r="I22" s="71">
        <v>131</v>
      </c>
      <c r="J22" s="11">
        <v>62</v>
      </c>
      <c r="K22" s="8"/>
      <c r="L22" s="8"/>
      <c r="N22" s="9"/>
    </row>
    <row r="23" spans="1:14" s="7" customFormat="1" ht="18.75" customHeight="1" thickBot="1">
      <c r="A23" s="52" t="s">
        <v>142</v>
      </c>
      <c r="B23" s="141" t="s">
        <v>64</v>
      </c>
      <c r="C23" s="141">
        <v>5603</v>
      </c>
      <c r="D23" s="31">
        <v>2367</v>
      </c>
      <c r="E23" s="141">
        <v>10</v>
      </c>
      <c r="F23" s="141">
        <v>3293</v>
      </c>
      <c r="G23" s="141">
        <v>5334</v>
      </c>
      <c r="H23" s="141">
        <v>2030</v>
      </c>
      <c r="I23" s="141">
        <v>146</v>
      </c>
      <c r="J23" s="31">
        <v>59</v>
      </c>
      <c r="K23" s="8"/>
      <c r="L23" s="8"/>
      <c r="N23" s="9"/>
    </row>
    <row r="24" spans="1:14" s="7" customFormat="1" ht="18.75" customHeight="1" thickTop="1">
      <c r="A24" s="2" t="s">
        <v>140</v>
      </c>
      <c r="B24" s="71" t="s">
        <v>64</v>
      </c>
      <c r="C24" s="71">
        <v>5341</v>
      </c>
      <c r="D24" s="11">
        <v>2235</v>
      </c>
      <c r="E24" s="71">
        <v>5</v>
      </c>
      <c r="F24" s="71">
        <v>3300</v>
      </c>
      <c r="G24" s="71">
        <v>5671</v>
      </c>
      <c r="H24" s="71">
        <v>1645</v>
      </c>
      <c r="I24" s="71">
        <v>99</v>
      </c>
      <c r="J24" s="11">
        <v>55</v>
      </c>
      <c r="K24" s="8"/>
      <c r="L24" s="8"/>
      <c r="N24" s="9"/>
    </row>
    <row r="25" spans="1:14" s="7" customFormat="1" ht="18.75" customHeight="1">
      <c r="A25" s="2" t="s">
        <v>131</v>
      </c>
      <c r="B25" s="70" t="s">
        <v>64</v>
      </c>
      <c r="C25" s="71">
        <v>5671</v>
      </c>
      <c r="D25" s="11">
        <v>2346</v>
      </c>
      <c r="E25" s="71">
        <v>3</v>
      </c>
      <c r="F25" s="71">
        <v>3128</v>
      </c>
      <c r="G25" s="71">
        <v>6203</v>
      </c>
      <c r="H25" s="71">
        <v>1649</v>
      </c>
      <c r="I25" s="71">
        <v>111</v>
      </c>
      <c r="J25" s="71">
        <v>81</v>
      </c>
      <c r="K25" s="8"/>
      <c r="L25" s="8"/>
      <c r="N25" s="9"/>
    </row>
    <row r="26" spans="1:14" ht="18.75" customHeight="1">
      <c r="A26" s="67" t="s">
        <v>130</v>
      </c>
      <c r="B26" s="70" t="s">
        <v>64</v>
      </c>
      <c r="C26" s="71">
        <v>5510</v>
      </c>
      <c r="D26" s="11">
        <v>2293</v>
      </c>
      <c r="E26" s="71" t="s">
        <v>64</v>
      </c>
      <c r="F26" s="71">
        <v>2854</v>
      </c>
      <c r="G26" s="71">
        <v>5596</v>
      </c>
      <c r="H26" s="71">
        <v>1498</v>
      </c>
      <c r="I26" s="71">
        <v>156</v>
      </c>
      <c r="J26" s="71">
        <v>59</v>
      </c>
    </row>
    <row r="27" spans="1:14" ht="18.75" customHeight="1" thickBot="1">
      <c r="A27" s="24" t="s">
        <v>23</v>
      </c>
      <c r="B27" s="25" t="s">
        <v>64</v>
      </c>
      <c r="C27" s="26">
        <v>4974</v>
      </c>
      <c r="D27" s="26">
        <v>1994</v>
      </c>
      <c r="E27" s="27">
        <v>2</v>
      </c>
      <c r="F27" s="28">
        <v>3023</v>
      </c>
      <c r="G27" s="29">
        <v>5535</v>
      </c>
      <c r="H27" s="29">
        <v>1539</v>
      </c>
      <c r="I27" s="29">
        <v>187</v>
      </c>
      <c r="J27" s="29">
        <v>68</v>
      </c>
    </row>
    <row r="28" spans="1:14" ht="18.75" customHeight="1" thickTop="1">
      <c r="A28" s="2" t="s">
        <v>14</v>
      </c>
      <c r="B28" s="20" t="s">
        <v>64</v>
      </c>
      <c r="C28" s="21">
        <v>5092</v>
      </c>
      <c r="D28" s="21">
        <v>2119</v>
      </c>
      <c r="E28" s="22">
        <v>1</v>
      </c>
      <c r="F28" s="23">
        <v>2754</v>
      </c>
      <c r="G28" s="15">
        <v>5456</v>
      </c>
      <c r="H28" s="15">
        <v>1707</v>
      </c>
      <c r="I28" s="15">
        <v>176</v>
      </c>
      <c r="J28" s="15">
        <v>47</v>
      </c>
    </row>
    <row r="29" spans="1:14" ht="18.75" customHeight="1">
      <c r="A29" s="2" t="s">
        <v>15</v>
      </c>
      <c r="B29" s="10" t="s">
        <v>64</v>
      </c>
      <c r="C29" s="11">
        <v>4731</v>
      </c>
      <c r="D29" s="11">
        <v>2060</v>
      </c>
      <c r="E29" s="12">
        <v>3</v>
      </c>
      <c r="F29" s="13">
        <v>2723</v>
      </c>
      <c r="G29" s="14">
        <v>5394</v>
      </c>
      <c r="H29" s="14">
        <v>1932</v>
      </c>
      <c r="I29" s="14">
        <v>304</v>
      </c>
      <c r="J29" s="14">
        <v>184</v>
      </c>
    </row>
    <row r="30" spans="1:14" ht="18.75" customHeight="1">
      <c r="A30" s="2" t="s">
        <v>16</v>
      </c>
      <c r="B30" s="20" t="s">
        <v>64</v>
      </c>
      <c r="C30" s="21">
        <v>4493</v>
      </c>
      <c r="D30" s="21">
        <v>1944</v>
      </c>
      <c r="E30" s="22">
        <v>1</v>
      </c>
      <c r="F30" s="23">
        <v>2611</v>
      </c>
      <c r="G30" s="15">
        <v>5138</v>
      </c>
      <c r="H30" s="15">
        <v>1899</v>
      </c>
      <c r="I30" s="15">
        <v>325</v>
      </c>
      <c r="J30" s="15">
        <v>160</v>
      </c>
    </row>
    <row r="31" spans="1:14" ht="18.75" customHeight="1" thickBot="1">
      <c r="A31" s="24" t="s">
        <v>17</v>
      </c>
      <c r="B31" s="25" t="s">
        <v>64</v>
      </c>
      <c r="C31" s="26">
        <v>3742</v>
      </c>
      <c r="D31" s="26">
        <v>1726</v>
      </c>
      <c r="E31" s="76" t="s">
        <v>64</v>
      </c>
      <c r="F31" s="28">
        <v>2528</v>
      </c>
      <c r="G31" s="29">
        <v>4674</v>
      </c>
      <c r="H31" s="29">
        <v>1893</v>
      </c>
      <c r="I31" s="29">
        <v>497</v>
      </c>
      <c r="J31" s="29">
        <v>135</v>
      </c>
    </row>
    <row r="32" spans="1:14" ht="18.75" customHeight="1" thickTop="1">
      <c r="A32" s="2" t="s">
        <v>19</v>
      </c>
      <c r="B32" s="10" t="s">
        <v>64</v>
      </c>
      <c r="C32" s="11">
        <v>3334</v>
      </c>
      <c r="D32" s="11">
        <v>1493</v>
      </c>
      <c r="E32" s="12">
        <v>1</v>
      </c>
      <c r="F32" s="13">
        <v>2402</v>
      </c>
      <c r="G32" s="14">
        <v>4844</v>
      </c>
      <c r="H32" s="14">
        <v>1799</v>
      </c>
      <c r="I32" s="14">
        <v>351</v>
      </c>
      <c r="J32" s="14">
        <v>168</v>
      </c>
    </row>
    <row r="33" spans="1:10" ht="18.75" customHeight="1">
      <c r="A33" s="2" t="s">
        <v>20</v>
      </c>
      <c r="B33" s="10" t="s">
        <v>64</v>
      </c>
      <c r="C33" s="11">
        <v>3123</v>
      </c>
      <c r="D33" s="11">
        <v>1725</v>
      </c>
      <c r="E33" s="74" t="s">
        <v>64</v>
      </c>
      <c r="F33" s="13">
        <v>1885</v>
      </c>
      <c r="G33" s="14">
        <v>4513</v>
      </c>
      <c r="H33" s="14">
        <v>2362</v>
      </c>
      <c r="I33" s="14">
        <v>330</v>
      </c>
      <c r="J33" s="14">
        <v>128</v>
      </c>
    </row>
    <row r="34" spans="1:10" ht="18.75" customHeight="1">
      <c r="A34" s="2" t="s">
        <v>21</v>
      </c>
      <c r="B34" s="10" t="s">
        <v>64</v>
      </c>
      <c r="C34" s="11">
        <v>2847</v>
      </c>
      <c r="D34" s="11">
        <v>1585</v>
      </c>
      <c r="E34" s="74" t="s">
        <v>64</v>
      </c>
      <c r="F34" s="13">
        <v>4015</v>
      </c>
      <c r="G34" s="14">
        <v>4253</v>
      </c>
      <c r="H34" s="14">
        <v>1854</v>
      </c>
      <c r="I34" s="14">
        <v>312</v>
      </c>
      <c r="J34" s="14">
        <v>136</v>
      </c>
    </row>
    <row r="35" spans="1:10" ht="18.75" customHeight="1" thickBot="1">
      <c r="A35" s="24" t="s">
        <v>18</v>
      </c>
      <c r="B35" s="30" t="s">
        <v>64</v>
      </c>
      <c r="C35" s="31">
        <v>2720</v>
      </c>
      <c r="D35" s="31">
        <v>1640</v>
      </c>
      <c r="E35" s="32">
        <v>3</v>
      </c>
      <c r="F35" s="33">
        <v>1813</v>
      </c>
      <c r="G35" s="34">
        <v>4211</v>
      </c>
      <c r="H35" s="34">
        <v>1934</v>
      </c>
      <c r="I35" s="34">
        <v>282</v>
      </c>
      <c r="J35" s="34">
        <v>127</v>
      </c>
    </row>
    <row r="36" spans="1:10" ht="18.75" customHeight="1" thickTop="1">
      <c r="A36" s="2" t="s">
        <v>24</v>
      </c>
      <c r="B36" s="10" t="s">
        <v>64</v>
      </c>
      <c r="C36" s="11">
        <v>2386</v>
      </c>
      <c r="D36" s="11">
        <v>1783</v>
      </c>
      <c r="E36" s="74" t="s">
        <v>64</v>
      </c>
      <c r="F36" s="13">
        <v>1714</v>
      </c>
      <c r="G36" s="14">
        <v>3756</v>
      </c>
      <c r="H36" s="14">
        <v>1992</v>
      </c>
      <c r="I36" s="14">
        <v>285</v>
      </c>
      <c r="J36" s="14">
        <v>151</v>
      </c>
    </row>
    <row r="37" spans="1:10" ht="18.75" customHeight="1">
      <c r="A37" s="2" t="s">
        <v>25</v>
      </c>
      <c r="B37" s="10" t="s">
        <v>64</v>
      </c>
      <c r="C37" s="11">
        <v>2167</v>
      </c>
      <c r="D37" s="11">
        <v>1533</v>
      </c>
      <c r="E37" s="12">
        <v>1</v>
      </c>
      <c r="F37" s="13">
        <v>1677</v>
      </c>
      <c r="G37" s="14">
        <v>3462</v>
      </c>
      <c r="H37" s="14">
        <v>2170</v>
      </c>
      <c r="I37" s="14">
        <v>252</v>
      </c>
      <c r="J37" s="14">
        <v>112</v>
      </c>
    </row>
    <row r="38" spans="1:10" ht="18.75" customHeight="1">
      <c r="A38" s="2" t="s">
        <v>26</v>
      </c>
      <c r="B38" s="10" t="s">
        <v>64</v>
      </c>
      <c r="C38" s="11">
        <v>1878</v>
      </c>
      <c r="D38" s="11">
        <v>1526</v>
      </c>
      <c r="E38" s="12">
        <v>3</v>
      </c>
      <c r="F38" s="13">
        <v>1702</v>
      </c>
      <c r="G38" s="14">
        <v>3243</v>
      </c>
      <c r="H38" s="14">
        <v>1837</v>
      </c>
      <c r="I38" s="14">
        <v>227</v>
      </c>
      <c r="J38" s="14">
        <v>77</v>
      </c>
    </row>
    <row r="39" spans="1:10" ht="18.75" customHeight="1" thickBot="1">
      <c r="A39" s="24" t="s">
        <v>27</v>
      </c>
      <c r="B39" s="30" t="s">
        <v>64</v>
      </c>
      <c r="C39" s="31">
        <v>1931</v>
      </c>
      <c r="D39" s="31">
        <v>1144</v>
      </c>
      <c r="E39" s="32">
        <v>2</v>
      </c>
      <c r="F39" s="33">
        <v>851</v>
      </c>
      <c r="G39" s="34">
        <v>2849</v>
      </c>
      <c r="H39" s="34">
        <v>1598</v>
      </c>
      <c r="I39" s="34">
        <v>244</v>
      </c>
      <c r="J39" s="34">
        <v>57</v>
      </c>
    </row>
    <row r="40" spans="1:10" ht="18.75" customHeight="1" thickTop="1">
      <c r="A40" s="2" t="s">
        <v>28</v>
      </c>
      <c r="B40" s="10">
        <v>1</v>
      </c>
      <c r="C40" s="11">
        <v>1512</v>
      </c>
      <c r="D40" s="11">
        <v>968</v>
      </c>
      <c r="E40" s="12">
        <v>1</v>
      </c>
      <c r="F40" s="13">
        <v>1001</v>
      </c>
      <c r="G40" s="14">
        <v>2411</v>
      </c>
      <c r="H40" s="14">
        <v>1452</v>
      </c>
      <c r="I40" s="14">
        <v>159</v>
      </c>
      <c r="J40" s="14">
        <v>26</v>
      </c>
    </row>
    <row r="41" spans="1:10" ht="18.75" customHeight="1">
      <c r="A41" s="2" t="s">
        <v>29</v>
      </c>
      <c r="B41" s="10" t="s">
        <v>64</v>
      </c>
      <c r="C41" s="11">
        <v>1563</v>
      </c>
      <c r="D41" s="11">
        <v>928</v>
      </c>
      <c r="E41" s="12">
        <v>2</v>
      </c>
      <c r="F41" s="13">
        <v>978</v>
      </c>
      <c r="G41" s="14">
        <v>2999</v>
      </c>
      <c r="H41" s="14">
        <v>1124</v>
      </c>
      <c r="I41" s="14">
        <v>116</v>
      </c>
      <c r="J41" s="14">
        <v>26</v>
      </c>
    </row>
    <row r="42" spans="1:10" ht="18.75" customHeight="1">
      <c r="A42" s="2" t="s">
        <v>30</v>
      </c>
      <c r="B42" s="10" t="s">
        <v>64</v>
      </c>
      <c r="C42" s="11">
        <v>1315</v>
      </c>
      <c r="D42" s="11">
        <v>1066</v>
      </c>
      <c r="E42" s="74" t="s">
        <v>64</v>
      </c>
      <c r="F42" s="13">
        <v>830</v>
      </c>
      <c r="G42" s="14">
        <v>2192</v>
      </c>
      <c r="H42" s="14">
        <v>1104</v>
      </c>
      <c r="I42" s="14">
        <v>72</v>
      </c>
      <c r="J42" s="14">
        <v>1</v>
      </c>
    </row>
    <row r="43" spans="1:10" ht="18.75" customHeight="1" thickBot="1">
      <c r="A43" s="24" t="s">
        <v>31</v>
      </c>
      <c r="B43" s="30" t="s">
        <v>64</v>
      </c>
      <c r="C43" s="31">
        <v>1378</v>
      </c>
      <c r="D43" s="31">
        <v>869</v>
      </c>
      <c r="E43" s="32">
        <v>3</v>
      </c>
      <c r="F43" s="33">
        <v>679</v>
      </c>
      <c r="G43" s="34">
        <v>1891</v>
      </c>
      <c r="H43" s="34">
        <v>1007</v>
      </c>
      <c r="I43" s="34">
        <v>59</v>
      </c>
      <c r="J43" s="34">
        <v>4</v>
      </c>
    </row>
    <row r="44" spans="1:10" ht="18.75" customHeight="1" thickTop="1">
      <c r="A44" s="2" t="s">
        <v>32</v>
      </c>
      <c r="B44" s="10" t="s">
        <v>64</v>
      </c>
      <c r="C44" s="11">
        <v>1109</v>
      </c>
      <c r="D44" s="11">
        <v>875</v>
      </c>
      <c r="E44" s="12">
        <v>1</v>
      </c>
      <c r="F44" s="13">
        <v>659</v>
      </c>
      <c r="G44" s="14">
        <v>1962</v>
      </c>
      <c r="H44" s="14">
        <v>970</v>
      </c>
      <c r="I44" s="14">
        <v>57</v>
      </c>
      <c r="J44" s="14">
        <v>2</v>
      </c>
    </row>
    <row r="45" spans="1:10" ht="18.75" customHeight="1">
      <c r="A45" s="2" t="s">
        <v>33</v>
      </c>
      <c r="B45" s="10" t="s">
        <v>64</v>
      </c>
      <c r="C45" s="11">
        <v>993</v>
      </c>
      <c r="D45" s="11">
        <v>714</v>
      </c>
      <c r="E45" s="12">
        <v>4</v>
      </c>
      <c r="F45" s="13">
        <v>769</v>
      </c>
      <c r="G45" s="14">
        <v>1830</v>
      </c>
      <c r="H45" s="14">
        <v>886</v>
      </c>
      <c r="I45" s="14">
        <v>50</v>
      </c>
      <c r="J45" s="14">
        <v>2</v>
      </c>
    </row>
    <row r="46" spans="1:10" ht="18.75" customHeight="1">
      <c r="A46" s="2" t="s">
        <v>34</v>
      </c>
      <c r="B46" s="10" t="s">
        <v>64</v>
      </c>
      <c r="C46" s="11">
        <v>1017</v>
      </c>
      <c r="D46" s="11">
        <v>566</v>
      </c>
      <c r="E46" s="12">
        <v>3</v>
      </c>
      <c r="F46" s="13">
        <v>611</v>
      </c>
      <c r="G46" s="14">
        <v>1723</v>
      </c>
      <c r="H46" s="14">
        <v>961</v>
      </c>
      <c r="I46" s="14">
        <v>46</v>
      </c>
      <c r="J46" s="14">
        <v>9</v>
      </c>
    </row>
    <row r="47" spans="1:10" ht="18.75" customHeight="1" thickBot="1">
      <c r="A47" s="24" t="s">
        <v>35</v>
      </c>
      <c r="B47" s="30" t="s">
        <v>64</v>
      </c>
      <c r="C47" s="31">
        <v>896</v>
      </c>
      <c r="D47" s="31">
        <v>473</v>
      </c>
      <c r="E47" s="32">
        <v>3</v>
      </c>
      <c r="F47" s="33">
        <v>595</v>
      </c>
      <c r="G47" s="34">
        <v>1580</v>
      </c>
      <c r="H47" s="34">
        <v>1052</v>
      </c>
      <c r="I47" s="34">
        <v>34</v>
      </c>
      <c r="J47" s="34">
        <v>10</v>
      </c>
    </row>
    <row r="48" spans="1:10" ht="18.75" customHeight="1" thickTop="1">
      <c r="A48" s="2" t="s">
        <v>36</v>
      </c>
      <c r="B48" s="10" t="s">
        <v>64</v>
      </c>
      <c r="C48" s="11">
        <v>909</v>
      </c>
      <c r="D48" s="11">
        <v>430</v>
      </c>
      <c r="E48" s="74" t="s">
        <v>64</v>
      </c>
      <c r="F48" s="13">
        <v>409</v>
      </c>
      <c r="G48" s="14">
        <v>1395</v>
      </c>
      <c r="H48" s="14">
        <v>959</v>
      </c>
      <c r="I48" s="14">
        <v>70</v>
      </c>
      <c r="J48" s="14">
        <v>4</v>
      </c>
    </row>
    <row r="49" spans="1:10" ht="18.75" customHeight="1">
      <c r="A49" s="2" t="s">
        <v>37</v>
      </c>
      <c r="B49" s="10" t="s">
        <v>64</v>
      </c>
      <c r="C49" s="11">
        <v>822</v>
      </c>
      <c r="D49" s="11">
        <v>359</v>
      </c>
      <c r="E49" s="12">
        <v>2</v>
      </c>
      <c r="F49" s="13">
        <v>332</v>
      </c>
      <c r="G49" s="14">
        <v>1174</v>
      </c>
      <c r="H49" s="14">
        <v>789</v>
      </c>
      <c r="I49" s="14">
        <v>29</v>
      </c>
      <c r="J49" s="14">
        <v>3</v>
      </c>
    </row>
    <row r="50" spans="1:10" s="18" customFormat="1" ht="18.75" customHeight="1">
      <c r="A50" s="2" t="s">
        <v>38</v>
      </c>
      <c r="B50" s="10" t="s">
        <v>64</v>
      </c>
      <c r="C50" s="11">
        <v>774</v>
      </c>
      <c r="D50" s="11">
        <v>328</v>
      </c>
      <c r="E50" s="12">
        <v>1</v>
      </c>
      <c r="F50" s="13">
        <v>258</v>
      </c>
      <c r="G50" s="14">
        <v>972</v>
      </c>
      <c r="H50" s="14">
        <v>865</v>
      </c>
      <c r="I50" s="14">
        <v>28</v>
      </c>
      <c r="J50" s="14">
        <v>5</v>
      </c>
    </row>
    <row r="51" spans="1:10" s="18" customFormat="1" ht="18.75" customHeight="1" thickBot="1">
      <c r="A51" s="24" t="s">
        <v>39</v>
      </c>
      <c r="B51" s="30" t="s">
        <v>64</v>
      </c>
      <c r="C51" s="31">
        <v>625</v>
      </c>
      <c r="D51" s="31">
        <v>327</v>
      </c>
      <c r="E51" s="32">
        <v>1</v>
      </c>
      <c r="F51" s="33">
        <v>125</v>
      </c>
      <c r="G51" s="34">
        <v>802</v>
      </c>
      <c r="H51" s="34">
        <v>683</v>
      </c>
      <c r="I51" s="34">
        <v>17</v>
      </c>
      <c r="J51" s="34">
        <v>3</v>
      </c>
    </row>
    <row r="52" spans="1:10" s="18" customFormat="1" ht="18.75" customHeight="1" thickTop="1">
      <c r="A52" s="2" t="s">
        <v>40</v>
      </c>
      <c r="B52" s="10" t="s">
        <v>64</v>
      </c>
      <c r="C52" s="11">
        <v>564</v>
      </c>
      <c r="D52" s="11">
        <v>262</v>
      </c>
      <c r="E52" s="74" t="s">
        <v>64</v>
      </c>
      <c r="F52" s="13">
        <v>103</v>
      </c>
      <c r="G52" s="14">
        <v>704</v>
      </c>
      <c r="H52" s="14">
        <v>618</v>
      </c>
      <c r="I52" s="14">
        <v>16</v>
      </c>
      <c r="J52" s="14">
        <v>2</v>
      </c>
    </row>
    <row r="53" spans="1:10" ht="18.75" customHeight="1">
      <c r="A53" s="2" t="s">
        <v>41</v>
      </c>
      <c r="B53" s="10" t="s">
        <v>64</v>
      </c>
      <c r="C53" s="11">
        <v>528</v>
      </c>
      <c r="D53" s="11">
        <v>231</v>
      </c>
      <c r="E53" s="74" t="s">
        <v>64</v>
      </c>
      <c r="F53" s="13">
        <v>105</v>
      </c>
      <c r="G53" s="14">
        <v>604</v>
      </c>
      <c r="H53" s="14">
        <v>604</v>
      </c>
      <c r="I53" s="14">
        <v>22</v>
      </c>
      <c r="J53" s="77" t="s">
        <v>64</v>
      </c>
    </row>
    <row r="54" spans="1:10" ht="18.75" customHeight="1">
      <c r="A54" s="2" t="s">
        <v>42</v>
      </c>
      <c r="B54" s="10" t="s">
        <v>64</v>
      </c>
      <c r="C54" s="11">
        <v>480</v>
      </c>
      <c r="D54" s="11">
        <v>194</v>
      </c>
      <c r="E54" s="74" t="s">
        <v>64</v>
      </c>
      <c r="F54" s="13">
        <v>92</v>
      </c>
      <c r="G54" s="14">
        <v>480</v>
      </c>
      <c r="H54" s="14">
        <v>515</v>
      </c>
      <c r="I54" s="14">
        <v>27</v>
      </c>
      <c r="J54" s="77" t="s">
        <v>64</v>
      </c>
    </row>
    <row r="55" spans="1:10" ht="18.75" customHeight="1" thickBot="1">
      <c r="A55" s="24" t="s">
        <v>43</v>
      </c>
      <c r="B55" s="30" t="s">
        <v>64</v>
      </c>
      <c r="C55" s="31">
        <v>448</v>
      </c>
      <c r="D55" s="31">
        <v>151</v>
      </c>
      <c r="E55" s="75" t="s">
        <v>64</v>
      </c>
      <c r="F55" s="33">
        <v>43</v>
      </c>
      <c r="G55" s="34">
        <v>293</v>
      </c>
      <c r="H55" s="34">
        <v>416</v>
      </c>
      <c r="I55" s="34">
        <v>24</v>
      </c>
      <c r="J55" s="78" t="s">
        <v>64</v>
      </c>
    </row>
    <row r="56" spans="1:10" ht="18.75" customHeight="1" thickTop="1">
      <c r="A56" s="2" t="s">
        <v>44</v>
      </c>
      <c r="B56" s="10" t="s">
        <v>64</v>
      </c>
      <c r="C56" s="11">
        <v>364</v>
      </c>
      <c r="D56" s="11">
        <v>133</v>
      </c>
      <c r="E56" s="74" t="s">
        <v>64</v>
      </c>
      <c r="F56" s="13">
        <v>58</v>
      </c>
      <c r="G56" s="14">
        <v>212</v>
      </c>
      <c r="H56" s="14">
        <v>446</v>
      </c>
      <c r="I56" s="14">
        <v>45</v>
      </c>
      <c r="J56" s="77" t="s">
        <v>64</v>
      </c>
    </row>
    <row r="57" spans="1:10" ht="18.75" customHeight="1">
      <c r="A57" s="2" t="s">
        <v>45</v>
      </c>
      <c r="B57" s="10" t="s">
        <v>64</v>
      </c>
      <c r="C57" s="11">
        <v>251</v>
      </c>
      <c r="D57" s="11">
        <v>78</v>
      </c>
      <c r="E57" s="74" t="s">
        <v>64</v>
      </c>
      <c r="F57" s="13">
        <v>19</v>
      </c>
      <c r="G57" s="14">
        <v>144</v>
      </c>
      <c r="H57" s="14">
        <v>368</v>
      </c>
      <c r="I57" s="14">
        <v>27</v>
      </c>
      <c r="J57" s="77" t="s">
        <v>64</v>
      </c>
    </row>
    <row r="58" spans="1:10" ht="18.75" customHeight="1">
      <c r="A58" s="2" t="s">
        <v>46</v>
      </c>
      <c r="B58" s="10" t="s">
        <v>64</v>
      </c>
      <c r="C58" s="11">
        <v>137</v>
      </c>
      <c r="D58" s="11">
        <v>69</v>
      </c>
      <c r="E58" s="74" t="s">
        <v>64</v>
      </c>
      <c r="F58" s="13">
        <v>10</v>
      </c>
      <c r="G58" s="14">
        <v>95</v>
      </c>
      <c r="H58" s="14">
        <v>254</v>
      </c>
      <c r="I58" s="14">
        <v>15</v>
      </c>
      <c r="J58" s="77" t="s">
        <v>64</v>
      </c>
    </row>
    <row r="59" spans="1:10" ht="18.75" customHeight="1" thickBot="1">
      <c r="A59" s="24" t="s">
        <v>47</v>
      </c>
      <c r="B59" s="30" t="s">
        <v>64</v>
      </c>
      <c r="C59" s="31">
        <v>43</v>
      </c>
      <c r="D59" s="31">
        <v>19</v>
      </c>
      <c r="E59" s="75" t="s">
        <v>64</v>
      </c>
      <c r="F59" s="33">
        <v>3</v>
      </c>
      <c r="G59" s="34">
        <v>27</v>
      </c>
      <c r="H59" s="34">
        <v>37</v>
      </c>
      <c r="I59" s="34">
        <v>9</v>
      </c>
      <c r="J59" s="78" t="s">
        <v>64</v>
      </c>
    </row>
    <row r="60" spans="1:10" ht="18.75" customHeight="1" thickTop="1" thickBot="1">
      <c r="A60" s="48" t="s">
        <v>9</v>
      </c>
      <c r="B60" s="47">
        <f t="shared" ref="B60:J60" si="0">SUBTOTAL(109,B16:B59)</f>
        <v>2</v>
      </c>
      <c r="C60" s="47">
        <f t="shared" si="0"/>
        <v>123000</v>
      </c>
      <c r="D60" s="47">
        <f t="shared" si="0"/>
        <v>59100</v>
      </c>
      <c r="E60" s="47">
        <f t="shared" si="0"/>
        <v>103</v>
      </c>
      <c r="F60" s="47">
        <f t="shared" si="0"/>
        <v>74157</v>
      </c>
      <c r="G60" s="47">
        <f t="shared" si="0"/>
        <v>145140</v>
      </c>
      <c r="H60" s="47">
        <f t="shared" si="0"/>
        <v>68157</v>
      </c>
      <c r="I60" s="47">
        <f t="shared" si="0"/>
        <v>5824</v>
      </c>
      <c r="J60" s="47">
        <f t="shared" si="0"/>
        <v>2408</v>
      </c>
    </row>
    <row r="61" spans="1:10" ht="18.75" customHeight="1" thickTop="1">
      <c r="A61" s="155" t="s">
        <v>10</v>
      </c>
      <c r="B61" s="160"/>
      <c r="C61" s="160"/>
      <c r="D61" s="160"/>
      <c r="E61" s="160"/>
      <c r="F61" s="161">
        <f>SUM(B16:J59)</f>
        <v>477891</v>
      </c>
      <c r="G61" s="160"/>
      <c r="H61" s="160"/>
      <c r="I61" s="160"/>
      <c r="J61" s="160"/>
    </row>
    <row r="62" spans="1:10" ht="18.75" customHeight="1">
      <c r="A62" s="51"/>
    </row>
    <row r="63" spans="1:10" ht="18.75" customHeight="1">
      <c r="A63" s="51"/>
    </row>
    <row r="64" spans="1:10" ht="18.75" customHeight="1">
      <c r="A64" s="51"/>
    </row>
    <row r="65" spans="1:1" ht="18.75" customHeight="1">
      <c r="A65" s="51"/>
    </row>
    <row r="66" spans="1:1" ht="18.75" customHeight="1">
      <c r="A66" s="51"/>
    </row>
    <row r="67" spans="1:1" ht="18.75" customHeight="1">
      <c r="A67" s="51"/>
    </row>
    <row r="68" spans="1:1" ht="18.75" customHeight="1">
      <c r="A68" s="51"/>
    </row>
    <row r="69" spans="1:1" ht="18.75" customHeight="1">
      <c r="A69" s="51"/>
    </row>
    <row r="70" spans="1:1" ht="18.75" customHeight="1">
      <c r="A70" s="51"/>
    </row>
  </sheetData>
  <pageMargins left="0.25" right="0.25" top="0.75" bottom="0.75" header="0.3" footer="0.3"/>
  <pageSetup orientation="landscape" horizontalDpi="1200" verticalDpi="120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0:BE89"/>
  <sheetViews>
    <sheetView zoomScale="95" zoomScaleNormal="95" workbookViewId="0"/>
  </sheetViews>
  <sheetFormatPr defaultColWidth="9.140625" defaultRowHeight="15"/>
  <cols>
    <col min="1" max="1" width="35.28515625" customWidth="1"/>
    <col min="2" max="2" width="0.7109375" customWidth="1"/>
    <col min="3" max="6" width="9.42578125" customWidth="1"/>
    <col min="7" max="7" width="0.7109375" customWidth="1"/>
    <col min="8" max="8" width="9.42578125" customWidth="1"/>
    <col min="9" max="10" width="8.85546875" customWidth="1"/>
    <col min="11" max="11" width="9.42578125" customWidth="1"/>
    <col min="12" max="12" width="0.7109375" customWidth="1"/>
    <col min="13" max="13" width="9.42578125" hidden="1" customWidth="1"/>
    <col min="14" max="17" width="9.42578125" customWidth="1"/>
    <col min="18" max="18" width="0.7109375" customWidth="1"/>
    <col min="19" max="22" width="9.42578125" bestFit="1" customWidth="1"/>
    <col min="23" max="23" width="0.7109375" customWidth="1"/>
    <col min="24" max="27" width="9.42578125" bestFit="1" customWidth="1"/>
    <col min="28" max="28" width="0.7109375" customWidth="1"/>
    <col min="29" max="32" width="9.42578125" bestFit="1" customWidth="1"/>
    <col min="33" max="33" width="0.7109375" customWidth="1"/>
    <col min="34" max="37" width="9.42578125" bestFit="1" customWidth="1"/>
    <col min="38" max="38" width="0.7109375" customWidth="1"/>
    <col min="39" max="40" width="9.42578125" bestFit="1" customWidth="1"/>
    <col min="41" max="42" width="7.85546875" bestFit="1" customWidth="1"/>
    <col min="43" max="43" width="0.7109375" customWidth="1"/>
    <col min="44" max="47" width="7.85546875" bestFit="1" customWidth="1"/>
    <col min="48" max="48" width="0.7109375" customWidth="1"/>
    <col min="49" max="52" width="7.85546875" bestFit="1" customWidth="1"/>
    <col min="53" max="53" width="0.7109375" customWidth="1"/>
    <col min="54" max="56" width="7.85546875" bestFit="1" customWidth="1"/>
    <col min="57" max="57" width="6.85546875" bestFit="1" customWidth="1"/>
  </cols>
  <sheetData>
    <row r="10" spans="1:57" ht="15" customHeight="1">
      <c r="A10" s="2" t="s">
        <v>0</v>
      </c>
      <c r="B10" s="2"/>
      <c r="C10" s="2"/>
      <c r="D10" s="2"/>
      <c r="E10" s="2"/>
      <c r="F10" s="2"/>
      <c r="G10" s="2"/>
      <c r="H10" s="2"/>
      <c r="I10" s="2"/>
      <c r="J10" s="2"/>
      <c r="K10" s="2"/>
      <c r="L10" s="2"/>
      <c r="M10" s="2"/>
      <c r="N10" s="2"/>
      <c r="O10" s="2"/>
      <c r="P10" s="2"/>
      <c r="X10" s="1"/>
    </row>
    <row r="11" spans="1:57">
      <c r="A11" s="2"/>
      <c r="B11" s="2"/>
      <c r="C11" s="2"/>
      <c r="D11" s="2"/>
      <c r="E11" s="2"/>
      <c r="F11" s="2"/>
      <c r="G11" s="2"/>
      <c r="H11" s="2"/>
      <c r="I11" s="2"/>
      <c r="J11" s="2"/>
      <c r="K11" s="2"/>
      <c r="L11" s="2"/>
      <c r="M11" s="2"/>
      <c r="N11" s="2"/>
      <c r="O11" s="2"/>
      <c r="P11" s="2"/>
      <c r="Q11" s="3"/>
      <c r="R11" s="3"/>
      <c r="S11" s="3"/>
      <c r="T11" s="3"/>
      <c r="U11" s="3"/>
      <c r="V11" s="3"/>
      <c r="W11" s="3"/>
      <c r="X11" s="1"/>
    </row>
    <row r="12" spans="1:57" ht="17.25" customHeight="1">
      <c r="A12" s="2" t="s">
        <v>136</v>
      </c>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57" ht="15" customHeight="1">
      <c r="A13" s="124" t="s">
        <v>150</v>
      </c>
      <c r="B13" s="124"/>
      <c r="C13" s="124"/>
      <c r="D13" s="124"/>
      <c r="E13" s="124"/>
      <c r="F13" s="124"/>
      <c r="G13" s="124"/>
      <c r="H13" s="124"/>
      <c r="I13" s="124"/>
      <c r="J13" s="124"/>
      <c r="K13" s="124"/>
      <c r="L13" s="124"/>
      <c r="M13" s="124"/>
      <c r="N13" s="124"/>
      <c r="O13" s="124"/>
      <c r="P13" s="124"/>
      <c r="X13" s="1"/>
    </row>
    <row r="14" spans="1:57" ht="15.75" thickBot="1">
      <c r="A14" s="4"/>
      <c r="B14" s="4"/>
      <c r="C14" s="4"/>
      <c r="D14" s="4"/>
      <c r="E14" s="4"/>
      <c r="F14" s="4"/>
      <c r="G14" s="4"/>
      <c r="H14" s="4"/>
      <c r="I14" s="4"/>
      <c r="J14" s="4"/>
      <c r="K14" s="4"/>
      <c r="L14" s="4"/>
      <c r="M14" s="4"/>
      <c r="N14" s="4"/>
      <c r="O14" s="4"/>
      <c r="P14" s="4"/>
      <c r="Q14" s="1"/>
      <c r="R14" s="1"/>
      <c r="S14" s="1"/>
      <c r="T14" s="1"/>
      <c r="U14" s="1"/>
      <c r="V14" s="1"/>
      <c r="W14" s="1"/>
      <c r="X14" s="1"/>
    </row>
    <row r="15" spans="1:57" ht="15.75" thickTop="1">
      <c r="A15" s="36"/>
      <c r="B15" s="43"/>
      <c r="C15" s="120"/>
      <c r="D15" s="120"/>
      <c r="E15" s="120"/>
      <c r="F15" s="138"/>
      <c r="G15" s="43"/>
      <c r="H15" s="120"/>
      <c r="I15" s="138"/>
      <c r="J15" s="138"/>
      <c r="K15" s="138"/>
      <c r="L15" s="43"/>
      <c r="M15" s="120">
        <v>2022</v>
      </c>
      <c r="N15" s="120"/>
      <c r="O15" s="120"/>
      <c r="P15" s="120"/>
      <c r="Q15" s="127"/>
      <c r="R15" s="40"/>
      <c r="S15" s="120"/>
      <c r="T15" s="129"/>
      <c r="U15" s="128"/>
      <c r="V15" s="120"/>
      <c r="W15" s="40"/>
      <c r="X15" s="122"/>
      <c r="Y15" s="129"/>
      <c r="Z15" s="120"/>
      <c r="AA15" s="120"/>
      <c r="AB15" s="43"/>
      <c r="AC15" s="120"/>
      <c r="AD15" s="129"/>
      <c r="AE15" s="120"/>
      <c r="AF15" s="120"/>
      <c r="AG15" s="43"/>
      <c r="AH15" s="120"/>
      <c r="AI15" s="129"/>
      <c r="AJ15" s="120"/>
      <c r="AK15" s="120"/>
      <c r="AL15" s="43"/>
      <c r="AM15" s="120"/>
      <c r="AN15" s="129"/>
      <c r="AO15" s="120"/>
      <c r="AP15" s="120"/>
      <c r="AQ15" s="43"/>
      <c r="AR15" s="120"/>
      <c r="AS15" s="129"/>
      <c r="AT15" s="120"/>
      <c r="AU15" s="120"/>
      <c r="AV15" s="43"/>
      <c r="AW15" s="120"/>
      <c r="AX15" s="129"/>
      <c r="AY15" s="120"/>
      <c r="AZ15" s="120"/>
      <c r="BA15" s="43"/>
      <c r="BB15" s="120"/>
      <c r="BC15" s="129"/>
      <c r="BD15" s="120"/>
      <c r="BE15" s="121"/>
    </row>
    <row r="16" spans="1:57" ht="15.75" customHeight="1" thickBot="1">
      <c r="A16" s="37" t="s">
        <v>62</v>
      </c>
      <c r="B16" s="56"/>
      <c r="C16" s="59" t="s">
        <v>61</v>
      </c>
      <c r="D16" s="59" t="s">
        <v>60</v>
      </c>
      <c r="E16" s="59" t="s">
        <v>59</v>
      </c>
      <c r="F16" s="137" t="s">
        <v>58</v>
      </c>
      <c r="G16" s="56"/>
      <c r="H16" s="59" t="s">
        <v>61</v>
      </c>
      <c r="I16" s="137" t="s">
        <v>60</v>
      </c>
      <c r="J16" s="137" t="s">
        <v>59</v>
      </c>
      <c r="K16" s="137" t="s">
        <v>58</v>
      </c>
      <c r="L16" s="56"/>
      <c r="M16" s="59" t="s">
        <v>61</v>
      </c>
      <c r="N16" s="59" t="s">
        <v>61</v>
      </c>
      <c r="O16" s="59" t="s">
        <v>60</v>
      </c>
      <c r="P16" s="59" t="s">
        <v>59</v>
      </c>
      <c r="Q16" s="69" t="s">
        <v>58</v>
      </c>
      <c r="R16" s="57"/>
      <c r="S16" s="59" t="s">
        <v>61</v>
      </c>
      <c r="T16" s="59" t="s">
        <v>60</v>
      </c>
      <c r="U16" s="59" t="s">
        <v>59</v>
      </c>
      <c r="V16" s="59" t="s">
        <v>58</v>
      </c>
      <c r="W16" s="57"/>
      <c r="X16" s="58" t="s">
        <v>61</v>
      </c>
      <c r="Y16" s="59" t="s">
        <v>60</v>
      </c>
      <c r="Z16" s="59" t="s">
        <v>59</v>
      </c>
      <c r="AA16" s="59" t="s">
        <v>58</v>
      </c>
      <c r="AB16" s="44"/>
      <c r="AC16" s="59" t="s">
        <v>61</v>
      </c>
      <c r="AD16" s="59" t="s">
        <v>60</v>
      </c>
      <c r="AE16" s="59" t="s">
        <v>59</v>
      </c>
      <c r="AF16" s="59" t="s">
        <v>58</v>
      </c>
      <c r="AG16" s="44"/>
      <c r="AH16" s="59" t="s">
        <v>61</v>
      </c>
      <c r="AI16" s="59" t="s">
        <v>60</v>
      </c>
      <c r="AJ16" s="59" t="s">
        <v>59</v>
      </c>
      <c r="AK16" s="59" t="s">
        <v>58</v>
      </c>
      <c r="AL16" s="44"/>
      <c r="AM16" s="59" t="s">
        <v>61</v>
      </c>
      <c r="AN16" s="59" t="s">
        <v>60</v>
      </c>
      <c r="AO16" s="59" t="s">
        <v>59</v>
      </c>
      <c r="AP16" s="59" t="s">
        <v>58</v>
      </c>
      <c r="AQ16" s="44"/>
      <c r="AR16" s="59" t="s">
        <v>61</v>
      </c>
      <c r="AS16" s="59" t="s">
        <v>60</v>
      </c>
      <c r="AT16" s="59" t="s">
        <v>59</v>
      </c>
      <c r="AU16" s="59" t="s">
        <v>58</v>
      </c>
      <c r="AV16" s="44"/>
      <c r="AW16" s="59" t="s">
        <v>61</v>
      </c>
      <c r="AX16" s="59" t="s">
        <v>60</v>
      </c>
      <c r="AY16" s="59" t="s">
        <v>59</v>
      </c>
      <c r="AZ16" s="59" t="s">
        <v>58</v>
      </c>
      <c r="BA16" s="44"/>
      <c r="BB16" s="59" t="s">
        <v>61</v>
      </c>
      <c r="BC16" s="59" t="s">
        <v>60</v>
      </c>
      <c r="BD16" s="59" t="s">
        <v>59</v>
      </c>
      <c r="BE16" s="60" t="s">
        <v>58</v>
      </c>
    </row>
    <row r="17" spans="1:57" ht="15.75" thickTop="1">
      <c r="A17" s="88" t="s">
        <v>66</v>
      </c>
      <c r="B17" s="89"/>
      <c r="C17" s="80">
        <v>20</v>
      </c>
      <c r="D17" s="80">
        <v>26</v>
      </c>
      <c r="E17" s="80">
        <v>20</v>
      </c>
      <c r="F17" s="146">
        <v>26</v>
      </c>
      <c r="G17" s="89"/>
      <c r="H17" s="80">
        <v>17</v>
      </c>
      <c r="I17" s="80">
        <v>17</v>
      </c>
      <c r="J17" s="80">
        <v>19</v>
      </c>
      <c r="K17" s="146">
        <v>13</v>
      </c>
      <c r="L17" s="89"/>
      <c r="M17" s="80"/>
      <c r="N17" s="80">
        <v>16</v>
      </c>
      <c r="O17" s="81">
        <v>17</v>
      </c>
      <c r="P17" s="81">
        <v>18</v>
      </c>
      <c r="Q17" s="185">
        <v>21</v>
      </c>
      <c r="R17" s="90"/>
      <c r="S17" s="80">
        <v>18</v>
      </c>
      <c r="T17" s="81">
        <v>25</v>
      </c>
      <c r="U17" s="81">
        <v>33</v>
      </c>
      <c r="V17" s="82">
        <v>23</v>
      </c>
      <c r="W17" s="90"/>
      <c r="X17" s="92">
        <v>16</v>
      </c>
      <c r="Y17" s="81">
        <v>6</v>
      </c>
      <c r="Z17" s="81">
        <v>17</v>
      </c>
      <c r="AA17" s="82">
        <v>25</v>
      </c>
      <c r="AB17" s="91"/>
      <c r="AC17" s="80">
        <v>24</v>
      </c>
      <c r="AD17" s="81">
        <v>16</v>
      </c>
      <c r="AE17" s="81">
        <v>21</v>
      </c>
      <c r="AF17" s="82">
        <v>15</v>
      </c>
      <c r="AG17" s="91"/>
      <c r="AH17" s="80">
        <v>9</v>
      </c>
      <c r="AI17" s="81">
        <v>10</v>
      </c>
      <c r="AJ17" s="81">
        <v>10</v>
      </c>
      <c r="AK17" s="92">
        <v>7</v>
      </c>
      <c r="AL17" s="91"/>
      <c r="AM17" s="80">
        <v>14</v>
      </c>
      <c r="AN17" s="81">
        <v>10</v>
      </c>
      <c r="AO17" s="81">
        <v>13</v>
      </c>
      <c r="AP17" s="82">
        <v>7</v>
      </c>
      <c r="AQ17" s="91"/>
      <c r="AR17" s="80">
        <v>2</v>
      </c>
      <c r="AS17" s="81">
        <v>1</v>
      </c>
      <c r="AT17" s="81">
        <v>2</v>
      </c>
      <c r="AU17" s="82">
        <v>1</v>
      </c>
      <c r="AV17" s="91"/>
      <c r="AW17" s="130" t="s">
        <v>64</v>
      </c>
      <c r="AX17" s="168" t="s">
        <v>64</v>
      </c>
      <c r="AY17" s="168" t="s">
        <v>64</v>
      </c>
      <c r="AZ17" s="173" t="s">
        <v>64</v>
      </c>
      <c r="BA17" s="91"/>
      <c r="BB17" s="130" t="s">
        <v>64</v>
      </c>
      <c r="BC17" s="168" t="s">
        <v>64</v>
      </c>
      <c r="BD17" s="168" t="s">
        <v>64</v>
      </c>
      <c r="BE17" s="192">
        <v>1</v>
      </c>
    </row>
    <row r="18" spans="1:57" ht="15.75" thickBot="1">
      <c r="A18" s="93" t="s">
        <v>67</v>
      </c>
      <c r="B18" s="94"/>
      <c r="C18" s="83">
        <v>46</v>
      </c>
      <c r="D18" s="83">
        <v>29</v>
      </c>
      <c r="E18" s="83">
        <v>40</v>
      </c>
      <c r="F18" s="147">
        <v>40</v>
      </c>
      <c r="G18" s="94"/>
      <c r="H18" s="83">
        <v>37</v>
      </c>
      <c r="I18" s="83">
        <v>27</v>
      </c>
      <c r="J18" s="83">
        <v>30</v>
      </c>
      <c r="K18" s="147">
        <v>21</v>
      </c>
      <c r="L18" s="94"/>
      <c r="M18" s="83"/>
      <c r="N18" s="83">
        <v>31</v>
      </c>
      <c r="O18" s="84">
        <v>49</v>
      </c>
      <c r="P18" s="84">
        <v>43</v>
      </c>
      <c r="Q18" s="186">
        <v>49</v>
      </c>
      <c r="R18" s="95"/>
      <c r="S18" s="83">
        <v>43</v>
      </c>
      <c r="T18" s="84">
        <v>54</v>
      </c>
      <c r="U18" s="84">
        <v>51</v>
      </c>
      <c r="V18" s="96">
        <v>52</v>
      </c>
      <c r="W18" s="95"/>
      <c r="X18" s="84">
        <v>47</v>
      </c>
      <c r="Y18" s="84">
        <v>37</v>
      </c>
      <c r="Z18" s="84">
        <v>37</v>
      </c>
      <c r="AA18" s="96">
        <v>39</v>
      </c>
      <c r="AB18" s="180"/>
      <c r="AC18" s="83">
        <v>50</v>
      </c>
      <c r="AD18" s="84">
        <v>56</v>
      </c>
      <c r="AE18" s="84">
        <v>48</v>
      </c>
      <c r="AF18" s="96">
        <v>34</v>
      </c>
      <c r="AG18" s="97"/>
      <c r="AH18" s="83">
        <v>25</v>
      </c>
      <c r="AI18" s="84">
        <v>23</v>
      </c>
      <c r="AJ18" s="84">
        <v>21</v>
      </c>
      <c r="AK18" s="84">
        <v>29</v>
      </c>
      <c r="AL18" s="97"/>
      <c r="AM18" s="83">
        <v>40</v>
      </c>
      <c r="AN18" s="84">
        <v>32</v>
      </c>
      <c r="AO18" s="84">
        <v>25</v>
      </c>
      <c r="AP18" s="96">
        <v>17</v>
      </c>
      <c r="AQ18" s="97"/>
      <c r="AR18" s="83">
        <v>11</v>
      </c>
      <c r="AS18" s="84">
        <v>7</v>
      </c>
      <c r="AT18" s="84">
        <v>1</v>
      </c>
      <c r="AU18" s="96">
        <v>1</v>
      </c>
      <c r="AV18" s="97"/>
      <c r="AW18" s="131" t="s">
        <v>64</v>
      </c>
      <c r="AX18" s="169">
        <v>6</v>
      </c>
      <c r="AY18" s="169">
        <v>5</v>
      </c>
      <c r="AZ18" s="174">
        <v>3</v>
      </c>
      <c r="BA18" s="97"/>
      <c r="BB18" s="131" t="s">
        <v>64</v>
      </c>
      <c r="BC18" s="169">
        <v>1</v>
      </c>
      <c r="BD18" s="169" t="s">
        <v>64</v>
      </c>
      <c r="BE18" s="193" t="s">
        <v>64</v>
      </c>
    </row>
    <row r="19" spans="1:57" ht="16.5" thickTop="1" thickBot="1">
      <c r="A19" s="98" t="s">
        <v>122</v>
      </c>
      <c r="B19" s="94"/>
      <c r="C19" s="79" t="s">
        <v>64</v>
      </c>
      <c r="D19" s="79" t="s">
        <v>64</v>
      </c>
      <c r="E19" s="79" t="s">
        <v>64</v>
      </c>
      <c r="F19" s="148" t="s">
        <v>64</v>
      </c>
      <c r="G19" s="94"/>
      <c r="H19" s="79" t="s">
        <v>64</v>
      </c>
      <c r="I19" s="79" t="s">
        <v>64</v>
      </c>
      <c r="J19" s="79" t="s">
        <v>64</v>
      </c>
      <c r="K19" s="148" t="s">
        <v>64</v>
      </c>
      <c r="L19" s="94"/>
      <c r="M19" s="79"/>
      <c r="N19" s="79" t="s">
        <v>64</v>
      </c>
      <c r="O19" s="79" t="s">
        <v>64</v>
      </c>
      <c r="P19" s="79" t="s">
        <v>64</v>
      </c>
      <c r="Q19" s="187" t="s">
        <v>64</v>
      </c>
      <c r="R19" s="95"/>
      <c r="S19" s="79" t="s">
        <v>64</v>
      </c>
      <c r="T19" s="79" t="s">
        <v>64</v>
      </c>
      <c r="U19" s="79" t="s">
        <v>64</v>
      </c>
      <c r="V19" s="79" t="s">
        <v>64</v>
      </c>
      <c r="W19" s="95"/>
      <c r="X19" s="79" t="s">
        <v>64</v>
      </c>
      <c r="Y19" s="79" t="s">
        <v>64</v>
      </c>
      <c r="Z19" s="79" t="s">
        <v>64</v>
      </c>
      <c r="AA19" s="79" t="s">
        <v>64</v>
      </c>
      <c r="AB19" s="181"/>
      <c r="AC19" s="79" t="s">
        <v>64</v>
      </c>
      <c r="AD19" s="79" t="s">
        <v>64</v>
      </c>
      <c r="AE19" s="79" t="s">
        <v>64</v>
      </c>
      <c r="AF19" s="79" t="s">
        <v>64</v>
      </c>
      <c r="AG19" s="99"/>
      <c r="AH19" s="79" t="s">
        <v>64</v>
      </c>
      <c r="AI19" s="79" t="s">
        <v>64</v>
      </c>
      <c r="AJ19" s="79" t="s">
        <v>64</v>
      </c>
      <c r="AK19" s="79" t="s">
        <v>64</v>
      </c>
      <c r="AL19" s="99"/>
      <c r="AM19" s="79" t="s">
        <v>64</v>
      </c>
      <c r="AN19" s="79" t="s">
        <v>64</v>
      </c>
      <c r="AO19" s="79" t="s">
        <v>64</v>
      </c>
      <c r="AP19" s="79" t="s">
        <v>64</v>
      </c>
      <c r="AQ19" s="99"/>
      <c r="AR19" s="79" t="s">
        <v>64</v>
      </c>
      <c r="AS19" s="79" t="s">
        <v>64</v>
      </c>
      <c r="AT19" s="79" t="s">
        <v>64</v>
      </c>
      <c r="AU19" s="79" t="s">
        <v>64</v>
      </c>
      <c r="AV19" s="99"/>
      <c r="AW19" s="132" t="s">
        <v>64</v>
      </c>
      <c r="AX19" s="132" t="s">
        <v>64</v>
      </c>
      <c r="AY19" s="132" t="s">
        <v>64</v>
      </c>
      <c r="AZ19" s="132" t="s">
        <v>64</v>
      </c>
      <c r="BA19" s="99"/>
      <c r="BB19" s="132" t="s">
        <v>64</v>
      </c>
      <c r="BC19" s="132" t="s">
        <v>64</v>
      </c>
      <c r="BD19" s="132" t="s">
        <v>64</v>
      </c>
      <c r="BE19" s="132" t="s">
        <v>64</v>
      </c>
    </row>
    <row r="20" spans="1:57" ht="15.75" thickTop="1">
      <c r="A20" s="100" t="s">
        <v>68</v>
      </c>
      <c r="B20" s="94"/>
      <c r="C20" s="101">
        <v>132</v>
      </c>
      <c r="D20" s="101">
        <v>187</v>
      </c>
      <c r="E20" s="101">
        <v>242</v>
      </c>
      <c r="F20" s="145">
        <v>222</v>
      </c>
      <c r="G20" s="94"/>
      <c r="H20" s="101">
        <v>218</v>
      </c>
      <c r="I20" s="101">
        <v>230</v>
      </c>
      <c r="J20" s="101">
        <v>170</v>
      </c>
      <c r="K20" s="145">
        <v>134</v>
      </c>
      <c r="L20" s="94"/>
      <c r="M20" s="101"/>
      <c r="N20" s="101">
        <v>158</v>
      </c>
      <c r="O20" s="102">
        <v>145</v>
      </c>
      <c r="P20" s="102">
        <v>150</v>
      </c>
      <c r="Q20" s="188">
        <v>146</v>
      </c>
      <c r="R20" s="95"/>
      <c r="S20" s="101">
        <v>181</v>
      </c>
      <c r="T20" s="102">
        <v>182</v>
      </c>
      <c r="U20" s="102">
        <v>134</v>
      </c>
      <c r="V20" s="103">
        <v>196</v>
      </c>
      <c r="W20" s="95"/>
      <c r="X20" s="102">
        <v>117</v>
      </c>
      <c r="Y20" s="102">
        <v>136</v>
      </c>
      <c r="Z20" s="102">
        <v>56</v>
      </c>
      <c r="AA20" s="103">
        <v>60</v>
      </c>
      <c r="AB20" s="182"/>
      <c r="AC20" s="101">
        <v>70</v>
      </c>
      <c r="AD20" s="102">
        <v>54</v>
      </c>
      <c r="AE20" s="102">
        <v>39</v>
      </c>
      <c r="AF20" s="103">
        <v>52</v>
      </c>
      <c r="AG20" s="91"/>
      <c r="AH20" s="101">
        <v>44</v>
      </c>
      <c r="AI20" s="102">
        <v>42</v>
      </c>
      <c r="AJ20" s="102">
        <v>28</v>
      </c>
      <c r="AK20" s="102">
        <v>23</v>
      </c>
      <c r="AL20" s="91"/>
      <c r="AM20" s="101">
        <v>13</v>
      </c>
      <c r="AN20" s="102">
        <v>45</v>
      </c>
      <c r="AO20" s="102">
        <v>31</v>
      </c>
      <c r="AP20" s="103">
        <v>26</v>
      </c>
      <c r="AQ20" s="91"/>
      <c r="AR20" s="101">
        <v>25</v>
      </c>
      <c r="AS20" s="102">
        <v>14</v>
      </c>
      <c r="AT20" s="102">
        <v>20</v>
      </c>
      <c r="AU20" s="103">
        <v>13</v>
      </c>
      <c r="AV20" s="91"/>
      <c r="AW20" s="133">
        <v>12</v>
      </c>
      <c r="AX20" s="170">
        <v>11</v>
      </c>
      <c r="AY20" s="170">
        <v>12</v>
      </c>
      <c r="AZ20" s="175">
        <v>10</v>
      </c>
      <c r="BA20" s="91"/>
      <c r="BB20" s="133">
        <v>13</v>
      </c>
      <c r="BC20" s="170">
        <v>5</v>
      </c>
      <c r="BD20" s="170">
        <v>1</v>
      </c>
      <c r="BE20" s="191" t="s">
        <v>64</v>
      </c>
    </row>
    <row r="21" spans="1:57" ht="15.75" thickBot="1">
      <c r="A21" s="98" t="s">
        <v>69</v>
      </c>
      <c r="B21" s="94"/>
      <c r="C21" s="79">
        <v>204</v>
      </c>
      <c r="D21" s="79">
        <v>261</v>
      </c>
      <c r="E21" s="79">
        <v>248</v>
      </c>
      <c r="F21" s="148">
        <v>251</v>
      </c>
      <c r="G21" s="94"/>
      <c r="H21" s="79">
        <v>295</v>
      </c>
      <c r="I21" s="79">
        <v>312</v>
      </c>
      <c r="J21" s="79">
        <v>345</v>
      </c>
      <c r="K21" s="148">
        <v>319</v>
      </c>
      <c r="L21" s="94"/>
      <c r="M21" s="79"/>
      <c r="N21" s="79">
        <v>235</v>
      </c>
      <c r="O21" s="86">
        <v>283</v>
      </c>
      <c r="P21" s="86">
        <v>259</v>
      </c>
      <c r="Q21" s="187">
        <v>211</v>
      </c>
      <c r="R21" s="95"/>
      <c r="S21" s="79">
        <v>220</v>
      </c>
      <c r="T21" s="86">
        <v>199</v>
      </c>
      <c r="U21" s="86">
        <v>174</v>
      </c>
      <c r="V21" s="87">
        <v>147</v>
      </c>
      <c r="W21" s="95"/>
      <c r="X21" s="86">
        <v>132</v>
      </c>
      <c r="Y21" s="86">
        <v>111</v>
      </c>
      <c r="Z21" s="86">
        <v>99</v>
      </c>
      <c r="AA21" s="87">
        <v>98</v>
      </c>
      <c r="AB21" s="180"/>
      <c r="AC21" s="79">
        <v>77</v>
      </c>
      <c r="AD21" s="86">
        <v>58</v>
      </c>
      <c r="AE21" s="86">
        <v>41</v>
      </c>
      <c r="AF21" s="87">
        <v>36</v>
      </c>
      <c r="AG21" s="97"/>
      <c r="AH21" s="79">
        <v>9</v>
      </c>
      <c r="AI21" s="86">
        <v>5</v>
      </c>
      <c r="AJ21" s="86">
        <v>5</v>
      </c>
      <c r="AK21" s="86">
        <v>5</v>
      </c>
      <c r="AL21" s="97"/>
      <c r="AM21" s="79">
        <v>5</v>
      </c>
      <c r="AN21" s="86">
        <v>1</v>
      </c>
      <c r="AO21" s="86">
        <v>1</v>
      </c>
      <c r="AP21" s="87" t="s">
        <v>64</v>
      </c>
      <c r="AQ21" s="97"/>
      <c r="AR21" s="79" t="s">
        <v>64</v>
      </c>
      <c r="AS21" s="86" t="s">
        <v>64</v>
      </c>
      <c r="AT21" s="86" t="s">
        <v>64</v>
      </c>
      <c r="AU21" s="87" t="s">
        <v>64</v>
      </c>
      <c r="AV21" s="97"/>
      <c r="AW21" s="132" t="s">
        <v>64</v>
      </c>
      <c r="AX21" s="134" t="s">
        <v>64</v>
      </c>
      <c r="AY21" s="134" t="s">
        <v>64</v>
      </c>
      <c r="AZ21" s="176" t="s">
        <v>64</v>
      </c>
      <c r="BA21" s="97"/>
      <c r="BB21" s="132" t="s">
        <v>64</v>
      </c>
      <c r="BC21" s="134" t="s">
        <v>64</v>
      </c>
      <c r="BD21" s="134" t="s">
        <v>64</v>
      </c>
      <c r="BE21" s="194" t="s">
        <v>64</v>
      </c>
    </row>
    <row r="22" spans="1:57" ht="15.75" thickTop="1">
      <c r="A22" s="100" t="s">
        <v>70</v>
      </c>
      <c r="B22" s="94"/>
      <c r="C22" s="101">
        <v>3812</v>
      </c>
      <c r="D22" s="101">
        <v>3816</v>
      </c>
      <c r="E22" s="101">
        <v>4073</v>
      </c>
      <c r="F22" s="145">
        <v>3841</v>
      </c>
      <c r="G22" s="94"/>
      <c r="H22" s="101">
        <v>3055</v>
      </c>
      <c r="I22" s="101">
        <v>3385</v>
      </c>
      <c r="J22" s="101">
        <v>3757</v>
      </c>
      <c r="K22" s="145">
        <v>3418</v>
      </c>
      <c r="L22" s="94"/>
      <c r="M22" s="101"/>
      <c r="N22" s="101">
        <v>3575</v>
      </c>
      <c r="O22" s="102">
        <v>3415</v>
      </c>
      <c r="P22" s="102">
        <v>3343</v>
      </c>
      <c r="Q22" s="188">
        <v>3186</v>
      </c>
      <c r="R22" s="95"/>
      <c r="S22" s="101">
        <v>3154</v>
      </c>
      <c r="T22" s="102">
        <v>3002</v>
      </c>
      <c r="U22" s="102">
        <v>3286</v>
      </c>
      <c r="V22" s="103">
        <v>3038</v>
      </c>
      <c r="W22" s="95"/>
      <c r="X22" s="102">
        <v>2808</v>
      </c>
      <c r="Y22" s="102">
        <v>2564</v>
      </c>
      <c r="Z22" s="102">
        <v>2541</v>
      </c>
      <c r="AA22" s="103">
        <v>2463</v>
      </c>
      <c r="AB22" s="182"/>
      <c r="AC22" s="101">
        <v>2330</v>
      </c>
      <c r="AD22" s="102">
        <v>2458</v>
      </c>
      <c r="AE22" s="102">
        <v>2409</v>
      </c>
      <c r="AF22" s="103">
        <v>1556</v>
      </c>
      <c r="AG22" s="91"/>
      <c r="AH22" s="101">
        <v>1329</v>
      </c>
      <c r="AI22" s="102">
        <v>1195</v>
      </c>
      <c r="AJ22" s="102">
        <v>1167</v>
      </c>
      <c r="AK22" s="102">
        <v>1084</v>
      </c>
      <c r="AL22" s="91"/>
      <c r="AM22" s="101">
        <v>1083</v>
      </c>
      <c r="AN22" s="102">
        <v>941</v>
      </c>
      <c r="AO22" s="102">
        <v>825</v>
      </c>
      <c r="AP22" s="103">
        <v>784</v>
      </c>
      <c r="AQ22" s="91"/>
      <c r="AR22" s="101">
        <v>667</v>
      </c>
      <c r="AS22" s="102">
        <v>594</v>
      </c>
      <c r="AT22" s="102">
        <v>453</v>
      </c>
      <c r="AU22" s="103">
        <v>496</v>
      </c>
      <c r="AV22" s="91"/>
      <c r="AW22" s="133">
        <v>447</v>
      </c>
      <c r="AX22" s="170">
        <v>410</v>
      </c>
      <c r="AY22" s="170">
        <v>336</v>
      </c>
      <c r="AZ22" s="175">
        <v>294</v>
      </c>
      <c r="BA22" s="91"/>
      <c r="BB22" s="133">
        <v>234</v>
      </c>
      <c r="BC22" s="170">
        <v>229</v>
      </c>
      <c r="BD22" s="170">
        <v>154</v>
      </c>
      <c r="BE22" s="191">
        <v>10</v>
      </c>
    </row>
    <row r="23" spans="1:57" ht="15.75" thickBot="1">
      <c r="A23" s="98" t="s">
        <v>71</v>
      </c>
      <c r="B23" s="94"/>
      <c r="C23" s="79">
        <v>735</v>
      </c>
      <c r="D23" s="79">
        <v>834</v>
      </c>
      <c r="E23" s="79">
        <v>864</v>
      </c>
      <c r="F23" s="148">
        <v>862</v>
      </c>
      <c r="G23" s="94"/>
      <c r="H23" s="79">
        <v>904</v>
      </c>
      <c r="I23" s="79">
        <v>944</v>
      </c>
      <c r="J23" s="79">
        <v>951</v>
      </c>
      <c r="K23" s="148">
        <v>890</v>
      </c>
      <c r="L23" s="94"/>
      <c r="M23" s="79"/>
      <c r="N23" s="79">
        <v>974</v>
      </c>
      <c r="O23" s="86">
        <v>991</v>
      </c>
      <c r="P23" s="86">
        <v>939</v>
      </c>
      <c r="Q23" s="187">
        <v>996</v>
      </c>
      <c r="R23" s="95"/>
      <c r="S23" s="79">
        <v>1094</v>
      </c>
      <c r="T23" s="86">
        <v>1207</v>
      </c>
      <c r="U23" s="86">
        <v>1104</v>
      </c>
      <c r="V23" s="87">
        <v>1161</v>
      </c>
      <c r="W23" s="95"/>
      <c r="X23" s="86">
        <v>1308</v>
      </c>
      <c r="Y23" s="86">
        <v>1215</v>
      </c>
      <c r="Z23" s="86">
        <v>3533</v>
      </c>
      <c r="AA23" s="87">
        <v>1391</v>
      </c>
      <c r="AB23" s="180"/>
      <c r="AC23" s="79">
        <v>1398</v>
      </c>
      <c r="AD23" s="86">
        <v>1330</v>
      </c>
      <c r="AE23" s="86">
        <v>1272</v>
      </c>
      <c r="AF23" s="87">
        <v>1193</v>
      </c>
      <c r="AG23" s="97"/>
      <c r="AH23" s="79">
        <v>1230</v>
      </c>
      <c r="AI23" s="86">
        <v>1237</v>
      </c>
      <c r="AJ23" s="86">
        <v>1071</v>
      </c>
      <c r="AK23" s="86">
        <v>908</v>
      </c>
      <c r="AL23" s="97"/>
      <c r="AM23" s="79">
        <v>904</v>
      </c>
      <c r="AN23" s="86">
        <v>1068</v>
      </c>
      <c r="AO23" s="86">
        <v>927</v>
      </c>
      <c r="AP23" s="87">
        <v>948</v>
      </c>
      <c r="AQ23" s="97"/>
      <c r="AR23" s="79">
        <v>774</v>
      </c>
      <c r="AS23" s="86">
        <v>665</v>
      </c>
      <c r="AT23" s="86">
        <v>601</v>
      </c>
      <c r="AU23" s="87">
        <v>459</v>
      </c>
      <c r="AV23" s="97"/>
      <c r="AW23" s="132">
        <v>368</v>
      </c>
      <c r="AX23" s="134">
        <v>373</v>
      </c>
      <c r="AY23" s="134">
        <v>252</v>
      </c>
      <c r="AZ23" s="176">
        <v>161</v>
      </c>
      <c r="BA23" s="97"/>
      <c r="BB23" s="132">
        <v>121</v>
      </c>
      <c r="BC23" s="134">
        <v>101</v>
      </c>
      <c r="BD23" s="134">
        <v>73</v>
      </c>
      <c r="BE23" s="194">
        <v>34</v>
      </c>
    </row>
    <row r="24" spans="1:57" ht="15.75" thickTop="1">
      <c r="A24" s="100" t="s">
        <v>72</v>
      </c>
      <c r="B24" s="94"/>
      <c r="C24" s="101">
        <v>100</v>
      </c>
      <c r="D24" s="101">
        <v>111</v>
      </c>
      <c r="E24" s="101">
        <v>92</v>
      </c>
      <c r="F24" s="145">
        <v>101</v>
      </c>
      <c r="G24" s="94"/>
      <c r="H24" s="101">
        <v>76</v>
      </c>
      <c r="I24" s="101">
        <v>89</v>
      </c>
      <c r="J24" s="101">
        <v>93</v>
      </c>
      <c r="K24" s="145">
        <v>88</v>
      </c>
      <c r="L24" s="94"/>
      <c r="M24" s="101"/>
      <c r="N24" s="101">
        <v>97</v>
      </c>
      <c r="O24" s="102">
        <v>130</v>
      </c>
      <c r="P24" s="102">
        <v>134</v>
      </c>
      <c r="Q24" s="188">
        <v>121</v>
      </c>
      <c r="R24" s="95"/>
      <c r="S24" s="101">
        <v>108</v>
      </c>
      <c r="T24" s="102">
        <v>208</v>
      </c>
      <c r="U24" s="102">
        <v>219</v>
      </c>
      <c r="V24" s="103">
        <v>383</v>
      </c>
      <c r="W24" s="95"/>
      <c r="X24" s="102">
        <v>278</v>
      </c>
      <c r="Y24" s="102">
        <v>241</v>
      </c>
      <c r="Z24" s="102">
        <v>251</v>
      </c>
      <c r="AA24" s="103">
        <v>214</v>
      </c>
      <c r="AB24" s="182"/>
      <c r="AC24" s="101">
        <v>190</v>
      </c>
      <c r="AD24" s="102">
        <v>103</v>
      </c>
      <c r="AE24" s="102">
        <v>59</v>
      </c>
      <c r="AF24" s="103">
        <v>44</v>
      </c>
      <c r="AG24" s="91"/>
      <c r="AH24" s="101">
        <v>66</v>
      </c>
      <c r="AI24" s="102">
        <v>36</v>
      </c>
      <c r="AJ24" s="102">
        <v>37</v>
      </c>
      <c r="AK24" s="102">
        <v>27</v>
      </c>
      <c r="AL24" s="91"/>
      <c r="AM24" s="101">
        <v>22</v>
      </c>
      <c r="AN24" s="102">
        <v>30</v>
      </c>
      <c r="AO24" s="102">
        <v>28</v>
      </c>
      <c r="AP24" s="103">
        <v>51</v>
      </c>
      <c r="AQ24" s="91"/>
      <c r="AR24" s="101">
        <v>44</v>
      </c>
      <c r="AS24" s="102">
        <v>59</v>
      </c>
      <c r="AT24" s="102">
        <v>48</v>
      </c>
      <c r="AU24" s="103">
        <v>51</v>
      </c>
      <c r="AV24" s="91"/>
      <c r="AW24" s="133">
        <v>35</v>
      </c>
      <c r="AX24" s="170">
        <v>35</v>
      </c>
      <c r="AY24" s="170">
        <v>31</v>
      </c>
      <c r="AZ24" s="175">
        <v>26</v>
      </c>
      <c r="BA24" s="91"/>
      <c r="BB24" s="133">
        <v>12</v>
      </c>
      <c r="BC24" s="170">
        <v>12</v>
      </c>
      <c r="BD24" s="170">
        <v>12</v>
      </c>
      <c r="BE24" s="191">
        <v>2</v>
      </c>
    </row>
    <row r="25" spans="1:57" ht="15.75" thickBot="1">
      <c r="A25" s="98" t="s">
        <v>73</v>
      </c>
      <c r="B25" s="94"/>
      <c r="C25" s="79">
        <v>125</v>
      </c>
      <c r="D25" s="79">
        <v>143</v>
      </c>
      <c r="E25" s="79">
        <v>142</v>
      </c>
      <c r="F25" s="148">
        <v>135</v>
      </c>
      <c r="G25" s="94"/>
      <c r="H25" s="79">
        <v>110</v>
      </c>
      <c r="I25" s="79">
        <v>91</v>
      </c>
      <c r="J25" s="79">
        <v>110</v>
      </c>
      <c r="K25" s="148">
        <v>113</v>
      </c>
      <c r="L25" s="94"/>
      <c r="M25" s="79"/>
      <c r="N25" s="79">
        <v>94</v>
      </c>
      <c r="O25" s="86">
        <v>139</v>
      </c>
      <c r="P25" s="86">
        <v>117</v>
      </c>
      <c r="Q25" s="187">
        <v>128</v>
      </c>
      <c r="R25" s="95"/>
      <c r="S25" s="79">
        <v>109</v>
      </c>
      <c r="T25" s="86">
        <v>131</v>
      </c>
      <c r="U25" s="86">
        <v>130</v>
      </c>
      <c r="V25" s="87">
        <v>94</v>
      </c>
      <c r="W25" s="95"/>
      <c r="X25" s="86">
        <v>100</v>
      </c>
      <c r="Y25" s="86">
        <v>77</v>
      </c>
      <c r="Z25" s="86">
        <v>62</v>
      </c>
      <c r="AA25" s="87">
        <v>59</v>
      </c>
      <c r="AB25" s="180"/>
      <c r="AC25" s="79">
        <v>79</v>
      </c>
      <c r="AD25" s="86">
        <v>63</v>
      </c>
      <c r="AE25" s="86">
        <v>59</v>
      </c>
      <c r="AF25" s="87">
        <v>47</v>
      </c>
      <c r="AG25" s="97"/>
      <c r="AH25" s="79">
        <v>28</v>
      </c>
      <c r="AI25" s="86">
        <v>19</v>
      </c>
      <c r="AJ25" s="86">
        <v>42</v>
      </c>
      <c r="AK25" s="86">
        <v>36</v>
      </c>
      <c r="AL25" s="97"/>
      <c r="AM25" s="79">
        <v>34</v>
      </c>
      <c r="AN25" s="86">
        <v>23</v>
      </c>
      <c r="AO25" s="86">
        <v>14</v>
      </c>
      <c r="AP25" s="87">
        <v>14</v>
      </c>
      <c r="AQ25" s="97"/>
      <c r="AR25" s="79">
        <v>14</v>
      </c>
      <c r="AS25" s="86">
        <v>9</v>
      </c>
      <c r="AT25" s="86">
        <v>7</v>
      </c>
      <c r="AU25" s="87">
        <v>8</v>
      </c>
      <c r="AV25" s="97"/>
      <c r="AW25" s="132">
        <v>5</v>
      </c>
      <c r="AX25" s="134">
        <v>5</v>
      </c>
      <c r="AY25" s="134">
        <v>1</v>
      </c>
      <c r="AZ25" s="176">
        <v>3</v>
      </c>
      <c r="BA25" s="97"/>
      <c r="BB25" s="132">
        <v>3</v>
      </c>
      <c r="BC25" s="134">
        <v>3</v>
      </c>
      <c r="BD25" s="134">
        <v>2</v>
      </c>
      <c r="BE25" s="194">
        <v>1</v>
      </c>
    </row>
    <row r="26" spans="1:57" ht="15.75" thickTop="1">
      <c r="A26" s="100" t="s">
        <v>74</v>
      </c>
      <c r="B26" s="94"/>
      <c r="C26" s="101">
        <v>20</v>
      </c>
      <c r="D26" s="101">
        <v>18</v>
      </c>
      <c r="E26" s="101">
        <v>16</v>
      </c>
      <c r="F26" s="145">
        <v>17</v>
      </c>
      <c r="G26" s="94"/>
      <c r="H26" s="101">
        <v>14</v>
      </c>
      <c r="I26" s="101">
        <v>17</v>
      </c>
      <c r="J26" s="101">
        <v>15</v>
      </c>
      <c r="K26" s="145">
        <v>11</v>
      </c>
      <c r="L26" s="94"/>
      <c r="M26" s="101"/>
      <c r="N26" s="101">
        <v>11</v>
      </c>
      <c r="O26" s="102">
        <v>12</v>
      </c>
      <c r="P26" s="102">
        <v>10</v>
      </c>
      <c r="Q26" s="188">
        <v>11</v>
      </c>
      <c r="R26" s="95"/>
      <c r="S26" s="101">
        <v>11</v>
      </c>
      <c r="T26" s="102">
        <v>10</v>
      </c>
      <c r="U26" s="102">
        <v>17</v>
      </c>
      <c r="V26" s="103">
        <v>5</v>
      </c>
      <c r="W26" s="95"/>
      <c r="X26" s="102">
        <v>20</v>
      </c>
      <c r="Y26" s="102">
        <v>17</v>
      </c>
      <c r="Z26" s="102">
        <v>11</v>
      </c>
      <c r="AA26" s="103">
        <v>9</v>
      </c>
      <c r="AB26" s="182"/>
      <c r="AC26" s="101">
        <v>11</v>
      </c>
      <c r="AD26" s="102">
        <v>13</v>
      </c>
      <c r="AE26" s="102">
        <v>13</v>
      </c>
      <c r="AF26" s="103">
        <v>9</v>
      </c>
      <c r="AG26" s="91"/>
      <c r="AH26" s="101">
        <v>12</v>
      </c>
      <c r="AI26" s="102">
        <v>10</v>
      </c>
      <c r="AJ26" s="102">
        <v>6</v>
      </c>
      <c r="AK26" s="102">
        <v>5</v>
      </c>
      <c r="AL26" s="91"/>
      <c r="AM26" s="101" t="s">
        <v>64</v>
      </c>
      <c r="AN26" s="102">
        <v>2</v>
      </c>
      <c r="AO26" s="102">
        <v>5</v>
      </c>
      <c r="AP26" s="103">
        <v>8</v>
      </c>
      <c r="AQ26" s="91"/>
      <c r="AR26" s="101">
        <v>4</v>
      </c>
      <c r="AS26" s="102">
        <v>8</v>
      </c>
      <c r="AT26" s="102">
        <v>3</v>
      </c>
      <c r="AU26" s="103">
        <v>5</v>
      </c>
      <c r="AV26" s="91"/>
      <c r="AW26" s="133">
        <v>3</v>
      </c>
      <c r="AX26" s="170">
        <v>5</v>
      </c>
      <c r="AY26" s="170">
        <v>1</v>
      </c>
      <c r="AZ26" s="175" t="s">
        <v>64</v>
      </c>
      <c r="BA26" s="91"/>
      <c r="BB26" s="133">
        <v>13</v>
      </c>
      <c r="BC26" s="170">
        <v>5</v>
      </c>
      <c r="BD26" s="170">
        <v>1</v>
      </c>
      <c r="BE26" s="191" t="s">
        <v>64</v>
      </c>
    </row>
    <row r="27" spans="1:57">
      <c r="A27" s="98" t="s">
        <v>137</v>
      </c>
      <c r="B27" s="94"/>
      <c r="C27" s="79" t="s">
        <v>64</v>
      </c>
      <c r="D27" s="79" t="s">
        <v>64</v>
      </c>
      <c r="E27" s="79" t="s">
        <v>64</v>
      </c>
      <c r="F27" s="148" t="s">
        <v>64</v>
      </c>
      <c r="G27" s="94"/>
      <c r="H27" s="79" t="s">
        <v>64</v>
      </c>
      <c r="I27" s="79" t="s">
        <v>64</v>
      </c>
      <c r="J27" s="79" t="s">
        <v>64</v>
      </c>
      <c r="K27" s="148" t="s">
        <v>64</v>
      </c>
      <c r="L27" s="94"/>
      <c r="M27" s="79"/>
      <c r="N27" s="79" t="s">
        <v>64</v>
      </c>
      <c r="O27" s="86" t="s">
        <v>64</v>
      </c>
      <c r="P27" s="86" t="s">
        <v>64</v>
      </c>
      <c r="Q27" s="187" t="s">
        <v>64</v>
      </c>
      <c r="R27" s="95"/>
      <c r="S27" s="79" t="s">
        <v>64</v>
      </c>
      <c r="T27" s="86" t="s">
        <v>64</v>
      </c>
      <c r="U27" s="86" t="s">
        <v>64</v>
      </c>
      <c r="V27" s="87" t="s">
        <v>64</v>
      </c>
      <c r="W27" s="95"/>
      <c r="X27" s="79" t="s">
        <v>64</v>
      </c>
      <c r="Y27" s="86" t="s">
        <v>64</v>
      </c>
      <c r="Z27" s="86" t="s">
        <v>64</v>
      </c>
      <c r="AA27" s="87" t="s">
        <v>64</v>
      </c>
      <c r="AB27" s="183"/>
      <c r="AC27" s="79" t="s">
        <v>64</v>
      </c>
      <c r="AD27" s="86" t="s">
        <v>64</v>
      </c>
      <c r="AE27" s="86" t="s">
        <v>64</v>
      </c>
      <c r="AF27" s="87" t="s">
        <v>64</v>
      </c>
      <c r="AG27" s="104"/>
      <c r="AH27" s="79" t="s">
        <v>64</v>
      </c>
      <c r="AI27" s="86" t="s">
        <v>64</v>
      </c>
      <c r="AJ27" s="86" t="s">
        <v>64</v>
      </c>
      <c r="AK27" s="87" t="s">
        <v>64</v>
      </c>
      <c r="AL27" s="104"/>
      <c r="AM27" s="79" t="s">
        <v>64</v>
      </c>
      <c r="AN27" s="86" t="s">
        <v>64</v>
      </c>
      <c r="AO27" s="86" t="s">
        <v>64</v>
      </c>
      <c r="AP27" s="87" t="s">
        <v>64</v>
      </c>
      <c r="AQ27" s="104"/>
      <c r="AR27" s="79" t="s">
        <v>64</v>
      </c>
      <c r="AS27" s="86" t="s">
        <v>64</v>
      </c>
      <c r="AT27" s="86" t="s">
        <v>64</v>
      </c>
      <c r="AU27" s="87" t="s">
        <v>64</v>
      </c>
      <c r="AV27" s="104"/>
      <c r="AW27" s="132" t="s">
        <v>64</v>
      </c>
      <c r="AX27" s="134" t="s">
        <v>64</v>
      </c>
      <c r="AY27" s="134" t="s">
        <v>64</v>
      </c>
      <c r="AZ27" s="176" t="s">
        <v>64</v>
      </c>
      <c r="BA27" s="104"/>
      <c r="BB27" s="132" t="s">
        <v>64</v>
      </c>
      <c r="BC27" s="134" t="s">
        <v>64</v>
      </c>
      <c r="BD27" s="134" t="s">
        <v>64</v>
      </c>
      <c r="BE27" s="176" t="s">
        <v>64</v>
      </c>
    </row>
    <row r="28" spans="1:57" ht="15.75" thickBot="1">
      <c r="A28" s="100" t="s">
        <v>75</v>
      </c>
      <c r="B28" s="94"/>
      <c r="C28" s="101">
        <v>483</v>
      </c>
      <c r="D28" s="101">
        <v>386</v>
      </c>
      <c r="E28" s="101">
        <v>449</v>
      </c>
      <c r="F28" s="145">
        <v>388</v>
      </c>
      <c r="G28" s="94"/>
      <c r="H28" s="101">
        <v>394</v>
      </c>
      <c r="I28" s="101">
        <v>409</v>
      </c>
      <c r="J28" s="101">
        <v>428</v>
      </c>
      <c r="K28" s="145">
        <v>557</v>
      </c>
      <c r="L28" s="94"/>
      <c r="M28" s="101"/>
      <c r="N28" s="101">
        <v>469</v>
      </c>
      <c r="O28" s="102">
        <v>427</v>
      </c>
      <c r="P28" s="102">
        <v>406</v>
      </c>
      <c r="Q28" s="188">
        <v>406</v>
      </c>
      <c r="R28" s="95"/>
      <c r="S28" s="101">
        <v>518</v>
      </c>
      <c r="T28" s="102">
        <v>342</v>
      </c>
      <c r="U28" s="102">
        <v>338</v>
      </c>
      <c r="V28" s="103">
        <v>219</v>
      </c>
      <c r="W28" s="95"/>
      <c r="X28" s="102">
        <v>267</v>
      </c>
      <c r="Y28" s="102">
        <v>317</v>
      </c>
      <c r="Z28" s="102">
        <v>271</v>
      </c>
      <c r="AA28" s="103">
        <v>322</v>
      </c>
      <c r="AB28" s="180"/>
      <c r="AC28" s="101">
        <v>355</v>
      </c>
      <c r="AD28" s="102">
        <v>254</v>
      </c>
      <c r="AE28" s="102">
        <v>219</v>
      </c>
      <c r="AF28" s="103">
        <v>121</v>
      </c>
      <c r="AG28" s="97"/>
      <c r="AH28" s="101">
        <v>128</v>
      </c>
      <c r="AI28" s="102">
        <v>142</v>
      </c>
      <c r="AJ28" s="102">
        <v>93</v>
      </c>
      <c r="AK28" s="102">
        <v>80</v>
      </c>
      <c r="AL28" s="97"/>
      <c r="AM28" s="101">
        <v>43</v>
      </c>
      <c r="AN28" s="102">
        <v>25</v>
      </c>
      <c r="AO28" s="102">
        <v>13</v>
      </c>
      <c r="AP28" s="103">
        <v>13</v>
      </c>
      <c r="AQ28" s="97"/>
      <c r="AR28" s="101">
        <v>12</v>
      </c>
      <c r="AS28" s="102">
        <v>2</v>
      </c>
      <c r="AT28" s="102">
        <v>4</v>
      </c>
      <c r="AU28" s="103">
        <v>2</v>
      </c>
      <c r="AV28" s="97"/>
      <c r="AW28" s="133">
        <v>1</v>
      </c>
      <c r="AX28" s="170">
        <v>1</v>
      </c>
      <c r="AY28" s="170">
        <v>1</v>
      </c>
      <c r="AZ28" s="175">
        <v>1</v>
      </c>
      <c r="BA28" s="97"/>
      <c r="BB28" s="133">
        <v>1</v>
      </c>
      <c r="BC28" s="170">
        <v>2</v>
      </c>
      <c r="BD28" s="170">
        <v>2</v>
      </c>
      <c r="BE28" s="191" t="s">
        <v>64</v>
      </c>
    </row>
    <row r="29" spans="1:57" ht="15.75" thickTop="1">
      <c r="A29" s="98" t="s">
        <v>76</v>
      </c>
      <c r="B29" s="94"/>
      <c r="C29" s="79">
        <v>37</v>
      </c>
      <c r="D29" s="79">
        <v>66</v>
      </c>
      <c r="E29" s="79">
        <v>61</v>
      </c>
      <c r="F29" s="148">
        <v>54</v>
      </c>
      <c r="G29" s="94"/>
      <c r="H29" s="79">
        <v>30</v>
      </c>
      <c r="I29" s="79">
        <v>64</v>
      </c>
      <c r="J29" s="79">
        <v>52</v>
      </c>
      <c r="K29" s="148">
        <v>49</v>
      </c>
      <c r="L29" s="94"/>
      <c r="M29" s="79"/>
      <c r="N29" s="79">
        <v>26</v>
      </c>
      <c r="O29" s="86">
        <v>55</v>
      </c>
      <c r="P29" s="86">
        <v>58</v>
      </c>
      <c r="Q29" s="187">
        <v>56</v>
      </c>
      <c r="R29" s="95"/>
      <c r="S29" s="79">
        <v>32</v>
      </c>
      <c r="T29" s="86">
        <v>34</v>
      </c>
      <c r="U29" s="86">
        <v>47</v>
      </c>
      <c r="V29" s="87">
        <v>38</v>
      </c>
      <c r="W29" s="95"/>
      <c r="X29" s="86">
        <v>14</v>
      </c>
      <c r="Y29" s="86">
        <v>25</v>
      </c>
      <c r="Z29" s="86">
        <v>27</v>
      </c>
      <c r="AA29" s="87">
        <v>34</v>
      </c>
      <c r="AB29" s="182"/>
      <c r="AC29" s="79">
        <v>39</v>
      </c>
      <c r="AD29" s="86">
        <v>53</v>
      </c>
      <c r="AE29" s="86">
        <v>67</v>
      </c>
      <c r="AF29" s="87">
        <v>54</v>
      </c>
      <c r="AG29" s="91"/>
      <c r="AH29" s="79">
        <v>132</v>
      </c>
      <c r="AI29" s="86">
        <v>357</v>
      </c>
      <c r="AJ29" s="86">
        <v>94</v>
      </c>
      <c r="AK29" s="86">
        <v>25</v>
      </c>
      <c r="AL29" s="91"/>
      <c r="AM29" s="79">
        <v>24</v>
      </c>
      <c r="AN29" s="86">
        <v>22</v>
      </c>
      <c r="AO29" s="86">
        <v>34</v>
      </c>
      <c r="AP29" s="87">
        <v>36</v>
      </c>
      <c r="AQ29" s="91"/>
      <c r="AR29" s="79">
        <v>46</v>
      </c>
      <c r="AS29" s="86">
        <v>43</v>
      </c>
      <c r="AT29" s="86">
        <v>30</v>
      </c>
      <c r="AU29" s="87">
        <v>24</v>
      </c>
      <c r="AV29" s="91"/>
      <c r="AW29" s="132">
        <v>25</v>
      </c>
      <c r="AX29" s="134">
        <v>31</v>
      </c>
      <c r="AY29" s="134">
        <v>39</v>
      </c>
      <c r="AZ29" s="176">
        <v>7</v>
      </c>
      <c r="BA29" s="91"/>
      <c r="BB29" s="132">
        <v>19</v>
      </c>
      <c r="BC29" s="134">
        <v>4</v>
      </c>
      <c r="BD29" s="134" t="s">
        <v>64</v>
      </c>
      <c r="BE29" s="194" t="s">
        <v>64</v>
      </c>
    </row>
    <row r="30" spans="1:57">
      <c r="A30" s="100" t="s">
        <v>123</v>
      </c>
      <c r="B30" s="94"/>
      <c r="C30" s="101" t="s">
        <v>64</v>
      </c>
      <c r="D30" s="101" t="s">
        <v>64</v>
      </c>
      <c r="E30" s="101">
        <v>1</v>
      </c>
      <c r="F30" s="145" t="s">
        <v>64</v>
      </c>
      <c r="G30" s="94"/>
      <c r="H30" s="101" t="s">
        <v>64</v>
      </c>
      <c r="I30" s="101" t="s">
        <v>64</v>
      </c>
      <c r="J30" s="101" t="s">
        <v>64</v>
      </c>
      <c r="K30" s="145" t="s">
        <v>64</v>
      </c>
      <c r="L30" s="94"/>
      <c r="M30" s="101"/>
      <c r="N30" s="101" t="s">
        <v>64</v>
      </c>
      <c r="O30" s="102" t="s">
        <v>64</v>
      </c>
      <c r="P30" s="102" t="s">
        <v>64</v>
      </c>
      <c r="Q30" s="188" t="s">
        <v>64</v>
      </c>
      <c r="R30" s="95"/>
      <c r="S30" s="101">
        <v>2</v>
      </c>
      <c r="T30" s="102">
        <v>2</v>
      </c>
      <c r="U30" s="102">
        <v>1</v>
      </c>
      <c r="V30" s="103" t="s">
        <v>64</v>
      </c>
      <c r="W30" s="95"/>
      <c r="X30" s="101">
        <v>2</v>
      </c>
      <c r="Y30" s="102">
        <v>3</v>
      </c>
      <c r="Z30" s="102">
        <v>3</v>
      </c>
      <c r="AA30" s="103">
        <v>4</v>
      </c>
      <c r="AB30" s="183"/>
      <c r="AC30" s="101">
        <v>5</v>
      </c>
      <c r="AD30" s="102">
        <v>14</v>
      </c>
      <c r="AE30" s="102">
        <v>7</v>
      </c>
      <c r="AF30" s="103" t="s">
        <v>64</v>
      </c>
      <c r="AG30" s="104"/>
      <c r="AH30" s="101" t="s">
        <v>64</v>
      </c>
      <c r="AI30" s="102" t="s">
        <v>64</v>
      </c>
      <c r="AJ30" s="102" t="s">
        <v>64</v>
      </c>
      <c r="AK30" s="103" t="s">
        <v>64</v>
      </c>
      <c r="AL30" s="104"/>
      <c r="AM30" s="101" t="s">
        <v>64</v>
      </c>
      <c r="AN30" s="102" t="s">
        <v>64</v>
      </c>
      <c r="AO30" s="102" t="s">
        <v>64</v>
      </c>
      <c r="AP30" s="103" t="s">
        <v>64</v>
      </c>
      <c r="AQ30" s="104"/>
      <c r="AR30" s="101" t="s">
        <v>64</v>
      </c>
      <c r="AS30" s="102" t="s">
        <v>64</v>
      </c>
      <c r="AT30" s="102" t="s">
        <v>64</v>
      </c>
      <c r="AU30" s="103" t="s">
        <v>64</v>
      </c>
      <c r="AV30" s="104"/>
      <c r="AW30" s="133" t="s">
        <v>64</v>
      </c>
      <c r="AX30" s="170" t="s">
        <v>64</v>
      </c>
      <c r="AY30" s="170" t="s">
        <v>64</v>
      </c>
      <c r="AZ30" s="175" t="s">
        <v>64</v>
      </c>
      <c r="BA30" s="104"/>
      <c r="BB30" s="133" t="s">
        <v>64</v>
      </c>
      <c r="BC30" s="170" t="s">
        <v>64</v>
      </c>
      <c r="BD30" s="170" t="s">
        <v>64</v>
      </c>
      <c r="BE30" s="175" t="s">
        <v>64</v>
      </c>
    </row>
    <row r="31" spans="1:57" ht="15.75" thickBot="1">
      <c r="A31" s="98" t="s">
        <v>77</v>
      </c>
      <c r="B31" s="94"/>
      <c r="C31" s="79">
        <v>10</v>
      </c>
      <c r="D31" s="79">
        <v>3</v>
      </c>
      <c r="E31" s="79">
        <v>7</v>
      </c>
      <c r="F31" s="148">
        <v>2</v>
      </c>
      <c r="G31" s="94"/>
      <c r="H31" s="79">
        <v>3</v>
      </c>
      <c r="I31" s="79" t="s">
        <v>64</v>
      </c>
      <c r="J31" s="79" t="s">
        <v>64</v>
      </c>
      <c r="K31" s="148">
        <v>2</v>
      </c>
      <c r="L31" s="94"/>
      <c r="M31" s="79"/>
      <c r="N31" s="79">
        <v>4</v>
      </c>
      <c r="O31" s="86">
        <v>2</v>
      </c>
      <c r="P31" s="86">
        <v>3</v>
      </c>
      <c r="Q31" s="187">
        <v>4</v>
      </c>
      <c r="R31" s="95"/>
      <c r="S31" s="79">
        <v>7</v>
      </c>
      <c r="T31" s="86">
        <v>6</v>
      </c>
      <c r="U31" s="86">
        <v>12</v>
      </c>
      <c r="V31" s="87">
        <v>4</v>
      </c>
      <c r="W31" s="95"/>
      <c r="X31" s="86">
        <v>1</v>
      </c>
      <c r="Y31" s="86">
        <v>2</v>
      </c>
      <c r="Z31" s="86">
        <v>2</v>
      </c>
      <c r="AA31" s="87">
        <v>5</v>
      </c>
      <c r="AB31" s="180"/>
      <c r="AC31" s="79">
        <v>6</v>
      </c>
      <c r="AD31" s="86">
        <v>6</v>
      </c>
      <c r="AE31" s="86">
        <v>9</v>
      </c>
      <c r="AF31" s="87">
        <v>5</v>
      </c>
      <c r="AG31" s="97"/>
      <c r="AH31" s="79">
        <v>10</v>
      </c>
      <c r="AI31" s="86">
        <v>6</v>
      </c>
      <c r="AJ31" s="86">
        <v>4</v>
      </c>
      <c r="AK31" s="86">
        <v>3</v>
      </c>
      <c r="AL31" s="97"/>
      <c r="AM31" s="79">
        <v>3</v>
      </c>
      <c r="AN31" s="86">
        <v>2</v>
      </c>
      <c r="AO31" s="86">
        <v>7</v>
      </c>
      <c r="AP31" s="87">
        <v>8</v>
      </c>
      <c r="AQ31" s="97"/>
      <c r="AR31" s="79">
        <v>25</v>
      </c>
      <c r="AS31" s="86">
        <v>22</v>
      </c>
      <c r="AT31" s="86">
        <v>23</v>
      </c>
      <c r="AU31" s="87">
        <v>2</v>
      </c>
      <c r="AV31" s="97"/>
      <c r="AW31" s="132">
        <v>6</v>
      </c>
      <c r="AX31" s="134">
        <v>2</v>
      </c>
      <c r="AY31" s="134" t="s">
        <v>64</v>
      </c>
      <c r="AZ31" s="176" t="s">
        <v>64</v>
      </c>
      <c r="BA31" s="97"/>
      <c r="BB31" s="132" t="s">
        <v>64</v>
      </c>
      <c r="BC31" s="134" t="s">
        <v>64</v>
      </c>
      <c r="BD31" s="134" t="s">
        <v>64</v>
      </c>
      <c r="BE31" s="194" t="s">
        <v>64</v>
      </c>
    </row>
    <row r="32" spans="1:57" ht="15.75" thickTop="1">
      <c r="A32" s="100" t="s">
        <v>78</v>
      </c>
      <c r="B32" s="94"/>
      <c r="C32" s="101">
        <v>1</v>
      </c>
      <c r="D32" s="101">
        <v>1</v>
      </c>
      <c r="E32" s="101" t="s">
        <v>64</v>
      </c>
      <c r="F32" s="145">
        <v>3</v>
      </c>
      <c r="G32" s="94"/>
      <c r="H32" s="101">
        <v>2</v>
      </c>
      <c r="I32" s="101">
        <v>1</v>
      </c>
      <c r="J32" s="101">
        <v>2</v>
      </c>
      <c r="K32" s="145">
        <v>4</v>
      </c>
      <c r="L32" s="94"/>
      <c r="M32" s="101"/>
      <c r="N32" s="101">
        <v>3</v>
      </c>
      <c r="O32" s="102">
        <v>1</v>
      </c>
      <c r="P32" s="102">
        <v>2</v>
      </c>
      <c r="Q32" s="188">
        <v>3</v>
      </c>
      <c r="R32" s="95"/>
      <c r="S32" s="101">
        <v>1</v>
      </c>
      <c r="T32" s="102">
        <v>2</v>
      </c>
      <c r="U32" s="102">
        <v>4</v>
      </c>
      <c r="V32" s="103">
        <v>1</v>
      </c>
      <c r="W32" s="95"/>
      <c r="X32" s="102" t="s">
        <v>64</v>
      </c>
      <c r="Y32" s="102" t="s">
        <v>64</v>
      </c>
      <c r="Z32" s="102" t="s">
        <v>64</v>
      </c>
      <c r="AA32" s="103" t="s">
        <v>64</v>
      </c>
      <c r="AB32" s="182"/>
      <c r="AC32" s="101">
        <v>1</v>
      </c>
      <c r="AD32" s="102" t="s">
        <v>64</v>
      </c>
      <c r="AE32" s="102">
        <v>4</v>
      </c>
      <c r="AF32" s="103">
        <v>1</v>
      </c>
      <c r="AG32" s="91"/>
      <c r="AH32" s="101" t="s">
        <v>64</v>
      </c>
      <c r="AI32" s="102">
        <v>1</v>
      </c>
      <c r="AJ32" s="102" t="s">
        <v>64</v>
      </c>
      <c r="AK32" s="102" t="s">
        <v>64</v>
      </c>
      <c r="AL32" s="91"/>
      <c r="AM32" s="101" t="s">
        <v>64</v>
      </c>
      <c r="AN32" s="102">
        <v>2</v>
      </c>
      <c r="AO32" s="102">
        <v>1</v>
      </c>
      <c r="AP32" s="103">
        <v>1</v>
      </c>
      <c r="AQ32" s="91"/>
      <c r="AR32" s="101" t="s">
        <v>64</v>
      </c>
      <c r="AS32" s="102" t="s">
        <v>64</v>
      </c>
      <c r="AT32" s="102" t="s">
        <v>64</v>
      </c>
      <c r="AU32" s="103" t="s">
        <v>64</v>
      </c>
      <c r="AV32" s="91"/>
      <c r="AW32" s="133" t="s">
        <v>64</v>
      </c>
      <c r="AX32" s="170">
        <v>1</v>
      </c>
      <c r="AY32" s="170" t="s">
        <v>64</v>
      </c>
      <c r="AZ32" s="175" t="s">
        <v>64</v>
      </c>
      <c r="BA32" s="91"/>
      <c r="BB32" s="133" t="s">
        <v>64</v>
      </c>
      <c r="BC32" s="170">
        <v>1</v>
      </c>
      <c r="BD32" s="170" t="s">
        <v>64</v>
      </c>
      <c r="BE32" s="191" t="s">
        <v>64</v>
      </c>
    </row>
    <row r="33" spans="1:57" ht="15.75" thickBot="1">
      <c r="A33" s="98" t="s">
        <v>79</v>
      </c>
      <c r="B33" s="94"/>
      <c r="C33" s="79">
        <v>1049</v>
      </c>
      <c r="D33" s="79">
        <v>869</v>
      </c>
      <c r="E33" s="79">
        <v>791</v>
      </c>
      <c r="F33" s="148">
        <v>650</v>
      </c>
      <c r="G33" s="94"/>
      <c r="H33" s="79">
        <v>488</v>
      </c>
      <c r="I33" s="79">
        <v>498</v>
      </c>
      <c r="J33" s="79">
        <v>463</v>
      </c>
      <c r="K33" s="148">
        <v>479</v>
      </c>
      <c r="L33" s="94"/>
      <c r="M33" s="79"/>
      <c r="N33" s="79">
        <v>442</v>
      </c>
      <c r="O33" s="86">
        <v>446</v>
      </c>
      <c r="P33" s="86">
        <v>389</v>
      </c>
      <c r="Q33" s="187">
        <v>329</v>
      </c>
      <c r="R33" s="95"/>
      <c r="S33" s="79">
        <v>369</v>
      </c>
      <c r="T33" s="86">
        <v>347</v>
      </c>
      <c r="U33" s="86">
        <v>284</v>
      </c>
      <c r="V33" s="87">
        <v>282</v>
      </c>
      <c r="W33" s="95"/>
      <c r="X33" s="86">
        <v>241</v>
      </c>
      <c r="Y33" s="86">
        <v>269</v>
      </c>
      <c r="Z33" s="86">
        <v>313</v>
      </c>
      <c r="AA33" s="87">
        <v>241</v>
      </c>
      <c r="AB33" s="180"/>
      <c r="AC33" s="79">
        <v>193</v>
      </c>
      <c r="AD33" s="86">
        <v>219</v>
      </c>
      <c r="AE33" s="86">
        <v>221</v>
      </c>
      <c r="AF33" s="87">
        <v>142</v>
      </c>
      <c r="AG33" s="97"/>
      <c r="AH33" s="79">
        <v>103</v>
      </c>
      <c r="AI33" s="86">
        <v>83</v>
      </c>
      <c r="AJ33" s="86">
        <v>119</v>
      </c>
      <c r="AK33" s="86">
        <v>92</v>
      </c>
      <c r="AL33" s="97"/>
      <c r="AM33" s="79">
        <v>92</v>
      </c>
      <c r="AN33" s="86">
        <v>79</v>
      </c>
      <c r="AO33" s="86">
        <v>91</v>
      </c>
      <c r="AP33" s="87">
        <v>72</v>
      </c>
      <c r="AQ33" s="97"/>
      <c r="AR33" s="79">
        <v>55</v>
      </c>
      <c r="AS33" s="86">
        <v>83</v>
      </c>
      <c r="AT33" s="86">
        <v>122</v>
      </c>
      <c r="AU33" s="87">
        <v>81</v>
      </c>
      <c r="AV33" s="97"/>
      <c r="AW33" s="132">
        <v>81</v>
      </c>
      <c r="AX33" s="134">
        <v>55</v>
      </c>
      <c r="AY33" s="134">
        <v>44</v>
      </c>
      <c r="AZ33" s="176">
        <v>42</v>
      </c>
      <c r="BA33" s="97"/>
      <c r="BB33" s="132">
        <v>48</v>
      </c>
      <c r="BC33" s="134">
        <v>16</v>
      </c>
      <c r="BD33" s="134">
        <v>1</v>
      </c>
      <c r="BE33" s="194" t="s">
        <v>64</v>
      </c>
    </row>
    <row r="34" spans="1:57" ht="15.75" thickTop="1">
      <c r="A34" s="100" t="s">
        <v>80</v>
      </c>
      <c r="B34" s="94"/>
      <c r="C34" s="101">
        <v>71</v>
      </c>
      <c r="D34" s="101">
        <v>54</v>
      </c>
      <c r="E34" s="101">
        <v>73</v>
      </c>
      <c r="F34" s="145">
        <v>80</v>
      </c>
      <c r="G34" s="94"/>
      <c r="H34" s="101">
        <v>64</v>
      </c>
      <c r="I34" s="101">
        <v>49</v>
      </c>
      <c r="J34" s="101">
        <v>46</v>
      </c>
      <c r="K34" s="145">
        <v>48</v>
      </c>
      <c r="L34" s="94"/>
      <c r="M34" s="101"/>
      <c r="N34" s="101">
        <v>52</v>
      </c>
      <c r="O34" s="102">
        <v>92</v>
      </c>
      <c r="P34" s="102">
        <v>44</v>
      </c>
      <c r="Q34" s="188">
        <v>17</v>
      </c>
      <c r="R34" s="95"/>
      <c r="S34" s="101">
        <v>10</v>
      </c>
      <c r="T34" s="102">
        <v>21</v>
      </c>
      <c r="U34" s="102">
        <v>19</v>
      </c>
      <c r="V34" s="103">
        <v>17</v>
      </c>
      <c r="W34" s="95"/>
      <c r="X34" s="102">
        <v>23</v>
      </c>
      <c r="Y34" s="102">
        <v>22</v>
      </c>
      <c r="Z34" s="102">
        <v>21</v>
      </c>
      <c r="AA34" s="103">
        <v>22</v>
      </c>
      <c r="AB34" s="182"/>
      <c r="AC34" s="101">
        <v>25</v>
      </c>
      <c r="AD34" s="102">
        <v>34</v>
      </c>
      <c r="AE34" s="102">
        <v>40</v>
      </c>
      <c r="AF34" s="103">
        <v>50</v>
      </c>
      <c r="AG34" s="91"/>
      <c r="AH34" s="101">
        <v>48</v>
      </c>
      <c r="AI34" s="102">
        <v>22</v>
      </c>
      <c r="AJ34" s="102">
        <v>12</v>
      </c>
      <c r="AK34" s="102">
        <v>14</v>
      </c>
      <c r="AL34" s="91"/>
      <c r="AM34" s="101">
        <v>8</v>
      </c>
      <c r="AN34" s="102">
        <v>4</v>
      </c>
      <c r="AO34" s="102">
        <v>4</v>
      </c>
      <c r="AP34" s="103">
        <v>6</v>
      </c>
      <c r="AQ34" s="91"/>
      <c r="AR34" s="101">
        <v>3</v>
      </c>
      <c r="AS34" s="102">
        <v>1</v>
      </c>
      <c r="AT34" s="102">
        <v>2</v>
      </c>
      <c r="AU34" s="103">
        <v>1</v>
      </c>
      <c r="AV34" s="91"/>
      <c r="AW34" s="133">
        <v>3</v>
      </c>
      <c r="AX34" s="170">
        <v>2</v>
      </c>
      <c r="AY34" s="170">
        <v>2</v>
      </c>
      <c r="AZ34" s="175" t="s">
        <v>64</v>
      </c>
      <c r="BA34" s="91"/>
      <c r="BB34" s="133" t="s">
        <v>64</v>
      </c>
      <c r="BC34" s="170" t="s">
        <v>64</v>
      </c>
      <c r="BD34" s="170" t="s">
        <v>64</v>
      </c>
      <c r="BE34" s="191" t="s">
        <v>64</v>
      </c>
    </row>
    <row r="35" spans="1:57" ht="15.75" thickBot="1">
      <c r="A35" s="98" t="s">
        <v>81</v>
      </c>
      <c r="B35" s="94"/>
      <c r="C35" s="79">
        <v>13</v>
      </c>
      <c r="D35" s="79">
        <v>14</v>
      </c>
      <c r="E35" s="79">
        <v>16</v>
      </c>
      <c r="F35" s="148">
        <v>11</v>
      </c>
      <c r="G35" s="94"/>
      <c r="H35" s="79">
        <v>13</v>
      </c>
      <c r="I35" s="79">
        <v>13</v>
      </c>
      <c r="J35" s="79">
        <v>18</v>
      </c>
      <c r="K35" s="148">
        <v>12</v>
      </c>
      <c r="L35" s="94"/>
      <c r="M35" s="79"/>
      <c r="N35" s="79">
        <v>14</v>
      </c>
      <c r="O35" s="86">
        <v>16</v>
      </c>
      <c r="P35" s="86">
        <v>15</v>
      </c>
      <c r="Q35" s="187">
        <v>14</v>
      </c>
      <c r="R35" s="95"/>
      <c r="S35" s="79">
        <v>14</v>
      </c>
      <c r="T35" s="86">
        <v>10</v>
      </c>
      <c r="U35" s="86">
        <v>10</v>
      </c>
      <c r="V35" s="87">
        <v>11</v>
      </c>
      <c r="W35" s="95"/>
      <c r="X35" s="86">
        <v>13</v>
      </c>
      <c r="Y35" s="86">
        <v>12</v>
      </c>
      <c r="Z35" s="86">
        <v>13</v>
      </c>
      <c r="AA35" s="87">
        <v>15</v>
      </c>
      <c r="AB35" s="180"/>
      <c r="AC35" s="79">
        <v>19</v>
      </c>
      <c r="AD35" s="86">
        <v>20</v>
      </c>
      <c r="AE35" s="86">
        <v>14</v>
      </c>
      <c r="AF35" s="87">
        <v>14</v>
      </c>
      <c r="AG35" s="97"/>
      <c r="AH35" s="79">
        <v>8</v>
      </c>
      <c r="AI35" s="86">
        <v>11</v>
      </c>
      <c r="AJ35" s="86">
        <v>11</v>
      </c>
      <c r="AK35" s="86">
        <v>4</v>
      </c>
      <c r="AL35" s="97"/>
      <c r="AM35" s="79">
        <v>3</v>
      </c>
      <c r="AN35" s="86">
        <v>2</v>
      </c>
      <c r="AO35" s="86">
        <v>3</v>
      </c>
      <c r="AP35" s="87">
        <v>3</v>
      </c>
      <c r="AQ35" s="97"/>
      <c r="AR35" s="79">
        <v>2</v>
      </c>
      <c r="AS35" s="86">
        <v>1</v>
      </c>
      <c r="AT35" s="86">
        <v>2</v>
      </c>
      <c r="AU35" s="87">
        <v>2</v>
      </c>
      <c r="AV35" s="97"/>
      <c r="AW35" s="132">
        <v>1</v>
      </c>
      <c r="AX35" s="134">
        <v>1</v>
      </c>
      <c r="AY35" s="134" t="s">
        <v>64</v>
      </c>
      <c r="AZ35" s="176" t="s">
        <v>64</v>
      </c>
      <c r="BA35" s="97"/>
      <c r="BB35" s="132">
        <v>31</v>
      </c>
      <c r="BC35" s="134" t="s">
        <v>64</v>
      </c>
      <c r="BD35" s="134">
        <v>1</v>
      </c>
      <c r="BE35" s="194" t="s">
        <v>64</v>
      </c>
    </row>
    <row r="36" spans="1:57" ht="15.75" thickTop="1">
      <c r="A36" s="100" t="s">
        <v>82</v>
      </c>
      <c r="B36" s="94"/>
      <c r="C36" s="101">
        <v>407</v>
      </c>
      <c r="D36" s="101">
        <v>377</v>
      </c>
      <c r="E36" s="101">
        <v>363</v>
      </c>
      <c r="F36" s="145">
        <v>345</v>
      </c>
      <c r="G36" s="94"/>
      <c r="H36" s="101">
        <v>314</v>
      </c>
      <c r="I36" s="101">
        <v>301</v>
      </c>
      <c r="J36" s="101">
        <v>282</v>
      </c>
      <c r="K36" s="145">
        <v>274</v>
      </c>
      <c r="L36" s="94"/>
      <c r="M36" s="101"/>
      <c r="N36" s="101">
        <v>245</v>
      </c>
      <c r="O36" s="102">
        <v>246</v>
      </c>
      <c r="P36" s="102">
        <v>191</v>
      </c>
      <c r="Q36" s="188">
        <v>175</v>
      </c>
      <c r="R36" s="95"/>
      <c r="S36" s="101">
        <v>162</v>
      </c>
      <c r="T36" s="102">
        <v>168</v>
      </c>
      <c r="U36" s="102">
        <v>170</v>
      </c>
      <c r="V36" s="103">
        <v>134</v>
      </c>
      <c r="W36" s="95"/>
      <c r="X36" s="102">
        <v>39</v>
      </c>
      <c r="Y36" s="102">
        <v>23</v>
      </c>
      <c r="Z36" s="102">
        <v>39</v>
      </c>
      <c r="AA36" s="103">
        <v>31</v>
      </c>
      <c r="AB36" s="182"/>
      <c r="AC36" s="101">
        <v>41</v>
      </c>
      <c r="AD36" s="102">
        <v>23</v>
      </c>
      <c r="AE36" s="102">
        <v>31</v>
      </c>
      <c r="AF36" s="103">
        <v>9</v>
      </c>
      <c r="AG36" s="91"/>
      <c r="AH36" s="101">
        <v>9</v>
      </c>
      <c r="AI36" s="102">
        <v>3</v>
      </c>
      <c r="AJ36" s="102">
        <v>3</v>
      </c>
      <c r="AK36" s="102">
        <v>4</v>
      </c>
      <c r="AL36" s="91"/>
      <c r="AM36" s="101">
        <v>7</v>
      </c>
      <c r="AN36" s="102">
        <v>8</v>
      </c>
      <c r="AO36" s="102">
        <v>10</v>
      </c>
      <c r="AP36" s="103">
        <v>9</v>
      </c>
      <c r="AQ36" s="91"/>
      <c r="AR36" s="101">
        <v>7</v>
      </c>
      <c r="AS36" s="102">
        <v>10</v>
      </c>
      <c r="AT36" s="102">
        <v>10</v>
      </c>
      <c r="AU36" s="103">
        <v>6</v>
      </c>
      <c r="AV36" s="91"/>
      <c r="AW36" s="133">
        <v>6</v>
      </c>
      <c r="AX36" s="170">
        <v>10</v>
      </c>
      <c r="AY36" s="170">
        <v>10</v>
      </c>
      <c r="AZ36" s="175">
        <v>6</v>
      </c>
      <c r="BA36" s="91"/>
      <c r="BB36" s="133">
        <v>2</v>
      </c>
      <c r="BC36" s="170">
        <v>13</v>
      </c>
      <c r="BD36" s="170" t="s">
        <v>64</v>
      </c>
      <c r="BE36" s="191">
        <v>2</v>
      </c>
    </row>
    <row r="37" spans="1:57" ht="15.75" thickBot="1">
      <c r="A37" s="98" t="s">
        <v>83</v>
      </c>
      <c r="B37" s="94"/>
      <c r="C37" s="79">
        <v>23</v>
      </c>
      <c r="D37" s="79">
        <v>13</v>
      </c>
      <c r="E37" s="79">
        <v>3</v>
      </c>
      <c r="F37" s="148">
        <v>3</v>
      </c>
      <c r="G37" s="94"/>
      <c r="H37" s="79">
        <v>3</v>
      </c>
      <c r="I37" s="79">
        <v>3</v>
      </c>
      <c r="J37" s="79">
        <v>4</v>
      </c>
      <c r="K37" s="148">
        <v>11</v>
      </c>
      <c r="L37" s="94"/>
      <c r="M37" s="79"/>
      <c r="N37" s="79">
        <v>5</v>
      </c>
      <c r="O37" s="86">
        <v>4</v>
      </c>
      <c r="P37" s="86">
        <v>5</v>
      </c>
      <c r="Q37" s="187">
        <v>7</v>
      </c>
      <c r="R37" s="95"/>
      <c r="S37" s="79">
        <v>2</v>
      </c>
      <c r="T37" s="86">
        <v>5</v>
      </c>
      <c r="U37" s="86">
        <v>2</v>
      </c>
      <c r="V37" s="87">
        <v>2</v>
      </c>
      <c r="W37" s="95"/>
      <c r="X37" s="86">
        <v>2</v>
      </c>
      <c r="Y37" s="86">
        <v>1</v>
      </c>
      <c r="Z37" s="86">
        <v>1</v>
      </c>
      <c r="AA37" s="87">
        <v>2</v>
      </c>
      <c r="AB37" s="180"/>
      <c r="AC37" s="79">
        <v>1</v>
      </c>
      <c r="AD37" s="86" t="s">
        <v>64</v>
      </c>
      <c r="AE37" s="86">
        <v>2</v>
      </c>
      <c r="AF37" s="87">
        <v>2</v>
      </c>
      <c r="AG37" s="97"/>
      <c r="AH37" s="79">
        <v>1</v>
      </c>
      <c r="AI37" s="86" t="s">
        <v>64</v>
      </c>
      <c r="AJ37" s="86">
        <v>10</v>
      </c>
      <c r="AK37" s="86">
        <v>7</v>
      </c>
      <c r="AL37" s="97"/>
      <c r="AM37" s="79">
        <v>8</v>
      </c>
      <c r="AN37" s="86">
        <v>7</v>
      </c>
      <c r="AO37" s="86">
        <v>7</v>
      </c>
      <c r="AP37" s="87">
        <v>3</v>
      </c>
      <c r="AQ37" s="97"/>
      <c r="AR37" s="79">
        <v>3</v>
      </c>
      <c r="AS37" s="86">
        <v>3</v>
      </c>
      <c r="AT37" s="86">
        <v>2</v>
      </c>
      <c r="AU37" s="87">
        <v>2</v>
      </c>
      <c r="AV37" s="97"/>
      <c r="AW37" s="132">
        <v>1</v>
      </c>
      <c r="AX37" s="134">
        <v>1</v>
      </c>
      <c r="AY37" s="134" t="s">
        <v>64</v>
      </c>
      <c r="AZ37" s="176" t="s">
        <v>64</v>
      </c>
      <c r="BA37" s="97"/>
      <c r="BB37" s="132" t="s">
        <v>64</v>
      </c>
      <c r="BC37" s="134" t="s">
        <v>64</v>
      </c>
      <c r="BD37" s="134" t="s">
        <v>64</v>
      </c>
      <c r="BE37" s="194" t="s">
        <v>64</v>
      </c>
    </row>
    <row r="38" spans="1:57" ht="15.75" thickTop="1">
      <c r="A38" s="100" t="s">
        <v>84</v>
      </c>
      <c r="B38" s="94"/>
      <c r="C38" s="101">
        <v>135</v>
      </c>
      <c r="D38" s="101">
        <v>110</v>
      </c>
      <c r="E38" s="101">
        <v>104</v>
      </c>
      <c r="F38" s="145">
        <v>78</v>
      </c>
      <c r="G38" s="94"/>
      <c r="H38" s="101">
        <v>63</v>
      </c>
      <c r="I38" s="101">
        <v>26</v>
      </c>
      <c r="J38" s="101">
        <v>35</v>
      </c>
      <c r="K38" s="145">
        <v>23</v>
      </c>
      <c r="L38" s="94"/>
      <c r="M38" s="101"/>
      <c r="N38" s="101">
        <v>15</v>
      </c>
      <c r="O38" s="102">
        <v>23</v>
      </c>
      <c r="P38" s="102">
        <v>12</v>
      </c>
      <c r="Q38" s="188">
        <v>18</v>
      </c>
      <c r="R38" s="95"/>
      <c r="S38" s="101">
        <v>20</v>
      </c>
      <c r="T38" s="102">
        <v>25</v>
      </c>
      <c r="U38" s="102">
        <v>19</v>
      </c>
      <c r="V38" s="103">
        <v>20</v>
      </c>
      <c r="W38" s="95"/>
      <c r="X38" s="102">
        <v>23</v>
      </c>
      <c r="Y38" s="102">
        <v>11</v>
      </c>
      <c r="Z38" s="102">
        <v>21</v>
      </c>
      <c r="AA38" s="103">
        <v>24</v>
      </c>
      <c r="AB38" s="182"/>
      <c r="AC38" s="101">
        <v>23</v>
      </c>
      <c r="AD38" s="102">
        <v>26</v>
      </c>
      <c r="AE38" s="102">
        <v>31</v>
      </c>
      <c r="AF38" s="103">
        <v>28</v>
      </c>
      <c r="AG38" s="91"/>
      <c r="AH38" s="101">
        <v>33</v>
      </c>
      <c r="AI38" s="102">
        <v>26</v>
      </c>
      <c r="AJ38" s="102">
        <v>25</v>
      </c>
      <c r="AK38" s="102">
        <v>22</v>
      </c>
      <c r="AL38" s="91"/>
      <c r="AM38" s="101">
        <v>21</v>
      </c>
      <c r="AN38" s="102">
        <v>12</v>
      </c>
      <c r="AO38" s="102">
        <v>6</v>
      </c>
      <c r="AP38" s="103">
        <v>2</v>
      </c>
      <c r="AQ38" s="91"/>
      <c r="AR38" s="101">
        <v>5</v>
      </c>
      <c r="AS38" s="102">
        <v>1</v>
      </c>
      <c r="AT38" s="102">
        <v>1</v>
      </c>
      <c r="AU38" s="103">
        <v>1</v>
      </c>
      <c r="AV38" s="91"/>
      <c r="AW38" s="133">
        <v>1</v>
      </c>
      <c r="AX38" s="170">
        <v>2</v>
      </c>
      <c r="AY38" s="170" t="s">
        <v>64</v>
      </c>
      <c r="AZ38" s="175" t="s">
        <v>64</v>
      </c>
      <c r="BA38" s="91"/>
      <c r="BB38" s="133" t="s">
        <v>64</v>
      </c>
      <c r="BC38" s="170" t="s">
        <v>64</v>
      </c>
      <c r="BD38" s="170" t="s">
        <v>64</v>
      </c>
      <c r="BE38" s="191" t="s">
        <v>64</v>
      </c>
    </row>
    <row r="39" spans="1:57" ht="15.75" thickBot="1">
      <c r="A39" s="98" t="s">
        <v>85</v>
      </c>
      <c r="B39" s="94"/>
      <c r="C39" s="79">
        <v>754</v>
      </c>
      <c r="D39" s="79">
        <v>726</v>
      </c>
      <c r="E39" s="79">
        <v>822</v>
      </c>
      <c r="F39" s="148">
        <v>1433</v>
      </c>
      <c r="G39" s="94"/>
      <c r="H39" s="79">
        <v>698</v>
      </c>
      <c r="I39" s="79">
        <v>754</v>
      </c>
      <c r="J39" s="79">
        <v>751</v>
      </c>
      <c r="K39" s="148">
        <v>1079</v>
      </c>
      <c r="L39" s="94"/>
      <c r="M39" s="79"/>
      <c r="N39" s="79">
        <v>1163</v>
      </c>
      <c r="O39" s="86">
        <v>1450</v>
      </c>
      <c r="P39" s="86">
        <v>1408</v>
      </c>
      <c r="Q39" s="187">
        <v>1449</v>
      </c>
      <c r="R39" s="95"/>
      <c r="S39" s="79">
        <v>1488</v>
      </c>
      <c r="T39" s="86">
        <v>1609</v>
      </c>
      <c r="U39" s="86">
        <v>1500</v>
      </c>
      <c r="V39" s="87">
        <v>1273</v>
      </c>
      <c r="W39" s="95"/>
      <c r="X39" s="86">
        <v>1206</v>
      </c>
      <c r="Y39" s="86">
        <v>1071</v>
      </c>
      <c r="Z39" s="86">
        <v>944</v>
      </c>
      <c r="AA39" s="87">
        <v>946</v>
      </c>
      <c r="AB39" s="180"/>
      <c r="AC39" s="79">
        <v>858</v>
      </c>
      <c r="AD39" s="86">
        <v>804</v>
      </c>
      <c r="AE39" s="86">
        <v>683</v>
      </c>
      <c r="AF39" s="87">
        <v>593</v>
      </c>
      <c r="AG39" s="97"/>
      <c r="AH39" s="79">
        <v>530</v>
      </c>
      <c r="AI39" s="86">
        <v>493</v>
      </c>
      <c r="AJ39" s="86">
        <v>429</v>
      </c>
      <c r="AK39" s="86">
        <v>390</v>
      </c>
      <c r="AL39" s="97"/>
      <c r="AM39" s="79">
        <v>404</v>
      </c>
      <c r="AN39" s="86">
        <v>341</v>
      </c>
      <c r="AO39" s="86">
        <v>331</v>
      </c>
      <c r="AP39" s="87">
        <v>248</v>
      </c>
      <c r="AQ39" s="97"/>
      <c r="AR39" s="79">
        <v>233</v>
      </c>
      <c r="AS39" s="86">
        <v>166</v>
      </c>
      <c r="AT39" s="86">
        <v>146</v>
      </c>
      <c r="AU39" s="87">
        <v>80</v>
      </c>
      <c r="AV39" s="97"/>
      <c r="AW39" s="132">
        <v>62</v>
      </c>
      <c r="AX39" s="134">
        <v>57</v>
      </c>
      <c r="AY39" s="134">
        <v>50</v>
      </c>
      <c r="AZ39" s="176">
        <v>40</v>
      </c>
      <c r="BA39" s="97"/>
      <c r="BB39" s="132">
        <v>42</v>
      </c>
      <c r="BC39" s="134">
        <v>28</v>
      </c>
      <c r="BD39" s="134">
        <v>43</v>
      </c>
      <c r="BE39" s="194">
        <v>11</v>
      </c>
    </row>
    <row r="40" spans="1:57" ht="15.75" thickTop="1">
      <c r="A40" s="100" t="s">
        <v>86</v>
      </c>
      <c r="B40" s="94"/>
      <c r="C40" s="101">
        <v>183</v>
      </c>
      <c r="D40" s="101">
        <v>150</v>
      </c>
      <c r="E40" s="101">
        <v>153</v>
      </c>
      <c r="F40" s="145">
        <v>153</v>
      </c>
      <c r="G40" s="94"/>
      <c r="H40" s="101">
        <v>152</v>
      </c>
      <c r="I40" s="101">
        <v>148</v>
      </c>
      <c r="J40" s="101">
        <v>161</v>
      </c>
      <c r="K40" s="145">
        <v>175</v>
      </c>
      <c r="L40" s="94"/>
      <c r="M40" s="101"/>
      <c r="N40" s="101">
        <v>152</v>
      </c>
      <c r="O40" s="102">
        <v>159</v>
      </c>
      <c r="P40" s="102">
        <v>150</v>
      </c>
      <c r="Q40" s="188">
        <v>121</v>
      </c>
      <c r="R40" s="95"/>
      <c r="S40" s="101">
        <v>127</v>
      </c>
      <c r="T40" s="102">
        <v>113</v>
      </c>
      <c r="U40" s="102">
        <v>110</v>
      </c>
      <c r="V40" s="103">
        <v>119</v>
      </c>
      <c r="W40" s="95"/>
      <c r="X40" s="102">
        <v>107</v>
      </c>
      <c r="Y40" s="102">
        <v>116</v>
      </c>
      <c r="Z40" s="102">
        <v>86</v>
      </c>
      <c r="AA40" s="103">
        <v>92</v>
      </c>
      <c r="AB40" s="182"/>
      <c r="AC40" s="101">
        <v>103</v>
      </c>
      <c r="AD40" s="102">
        <v>90</v>
      </c>
      <c r="AE40" s="102">
        <v>88</v>
      </c>
      <c r="AF40" s="103">
        <v>53</v>
      </c>
      <c r="AG40" s="91"/>
      <c r="AH40" s="101">
        <v>73</v>
      </c>
      <c r="AI40" s="102">
        <v>66</v>
      </c>
      <c r="AJ40" s="102">
        <v>57</v>
      </c>
      <c r="AK40" s="102">
        <v>47</v>
      </c>
      <c r="AL40" s="91"/>
      <c r="AM40" s="101">
        <v>17</v>
      </c>
      <c r="AN40" s="102">
        <v>27</v>
      </c>
      <c r="AO40" s="102">
        <v>16</v>
      </c>
      <c r="AP40" s="103">
        <v>14</v>
      </c>
      <c r="AQ40" s="91"/>
      <c r="AR40" s="101">
        <v>12</v>
      </c>
      <c r="AS40" s="102">
        <v>11</v>
      </c>
      <c r="AT40" s="102">
        <v>13</v>
      </c>
      <c r="AU40" s="103">
        <v>13</v>
      </c>
      <c r="AV40" s="91"/>
      <c r="AW40" s="133">
        <v>14</v>
      </c>
      <c r="AX40" s="170">
        <v>5</v>
      </c>
      <c r="AY40" s="170">
        <v>1</v>
      </c>
      <c r="AZ40" s="175">
        <v>3</v>
      </c>
      <c r="BA40" s="91"/>
      <c r="BB40" s="133">
        <v>3</v>
      </c>
      <c r="BC40" s="170">
        <v>1</v>
      </c>
      <c r="BD40" s="170">
        <v>1</v>
      </c>
      <c r="BE40" s="191">
        <v>1</v>
      </c>
    </row>
    <row r="41" spans="1:57">
      <c r="A41" s="98" t="s">
        <v>126</v>
      </c>
      <c r="B41" s="94"/>
      <c r="C41" s="79" t="s">
        <v>64</v>
      </c>
      <c r="D41" s="79" t="s">
        <v>64</v>
      </c>
      <c r="E41" s="79" t="s">
        <v>64</v>
      </c>
      <c r="F41" s="148" t="s">
        <v>64</v>
      </c>
      <c r="G41" s="94"/>
      <c r="H41" s="79" t="s">
        <v>64</v>
      </c>
      <c r="I41" s="79" t="s">
        <v>64</v>
      </c>
      <c r="J41" s="79" t="s">
        <v>64</v>
      </c>
      <c r="K41" s="148" t="s">
        <v>64</v>
      </c>
      <c r="L41" s="94"/>
      <c r="M41" s="79"/>
      <c r="N41" s="79" t="s">
        <v>64</v>
      </c>
      <c r="O41" s="86" t="s">
        <v>64</v>
      </c>
      <c r="P41" s="86" t="s">
        <v>64</v>
      </c>
      <c r="Q41" s="187" t="s">
        <v>64</v>
      </c>
      <c r="R41" s="95"/>
      <c r="S41" s="79" t="s">
        <v>64</v>
      </c>
      <c r="T41" s="86" t="s">
        <v>64</v>
      </c>
      <c r="U41" s="86" t="s">
        <v>64</v>
      </c>
      <c r="V41" s="87" t="s">
        <v>64</v>
      </c>
      <c r="W41" s="95"/>
      <c r="X41" s="79" t="s">
        <v>64</v>
      </c>
      <c r="Y41" s="86" t="s">
        <v>64</v>
      </c>
      <c r="Z41" s="86" t="s">
        <v>64</v>
      </c>
      <c r="AA41" s="87" t="s">
        <v>64</v>
      </c>
      <c r="AB41" s="183"/>
      <c r="AC41" s="79" t="s">
        <v>64</v>
      </c>
      <c r="AD41" s="86" t="s">
        <v>64</v>
      </c>
      <c r="AE41" s="86" t="s">
        <v>64</v>
      </c>
      <c r="AF41" s="87" t="s">
        <v>64</v>
      </c>
      <c r="AG41" s="104"/>
      <c r="AH41" s="79" t="s">
        <v>64</v>
      </c>
      <c r="AI41" s="86" t="s">
        <v>64</v>
      </c>
      <c r="AJ41" s="86" t="s">
        <v>64</v>
      </c>
      <c r="AK41" s="87" t="s">
        <v>64</v>
      </c>
      <c r="AL41" s="104"/>
      <c r="AM41" s="79" t="s">
        <v>64</v>
      </c>
      <c r="AN41" s="86" t="s">
        <v>64</v>
      </c>
      <c r="AO41" s="86" t="s">
        <v>64</v>
      </c>
      <c r="AP41" s="87" t="s">
        <v>64</v>
      </c>
      <c r="AQ41" s="104"/>
      <c r="AR41" s="79" t="s">
        <v>64</v>
      </c>
      <c r="AS41" s="86" t="s">
        <v>64</v>
      </c>
      <c r="AT41" s="86" t="s">
        <v>64</v>
      </c>
      <c r="AU41" s="87" t="s">
        <v>64</v>
      </c>
      <c r="AV41" s="104"/>
      <c r="AW41" s="132" t="s">
        <v>64</v>
      </c>
      <c r="AX41" s="134" t="s">
        <v>64</v>
      </c>
      <c r="AY41" s="134" t="s">
        <v>64</v>
      </c>
      <c r="AZ41" s="176" t="s">
        <v>64</v>
      </c>
      <c r="BA41" s="104"/>
      <c r="BB41" s="132" t="s">
        <v>64</v>
      </c>
      <c r="BC41" s="134" t="s">
        <v>64</v>
      </c>
      <c r="BD41" s="134" t="s">
        <v>64</v>
      </c>
      <c r="BE41" s="176" t="s">
        <v>64</v>
      </c>
    </row>
    <row r="42" spans="1:57" ht="15.75" thickBot="1">
      <c r="A42" s="100" t="s">
        <v>87</v>
      </c>
      <c r="B42" s="94"/>
      <c r="C42" s="101">
        <v>648</v>
      </c>
      <c r="D42" s="101">
        <v>625</v>
      </c>
      <c r="E42" s="101">
        <v>692</v>
      </c>
      <c r="F42" s="145">
        <v>633</v>
      </c>
      <c r="G42" s="94"/>
      <c r="H42" s="101">
        <v>529</v>
      </c>
      <c r="I42" s="101">
        <v>532</v>
      </c>
      <c r="J42" s="101">
        <v>503</v>
      </c>
      <c r="K42" s="145">
        <v>449</v>
      </c>
      <c r="L42" s="94"/>
      <c r="M42" s="101"/>
      <c r="N42" s="101">
        <v>424</v>
      </c>
      <c r="O42" s="102">
        <v>496</v>
      </c>
      <c r="P42" s="102">
        <v>524</v>
      </c>
      <c r="Q42" s="188">
        <v>379</v>
      </c>
      <c r="R42" s="95"/>
      <c r="S42" s="101">
        <v>357</v>
      </c>
      <c r="T42" s="102">
        <v>342</v>
      </c>
      <c r="U42" s="102">
        <v>343</v>
      </c>
      <c r="V42" s="103">
        <v>276</v>
      </c>
      <c r="W42" s="95"/>
      <c r="X42" s="102">
        <v>235</v>
      </c>
      <c r="Y42" s="102">
        <v>203</v>
      </c>
      <c r="Z42" s="102">
        <v>167</v>
      </c>
      <c r="AA42" s="103">
        <v>179</v>
      </c>
      <c r="AB42" s="180"/>
      <c r="AC42" s="101">
        <v>176</v>
      </c>
      <c r="AD42" s="102">
        <v>178</v>
      </c>
      <c r="AE42" s="102">
        <v>141</v>
      </c>
      <c r="AF42" s="103">
        <v>106</v>
      </c>
      <c r="AG42" s="97"/>
      <c r="AH42" s="101">
        <v>77</v>
      </c>
      <c r="AI42" s="102">
        <v>64</v>
      </c>
      <c r="AJ42" s="102">
        <v>63</v>
      </c>
      <c r="AK42" s="102">
        <v>60</v>
      </c>
      <c r="AL42" s="97"/>
      <c r="AM42" s="101">
        <v>49</v>
      </c>
      <c r="AN42" s="102">
        <v>47</v>
      </c>
      <c r="AO42" s="102">
        <v>43</v>
      </c>
      <c r="AP42" s="103">
        <v>24</v>
      </c>
      <c r="AQ42" s="97"/>
      <c r="AR42" s="101">
        <v>29</v>
      </c>
      <c r="AS42" s="102">
        <v>25</v>
      </c>
      <c r="AT42" s="102">
        <v>27</v>
      </c>
      <c r="AU42" s="103">
        <v>15</v>
      </c>
      <c r="AV42" s="97"/>
      <c r="AW42" s="133">
        <v>24</v>
      </c>
      <c r="AX42" s="170">
        <v>17</v>
      </c>
      <c r="AY42" s="170">
        <v>9</v>
      </c>
      <c r="AZ42" s="175">
        <v>16</v>
      </c>
      <c r="BA42" s="97"/>
      <c r="BB42" s="133">
        <v>23</v>
      </c>
      <c r="BC42" s="170">
        <v>23</v>
      </c>
      <c r="BD42" s="170">
        <v>14</v>
      </c>
      <c r="BE42" s="191">
        <v>4</v>
      </c>
    </row>
    <row r="43" spans="1:57" ht="15.75" thickTop="1">
      <c r="A43" s="98" t="s">
        <v>88</v>
      </c>
      <c r="B43" s="94"/>
      <c r="C43" s="79">
        <v>1470</v>
      </c>
      <c r="D43" s="79">
        <v>1420</v>
      </c>
      <c r="E43" s="79">
        <v>1451</v>
      </c>
      <c r="F43" s="148">
        <v>2238</v>
      </c>
      <c r="G43" s="94"/>
      <c r="H43" s="79">
        <v>1829</v>
      </c>
      <c r="I43" s="79">
        <v>2125</v>
      </c>
      <c r="J43" s="79">
        <v>1797</v>
      </c>
      <c r="K43" s="148">
        <v>1380</v>
      </c>
      <c r="L43" s="94"/>
      <c r="M43" s="79"/>
      <c r="N43" s="79">
        <v>1309</v>
      </c>
      <c r="O43" s="86">
        <v>1236</v>
      </c>
      <c r="P43" s="86">
        <v>1135</v>
      </c>
      <c r="Q43" s="187">
        <v>1091</v>
      </c>
      <c r="R43" s="95"/>
      <c r="S43" s="79">
        <v>1175</v>
      </c>
      <c r="T43" s="86">
        <v>1044</v>
      </c>
      <c r="U43" s="86">
        <v>985</v>
      </c>
      <c r="V43" s="87">
        <v>692</v>
      </c>
      <c r="W43" s="95"/>
      <c r="X43" s="86">
        <v>867</v>
      </c>
      <c r="Y43" s="86">
        <v>677</v>
      </c>
      <c r="Z43" s="86">
        <v>426</v>
      </c>
      <c r="AA43" s="87">
        <v>372</v>
      </c>
      <c r="AB43" s="182"/>
      <c r="AC43" s="79">
        <v>174</v>
      </c>
      <c r="AD43" s="86">
        <v>138</v>
      </c>
      <c r="AE43" s="86">
        <v>132</v>
      </c>
      <c r="AF43" s="87">
        <v>102</v>
      </c>
      <c r="AG43" s="91"/>
      <c r="AH43" s="79">
        <v>86</v>
      </c>
      <c r="AI43" s="86">
        <v>96</v>
      </c>
      <c r="AJ43" s="86">
        <v>99</v>
      </c>
      <c r="AK43" s="86">
        <v>87</v>
      </c>
      <c r="AL43" s="91"/>
      <c r="AM43" s="79">
        <v>54</v>
      </c>
      <c r="AN43" s="86">
        <v>55</v>
      </c>
      <c r="AO43" s="86">
        <v>59</v>
      </c>
      <c r="AP43" s="87">
        <v>41</v>
      </c>
      <c r="AQ43" s="91"/>
      <c r="AR43" s="79">
        <v>33</v>
      </c>
      <c r="AS43" s="86">
        <v>30</v>
      </c>
      <c r="AT43" s="86">
        <v>37</v>
      </c>
      <c r="AU43" s="87">
        <v>29</v>
      </c>
      <c r="AV43" s="91"/>
      <c r="AW43" s="132">
        <v>25</v>
      </c>
      <c r="AX43" s="134">
        <v>21</v>
      </c>
      <c r="AY43" s="134">
        <v>21</v>
      </c>
      <c r="AZ43" s="176">
        <v>14</v>
      </c>
      <c r="BA43" s="91"/>
      <c r="BB43" s="132">
        <v>15</v>
      </c>
      <c r="BC43" s="134">
        <v>29</v>
      </c>
      <c r="BD43" s="134">
        <v>27</v>
      </c>
      <c r="BE43" s="194">
        <v>13</v>
      </c>
    </row>
    <row r="44" spans="1:57" ht="15.75" thickBot="1">
      <c r="A44" s="100" t="s">
        <v>89</v>
      </c>
      <c r="B44" s="94"/>
      <c r="C44" s="101">
        <v>50</v>
      </c>
      <c r="D44" s="101">
        <v>51</v>
      </c>
      <c r="E44" s="101">
        <v>42</v>
      </c>
      <c r="F44" s="145">
        <v>39</v>
      </c>
      <c r="G44" s="94"/>
      <c r="H44" s="101">
        <v>30</v>
      </c>
      <c r="I44" s="101">
        <v>30</v>
      </c>
      <c r="J44" s="101">
        <v>31</v>
      </c>
      <c r="K44" s="145">
        <v>28</v>
      </c>
      <c r="L44" s="94"/>
      <c r="M44" s="101"/>
      <c r="N44" s="101">
        <v>27</v>
      </c>
      <c r="O44" s="102">
        <v>26</v>
      </c>
      <c r="P44" s="102">
        <v>23</v>
      </c>
      <c r="Q44" s="188">
        <v>31</v>
      </c>
      <c r="R44" s="95"/>
      <c r="S44" s="101">
        <v>37</v>
      </c>
      <c r="T44" s="102">
        <v>42</v>
      </c>
      <c r="U44" s="102">
        <v>42</v>
      </c>
      <c r="V44" s="103">
        <v>44</v>
      </c>
      <c r="W44" s="95"/>
      <c r="X44" s="102">
        <v>41</v>
      </c>
      <c r="Y44" s="102">
        <v>37</v>
      </c>
      <c r="Z44" s="102">
        <v>33</v>
      </c>
      <c r="AA44" s="103">
        <v>44</v>
      </c>
      <c r="AB44" s="180"/>
      <c r="AC44" s="101">
        <v>53</v>
      </c>
      <c r="AD44" s="102">
        <v>70</v>
      </c>
      <c r="AE44" s="102">
        <v>80</v>
      </c>
      <c r="AF44" s="103">
        <v>34</v>
      </c>
      <c r="AG44" s="97"/>
      <c r="AH44" s="101">
        <v>18</v>
      </c>
      <c r="AI44" s="102">
        <v>17</v>
      </c>
      <c r="AJ44" s="102">
        <v>14</v>
      </c>
      <c r="AK44" s="102">
        <v>9</v>
      </c>
      <c r="AL44" s="97"/>
      <c r="AM44" s="101">
        <v>18</v>
      </c>
      <c r="AN44" s="102">
        <v>12</v>
      </c>
      <c r="AO44" s="102">
        <v>11</v>
      </c>
      <c r="AP44" s="103">
        <v>6</v>
      </c>
      <c r="AQ44" s="97"/>
      <c r="AR44" s="101">
        <v>17</v>
      </c>
      <c r="AS44" s="102">
        <v>11</v>
      </c>
      <c r="AT44" s="102">
        <v>9</v>
      </c>
      <c r="AU44" s="103">
        <v>6</v>
      </c>
      <c r="AV44" s="97"/>
      <c r="AW44" s="133">
        <v>4</v>
      </c>
      <c r="AX44" s="170">
        <v>5</v>
      </c>
      <c r="AY44" s="170">
        <v>15</v>
      </c>
      <c r="AZ44" s="175">
        <v>52</v>
      </c>
      <c r="BA44" s="97"/>
      <c r="BB44" s="133">
        <v>84</v>
      </c>
      <c r="BC44" s="170">
        <v>65</v>
      </c>
      <c r="BD44" s="170">
        <v>27</v>
      </c>
      <c r="BE44" s="191">
        <v>5</v>
      </c>
    </row>
    <row r="45" spans="1:57" ht="15.75" thickTop="1">
      <c r="A45" s="98" t="s">
        <v>90</v>
      </c>
      <c r="B45" s="94"/>
      <c r="C45" s="79">
        <v>133</v>
      </c>
      <c r="D45" s="79">
        <v>154</v>
      </c>
      <c r="E45" s="79">
        <v>139</v>
      </c>
      <c r="F45" s="148">
        <v>152</v>
      </c>
      <c r="G45" s="94"/>
      <c r="H45" s="79">
        <v>123</v>
      </c>
      <c r="I45" s="79">
        <v>129</v>
      </c>
      <c r="J45" s="79">
        <v>104</v>
      </c>
      <c r="K45" s="148">
        <v>83</v>
      </c>
      <c r="L45" s="94"/>
      <c r="M45" s="79"/>
      <c r="N45" s="79">
        <v>65</v>
      </c>
      <c r="O45" s="86">
        <v>31</v>
      </c>
      <c r="P45" s="86">
        <v>17</v>
      </c>
      <c r="Q45" s="187">
        <v>20</v>
      </c>
      <c r="R45" s="95"/>
      <c r="S45" s="79">
        <v>9</v>
      </c>
      <c r="T45" s="86">
        <v>10</v>
      </c>
      <c r="U45" s="86">
        <v>18</v>
      </c>
      <c r="V45" s="87">
        <v>12</v>
      </c>
      <c r="W45" s="95"/>
      <c r="X45" s="86">
        <v>8</v>
      </c>
      <c r="Y45" s="86">
        <v>4</v>
      </c>
      <c r="Z45" s="86">
        <v>2</v>
      </c>
      <c r="AA45" s="87">
        <v>2</v>
      </c>
      <c r="AB45" s="182"/>
      <c r="AC45" s="79">
        <v>1</v>
      </c>
      <c r="AD45" s="86">
        <v>3</v>
      </c>
      <c r="AE45" s="86">
        <v>4</v>
      </c>
      <c r="AF45" s="87">
        <v>2</v>
      </c>
      <c r="AG45" s="91"/>
      <c r="AH45" s="79">
        <v>4</v>
      </c>
      <c r="AI45" s="86">
        <v>3</v>
      </c>
      <c r="AJ45" s="86">
        <v>4</v>
      </c>
      <c r="AK45" s="86" t="s">
        <v>64</v>
      </c>
      <c r="AL45" s="91"/>
      <c r="AM45" s="79">
        <v>1</v>
      </c>
      <c r="AN45" s="86">
        <v>2</v>
      </c>
      <c r="AO45" s="86" t="s">
        <v>64</v>
      </c>
      <c r="AP45" s="87" t="s">
        <v>64</v>
      </c>
      <c r="AQ45" s="91"/>
      <c r="AR45" s="79" t="s">
        <v>64</v>
      </c>
      <c r="AS45" s="86">
        <v>1</v>
      </c>
      <c r="AT45" s="86" t="s">
        <v>64</v>
      </c>
      <c r="AU45" s="87">
        <v>2</v>
      </c>
      <c r="AV45" s="91"/>
      <c r="AW45" s="132" t="s">
        <v>64</v>
      </c>
      <c r="AX45" s="134" t="s">
        <v>64</v>
      </c>
      <c r="AY45" s="134" t="s">
        <v>64</v>
      </c>
      <c r="AZ45" s="176" t="s">
        <v>64</v>
      </c>
      <c r="BA45" s="91"/>
      <c r="BB45" s="132" t="s">
        <v>64</v>
      </c>
      <c r="BC45" s="134" t="s">
        <v>64</v>
      </c>
      <c r="BD45" s="134" t="s">
        <v>64</v>
      </c>
      <c r="BE45" s="194" t="s">
        <v>64</v>
      </c>
    </row>
    <row r="46" spans="1:57" ht="15.75" thickBot="1">
      <c r="A46" s="100" t="s">
        <v>91</v>
      </c>
      <c r="B46" s="94"/>
      <c r="C46" s="101">
        <v>577</v>
      </c>
      <c r="D46" s="101">
        <v>625</v>
      </c>
      <c r="E46" s="101">
        <v>651</v>
      </c>
      <c r="F46" s="145">
        <v>727</v>
      </c>
      <c r="G46" s="94"/>
      <c r="H46" s="101">
        <v>930</v>
      </c>
      <c r="I46" s="101">
        <v>1014</v>
      </c>
      <c r="J46" s="101">
        <v>951</v>
      </c>
      <c r="K46" s="145">
        <v>981</v>
      </c>
      <c r="L46" s="94"/>
      <c r="M46" s="101"/>
      <c r="N46" s="101">
        <v>1020</v>
      </c>
      <c r="O46" s="102">
        <v>1362</v>
      </c>
      <c r="P46" s="102">
        <v>1097</v>
      </c>
      <c r="Q46" s="188">
        <v>1175</v>
      </c>
      <c r="R46" s="95"/>
      <c r="S46" s="101">
        <v>947</v>
      </c>
      <c r="T46" s="102">
        <v>932</v>
      </c>
      <c r="U46" s="102">
        <v>795</v>
      </c>
      <c r="V46" s="103">
        <v>544</v>
      </c>
      <c r="W46" s="95"/>
      <c r="X46" s="102">
        <v>231</v>
      </c>
      <c r="Y46" s="102">
        <v>182</v>
      </c>
      <c r="Z46" s="102">
        <v>202</v>
      </c>
      <c r="AA46" s="103">
        <v>217</v>
      </c>
      <c r="AB46" s="180"/>
      <c r="AC46" s="101">
        <v>154</v>
      </c>
      <c r="AD46" s="102">
        <v>160</v>
      </c>
      <c r="AE46" s="102">
        <v>62</v>
      </c>
      <c r="AF46" s="103">
        <v>44</v>
      </c>
      <c r="AG46" s="97"/>
      <c r="AH46" s="101">
        <v>18</v>
      </c>
      <c r="AI46" s="102">
        <v>21</v>
      </c>
      <c r="AJ46" s="102">
        <v>16</v>
      </c>
      <c r="AK46" s="102">
        <v>17</v>
      </c>
      <c r="AL46" s="97"/>
      <c r="AM46" s="101">
        <v>19</v>
      </c>
      <c r="AN46" s="102">
        <v>13</v>
      </c>
      <c r="AO46" s="102">
        <v>10</v>
      </c>
      <c r="AP46" s="103">
        <v>41</v>
      </c>
      <c r="AQ46" s="97"/>
      <c r="AR46" s="101">
        <v>26</v>
      </c>
      <c r="AS46" s="102">
        <v>36</v>
      </c>
      <c r="AT46" s="102">
        <v>26</v>
      </c>
      <c r="AU46" s="103">
        <v>23</v>
      </c>
      <c r="AV46" s="97"/>
      <c r="AW46" s="133">
        <v>26</v>
      </c>
      <c r="AX46" s="170">
        <v>30</v>
      </c>
      <c r="AY46" s="170" t="s">
        <v>64</v>
      </c>
      <c r="AZ46" s="175">
        <v>2</v>
      </c>
      <c r="BA46" s="97"/>
      <c r="BB46" s="133">
        <v>2</v>
      </c>
      <c r="BC46" s="170" t="s">
        <v>64</v>
      </c>
      <c r="BD46" s="170">
        <v>1</v>
      </c>
      <c r="BE46" s="191">
        <v>2</v>
      </c>
    </row>
    <row r="47" spans="1:57" ht="15.75" thickTop="1">
      <c r="A47" s="98" t="s">
        <v>92</v>
      </c>
      <c r="B47" s="94"/>
      <c r="C47" s="79">
        <v>152</v>
      </c>
      <c r="D47" s="79">
        <v>141</v>
      </c>
      <c r="E47" s="79">
        <v>158</v>
      </c>
      <c r="F47" s="148">
        <v>144</v>
      </c>
      <c r="G47" s="94"/>
      <c r="H47" s="79">
        <v>126</v>
      </c>
      <c r="I47" s="79">
        <v>128</v>
      </c>
      <c r="J47" s="79">
        <v>121</v>
      </c>
      <c r="K47" s="148">
        <v>156</v>
      </c>
      <c r="L47" s="94"/>
      <c r="M47" s="79"/>
      <c r="N47" s="79">
        <v>100</v>
      </c>
      <c r="O47" s="86">
        <v>95</v>
      </c>
      <c r="P47" s="86">
        <v>111</v>
      </c>
      <c r="Q47" s="187">
        <v>91</v>
      </c>
      <c r="R47" s="95"/>
      <c r="S47" s="79">
        <v>75</v>
      </c>
      <c r="T47" s="86">
        <v>69</v>
      </c>
      <c r="U47" s="86">
        <v>66</v>
      </c>
      <c r="V47" s="87">
        <v>71</v>
      </c>
      <c r="W47" s="95"/>
      <c r="X47" s="86">
        <v>77</v>
      </c>
      <c r="Y47" s="86">
        <v>62</v>
      </c>
      <c r="Z47" s="86">
        <v>84</v>
      </c>
      <c r="AA47" s="87">
        <v>89</v>
      </c>
      <c r="AB47" s="182"/>
      <c r="AC47" s="79">
        <v>80</v>
      </c>
      <c r="AD47" s="86">
        <v>79</v>
      </c>
      <c r="AE47" s="86">
        <v>97</v>
      </c>
      <c r="AF47" s="87">
        <v>78</v>
      </c>
      <c r="AG47" s="91"/>
      <c r="AH47" s="79">
        <v>79</v>
      </c>
      <c r="AI47" s="86">
        <v>58</v>
      </c>
      <c r="AJ47" s="86">
        <v>63</v>
      </c>
      <c r="AK47" s="86">
        <v>60</v>
      </c>
      <c r="AL47" s="91"/>
      <c r="AM47" s="79">
        <v>66</v>
      </c>
      <c r="AN47" s="86">
        <v>54</v>
      </c>
      <c r="AO47" s="86">
        <v>39</v>
      </c>
      <c r="AP47" s="87">
        <v>40</v>
      </c>
      <c r="AQ47" s="91"/>
      <c r="AR47" s="79">
        <v>38</v>
      </c>
      <c r="AS47" s="86">
        <v>55</v>
      </c>
      <c r="AT47" s="86">
        <v>47</v>
      </c>
      <c r="AU47" s="87">
        <v>38</v>
      </c>
      <c r="AV47" s="91"/>
      <c r="AW47" s="132">
        <v>28</v>
      </c>
      <c r="AX47" s="134">
        <v>23</v>
      </c>
      <c r="AY47" s="134">
        <v>25</v>
      </c>
      <c r="AZ47" s="176">
        <v>21</v>
      </c>
      <c r="BA47" s="91"/>
      <c r="BB47" s="132">
        <v>18</v>
      </c>
      <c r="BC47" s="134">
        <v>17</v>
      </c>
      <c r="BD47" s="134">
        <v>2</v>
      </c>
      <c r="BE47" s="194" t="s">
        <v>64</v>
      </c>
    </row>
    <row r="48" spans="1:57" ht="15.75" thickBot="1">
      <c r="A48" s="100" t="s">
        <v>93</v>
      </c>
      <c r="B48" s="94"/>
      <c r="C48" s="101">
        <v>4</v>
      </c>
      <c r="D48" s="101">
        <v>3</v>
      </c>
      <c r="E48" s="101">
        <v>5</v>
      </c>
      <c r="F48" s="145">
        <v>8</v>
      </c>
      <c r="G48" s="94"/>
      <c r="H48" s="101">
        <v>5</v>
      </c>
      <c r="I48" s="101">
        <v>11</v>
      </c>
      <c r="J48" s="101">
        <v>7</v>
      </c>
      <c r="K48" s="145">
        <v>9</v>
      </c>
      <c r="L48" s="94"/>
      <c r="M48" s="101"/>
      <c r="N48" s="101">
        <v>16</v>
      </c>
      <c r="O48" s="102">
        <v>12</v>
      </c>
      <c r="P48" s="102">
        <v>23</v>
      </c>
      <c r="Q48" s="188">
        <v>8</v>
      </c>
      <c r="R48" s="95"/>
      <c r="S48" s="101">
        <v>37</v>
      </c>
      <c r="T48" s="102">
        <v>29</v>
      </c>
      <c r="U48" s="102">
        <v>15</v>
      </c>
      <c r="V48" s="103">
        <v>20</v>
      </c>
      <c r="W48" s="95"/>
      <c r="X48" s="102">
        <v>20</v>
      </c>
      <c r="Y48" s="102">
        <v>19</v>
      </c>
      <c r="Z48" s="102">
        <v>17</v>
      </c>
      <c r="AA48" s="103">
        <v>19</v>
      </c>
      <c r="AB48" s="180"/>
      <c r="AC48" s="101">
        <v>25</v>
      </c>
      <c r="AD48" s="102">
        <v>17</v>
      </c>
      <c r="AE48" s="102">
        <v>28</v>
      </c>
      <c r="AF48" s="103">
        <v>77</v>
      </c>
      <c r="AG48" s="97"/>
      <c r="AH48" s="101">
        <v>39</v>
      </c>
      <c r="AI48" s="102">
        <v>35</v>
      </c>
      <c r="AJ48" s="102">
        <v>17</v>
      </c>
      <c r="AK48" s="102">
        <v>5</v>
      </c>
      <c r="AL48" s="97"/>
      <c r="AM48" s="101">
        <v>14</v>
      </c>
      <c r="AN48" s="102">
        <v>9</v>
      </c>
      <c r="AO48" s="102">
        <v>10</v>
      </c>
      <c r="AP48" s="103">
        <v>13</v>
      </c>
      <c r="AQ48" s="97"/>
      <c r="AR48" s="101">
        <v>32</v>
      </c>
      <c r="AS48" s="102">
        <v>9</v>
      </c>
      <c r="AT48" s="102">
        <v>11</v>
      </c>
      <c r="AU48" s="103">
        <v>12</v>
      </c>
      <c r="AV48" s="97"/>
      <c r="AW48" s="133">
        <v>9</v>
      </c>
      <c r="AX48" s="170">
        <v>20</v>
      </c>
      <c r="AY48" s="170">
        <v>25</v>
      </c>
      <c r="AZ48" s="175">
        <v>17</v>
      </c>
      <c r="BA48" s="97"/>
      <c r="BB48" s="133">
        <v>31</v>
      </c>
      <c r="BC48" s="170">
        <v>14</v>
      </c>
      <c r="BD48" s="170">
        <v>5</v>
      </c>
      <c r="BE48" s="191">
        <v>1</v>
      </c>
    </row>
    <row r="49" spans="1:57" ht="15.75" thickTop="1">
      <c r="A49" s="98" t="s">
        <v>94</v>
      </c>
      <c r="B49" s="94"/>
      <c r="C49" s="79">
        <v>128</v>
      </c>
      <c r="D49" s="79">
        <v>130</v>
      </c>
      <c r="E49" s="79">
        <v>123</v>
      </c>
      <c r="F49" s="148">
        <v>128</v>
      </c>
      <c r="G49" s="94"/>
      <c r="H49" s="79">
        <v>117</v>
      </c>
      <c r="I49" s="79">
        <v>130</v>
      </c>
      <c r="J49" s="79">
        <v>156</v>
      </c>
      <c r="K49" s="148">
        <v>313</v>
      </c>
      <c r="L49" s="94"/>
      <c r="M49" s="79"/>
      <c r="N49" s="79">
        <v>140</v>
      </c>
      <c r="O49" s="86">
        <v>147</v>
      </c>
      <c r="P49" s="86">
        <v>202</v>
      </c>
      <c r="Q49" s="187">
        <v>293</v>
      </c>
      <c r="R49" s="95"/>
      <c r="S49" s="79">
        <v>187</v>
      </c>
      <c r="T49" s="86">
        <v>219</v>
      </c>
      <c r="U49" s="86">
        <v>149</v>
      </c>
      <c r="V49" s="87">
        <v>282</v>
      </c>
      <c r="W49" s="95"/>
      <c r="X49" s="86">
        <v>250</v>
      </c>
      <c r="Y49" s="86">
        <v>207</v>
      </c>
      <c r="Z49" s="86">
        <v>334</v>
      </c>
      <c r="AA49" s="87">
        <v>239</v>
      </c>
      <c r="AB49" s="182"/>
      <c r="AC49" s="79">
        <v>241</v>
      </c>
      <c r="AD49" s="86">
        <v>146</v>
      </c>
      <c r="AE49" s="86">
        <v>145</v>
      </c>
      <c r="AF49" s="87">
        <v>95</v>
      </c>
      <c r="AG49" s="91"/>
      <c r="AH49" s="79">
        <v>98</v>
      </c>
      <c r="AI49" s="86">
        <v>80</v>
      </c>
      <c r="AJ49" s="86">
        <v>80</v>
      </c>
      <c r="AK49" s="86">
        <v>64</v>
      </c>
      <c r="AL49" s="91"/>
      <c r="AM49" s="79">
        <v>61</v>
      </c>
      <c r="AN49" s="86">
        <v>56</v>
      </c>
      <c r="AO49" s="86">
        <v>31</v>
      </c>
      <c r="AP49" s="87">
        <v>31</v>
      </c>
      <c r="AQ49" s="91"/>
      <c r="AR49" s="79">
        <v>22</v>
      </c>
      <c r="AS49" s="86">
        <v>28</v>
      </c>
      <c r="AT49" s="86">
        <v>30</v>
      </c>
      <c r="AU49" s="87">
        <v>22</v>
      </c>
      <c r="AV49" s="91"/>
      <c r="AW49" s="132">
        <v>11</v>
      </c>
      <c r="AX49" s="134">
        <v>9</v>
      </c>
      <c r="AY49" s="134">
        <v>19</v>
      </c>
      <c r="AZ49" s="176">
        <v>13</v>
      </c>
      <c r="BA49" s="91"/>
      <c r="BB49" s="132">
        <v>4</v>
      </c>
      <c r="BC49" s="134" t="s">
        <v>64</v>
      </c>
      <c r="BD49" s="134" t="s">
        <v>64</v>
      </c>
      <c r="BE49" s="194">
        <v>1</v>
      </c>
    </row>
    <row r="50" spans="1:57" ht="15.75" thickBot="1">
      <c r="A50" s="100" t="s">
        <v>95</v>
      </c>
      <c r="B50" s="94"/>
      <c r="C50" s="101">
        <v>15</v>
      </c>
      <c r="D50" s="101">
        <v>3</v>
      </c>
      <c r="E50" s="101">
        <v>12</v>
      </c>
      <c r="F50" s="145">
        <v>10</v>
      </c>
      <c r="G50" s="94"/>
      <c r="H50" s="101">
        <v>13</v>
      </c>
      <c r="I50" s="101">
        <v>13</v>
      </c>
      <c r="J50" s="101">
        <v>17</v>
      </c>
      <c r="K50" s="145">
        <v>5</v>
      </c>
      <c r="L50" s="94"/>
      <c r="M50" s="101"/>
      <c r="N50" s="101">
        <v>11</v>
      </c>
      <c r="O50" s="102">
        <v>12</v>
      </c>
      <c r="P50" s="102">
        <v>11</v>
      </c>
      <c r="Q50" s="188">
        <v>2</v>
      </c>
      <c r="R50" s="95"/>
      <c r="S50" s="101">
        <v>12</v>
      </c>
      <c r="T50" s="102">
        <v>11</v>
      </c>
      <c r="U50" s="102">
        <v>12</v>
      </c>
      <c r="V50" s="103">
        <v>3</v>
      </c>
      <c r="W50" s="95"/>
      <c r="X50" s="102">
        <v>15</v>
      </c>
      <c r="Y50" s="102">
        <v>3</v>
      </c>
      <c r="Z50" s="102">
        <v>10</v>
      </c>
      <c r="AA50" s="103">
        <v>6</v>
      </c>
      <c r="AB50" s="180"/>
      <c r="AC50" s="101">
        <v>12</v>
      </c>
      <c r="AD50" s="102">
        <v>12</v>
      </c>
      <c r="AE50" s="102">
        <v>9</v>
      </c>
      <c r="AF50" s="103">
        <v>13</v>
      </c>
      <c r="AG50" s="97"/>
      <c r="AH50" s="101">
        <v>11</v>
      </c>
      <c r="AI50" s="102">
        <v>9</v>
      </c>
      <c r="AJ50" s="102">
        <v>2</v>
      </c>
      <c r="AK50" s="102">
        <v>8</v>
      </c>
      <c r="AL50" s="97"/>
      <c r="AM50" s="101">
        <v>6</v>
      </c>
      <c r="AN50" s="102">
        <v>5</v>
      </c>
      <c r="AO50" s="102">
        <v>4</v>
      </c>
      <c r="AP50" s="103">
        <v>1</v>
      </c>
      <c r="AQ50" s="97"/>
      <c r="AR50" s="101">
        <v>5</v>
      </c>
      <c r="AS50" s="102">
        <v>2</v>
      </c>
      <c r="AT50" s="102">
        <v>2</v>
      </c>
      <c r="AU50" s="103" t="s">
        <v>64</v>
      </c>
      <c r="AV50" s="97"/>
      <c r="AW50" s="133">
        <v>2</v>
      </c>
      <c r="AX50" s="170">
        <v>2</v>
      </c>
      <c r="AY50" s="170">
        <v>1</v>
      </c>
      <c r="AZ50" s="175" t="s">
        <v>64</v>
      </c>
      <c r="BA50" s="97"/>
      <c r="BB50" s="133">
        <v>1</v>
      </c>
      <c r="BC50" s="170" t="s">
        <v>64</v>
      </c>
      <c r="BD50" s="170">
        <v>1</v>
      </c>
      <c r="BE50" s="191" t="s">
        <v>64</v>
      </c>
    </row>
    <row r="51" spans="1:57" ht="15.75" thickTop="1">
      <c r="A51" s="98" t="s">
        <v>96</v>
      </c>
      <c r="B51" s="94"/>
      <c r="C51" s="79">
        <v>382</v>
      </c>
      <c r="D51" s="79">
        <v>354</v>
      </c>
      <c r="E51" s="79">
        <v>353</v>
      </c>
      <c r="F51" s="148">
        <v>299</v>
      </c>
      <c r="G51" s="94"/>
      <c r="H51" s="79">
        <v>271</v>
      </c>
      <c r="I51" s="79">
        <v>264</v>
      </c>
      <c r="J51" s="79">
        <v>247</v>
      </c>
      <c r="K51" s="148">
        <v>218</v>
      </c>
      <c r="L51" s="94"/>
      <c r="M51" s="79"/>
      <c r="N51" s="79">
        <v>175</v>
      </c>
      <c r="O51" s="86">
        <v>216</v>
      </c>
      <c r="P51" s="86">
        <v>207</v>
      </c>
      <c r="Q51" s="187">
        <v>213</v>
      </c>
      <c r="R51" s="95"/>
      <c r="S51" s="79">
        <v>179</v>
      </c>
      <c r="T51" s="86">
        <v>229</v>
      </c>
      <c r="U51" s="86">
        <v>204</v>
      </c>
      <c r="V51" s="87">
        <v>180</v>
      </c>
      <c r="W51" s="95"/>
      <c r="X51" s="86">
        <v>146</v>
      </c>
      <c r="Y51" s="86">
        <v>278</v>
      </c>
      <c r="Z51" s="86">
        <v>232</v>
      </c>
      <c r="AA51" s="87">
        <v>276</v>
      </c>
      <c r="AB51" s="182"/>
      <c r="AC51" s="79">
        <v>232</v>
      </c>
      <c r="AD51" s="86">
        <v>183</v>
      </c>
      <c r="AE51" s="86">
        <v>145</v>
      </c>
      <c r="AF51" s="87">
        <v>137</v>
      </c>
      <c r="AG51" s="91"/>
      <c r="AH51" s="79">
        <v>130</v>
      </c>
      <c r="AI51" s="86">
        <v>59</v>
      </c>
      <c r="AJ51" s="86">
        <v>67</v>
      </c>
      <c r="AK51" s="86">
        <v>64</v>
      </c>
      <c r="AL51" s="91"/>
      <c r="AM51" s="79">
        <v>29</v>
      </c>
      <c r="AN51" s="86">
        <v>15</v>
      </c>
      <c r="AO51" s="86">
        <v>12</v>
      </c>
      <c r="AP51" s="87">
        <v>14</v>
      </c>
      <c r="AQ51" s="91"/>
      <c r="AR51" s="79">
        <v>12</v>
      </c>
      <c r="AS51" s="86">
        <v>13</v>
      </c>
      <c r="AT51" s="86">
        <v>17</v>
      </c>
      <c r="AU51" s="87">
        <v>13</v>
      </c>
      <c r="AV51" s="91"/>
      <c r="AW51" s="132">
        <v>8</v>
      </c>
      <c r="AX51" s="134">
        <v>4</v>
      </c>
      <c r="AY51" s="134">
        <v>5</v>
      </c>
      <c r="AZ51" s="176">
        <v>5</v>
      </c>
      <c r="BA51" s="91"/>
      <c r="BB51" s="132">
        <v>12</v>
      </c>
      <c r="BC51" s="134">
        <v>8</v>
      </c>
      <c r="BD51" s="134">
        <v>7</v>
      </c>
      <c r="BE51" s="194">
        <v>3</v>
      </c>
    </row>
    <row r="52" spans="1:57" ht="15.75" thickBot="1">
      <c r="A52" s="100" t="s">
        <v>97</v>
      </c>
      <c r="B52" s="94"/>
      <c r="C52" s="101">
        <v>364</v>
      </c>
      <c r="D52" s="101">
        <v>325</v>
      </c>
      <c r="E52" s="101">
        <v>348</v>
      </c>
      <c r="F52" s="145">
        <v>317</v>
      </c>
      <c r="G52" s="94"/>
      <c r="H52" s="101">
        <v>333</v>
      </c>
      <c r="I52" s="101">
        <v>422</v>
      </c>
      <c r="J52" s="101">
        <v>338</v>
      </c>
      <c r="K52" s="145">
        <v>293</v>
      </c>
      <c r="L52" s="94"/>
      <c r="M52" s="101"/>
      <c r="N52" s="101">
        <v>282</v>
      </c>
      <c r="O52" s="102">
        <v>295</v>
      </c>
      <c r="P52" s="102">
        <v>226</v>
      </c>
      <c r="Q52" s="188">
        <v>181</v>
      </c>
      <c r="R52" s="95"/>
      <c r="S52" s="101">
        <v>158</v>
      </c>
      <c r="T52" s="102">
        <v>133</v>
      </c>
      <c r="U52" s="102">
        <v>113</v>
      </c>
      <c r="V52" s="103">
        <v>110</v>
      </c>
      <c r="W52" s="95"/>
      <c r="X52" s="102">
        <v>116</v>
      </c>
      <c r="Y52" s="102">
        <v>98</v>
      </c>
      <c r="Z52" s="102">
        <v>104</v>
      </c>
      <c r="AA52" s="103">
        <v>116</v>
      </c>
      <c r="AB52" s="180"/>
      <c r="AC52" s="101">
        <v>87</v>
      </c>
      <c r="AD52" s="102">
        <v>87</v>
      </c>
      <c r="AE52" s="102">
        <v>82</v>
      </c>
      <c r="AF52" s="103">
        <v>458</v>
      </c>
      <c r="AG52" s="97"/>
      <c r="AH52" s="101">
        <v>35</v>
      </c>
      <c r="AI52" s="102">
        <v>48</v>
      </c>
      <c r="AJ52" s="102">
        <v>67</v>
      </c>
      <c r="AK52" s="102">
        <v>71</v>
      </c>
      <c r="AL52" s="97"/>
      <c r="AM52" s="101">
        <v>75</v>
      </c>
      <c r="AN52" s="102">
        <v>22</v>
      </c>
      <c r="AO52" s="102">
        <v>100</v>
      </c>
      <c r="AP52" s="103">
        <v>75</v>
      </c>
      <c r="AQ52" s="97"/>
      <c r="AR52" s="101">
        <v>113</v>
      </c>
      <c r="AS52" s="102">
        <v>53</v>
      </c>
      <c r="AT52" s="102">
        <v>50</v>
      </c>
      <c r="AU52" s="103">
        <v>55</v>
      </c>
      <c r="AV52" s="97"/>
      <c r="AW52" s="133">
        <v>42</v>
      </c>
      <c r="AX52" s="170">
        <v>42</v>
      </c>
      <c r="AY52" s="170">
        <v>37</v>
      </c>
      <c r="AZ52" s="175">
        <v>28</v>
      </c>
      <c r="BA52" s="97"/>
      <c r="BB52" s="133">
        <v>25</v>
      </c>
      <c r="BC52" s="170">
        <v>10</v>
      </c>
      <c r="BD52" s="170">
        <v>1</v>
      </c>
      <c r="BE52" s="191">
        <v>3</v>
      </c>
    </row>
    <row r="53" spans="1:57" ht="15.75" thickTop="1">
      <c r="A53" s="98" t="s">
        <v>98</v>
      </c>
      <c r="B53" s="94"/>
      <c r="C53" s="79">
        <v>858</v>
      </c>
      <c r="D53" s="79">
        <v>847</v>
      </c>
      <c r="E53" s="79">
        <v>716</v>
      </c>
      <c r="F53" s="148">
        <v>640</v>
      </c>
      <c r="G53" s="94"/>
      <c r="H53" s="79">
        <v>653</v>
      </c>
      <c r="I53" s="79">
        <v>470</v>
      </c>
      <c r="J53" s="79">
        <v>427</v>
      </c>
      <c r="K53" s="148">
        <v>380</v>
      </c>
      <c r="L53" s="94"/>
      <c r="M53" s="79"/>
      <c r="N53" s="79">
        <v>329</v>
      </c>
      <c r="O53" s="86">
        <v>375</v>
      </c>
      <c r="P53" s="86">
        <v>462</v>
      </c>
      <c r="Q53" s="187">
        <v>290</v>
      </c>
      <c r="R53" s="95"/>
      <c r="S53" s="79">
        <v>373</v>
      </c>
      <c r="T53" s="86">
        <v>299</v>
      </c>
      <c r="U53" s="86">
        <v>178</v>
      </c>
      <c r="V53" s="87">
        <v>160</v>
      </c>
      <c r="W53" s="95"/>
      <c r="X53" s="86">
        <v>168</v>
      </c>
      <c r="Y53" s="86">
        <v>303</v>
      </c>
      <c r="Z53" s="86">
        <v>131</v>
      </c>
      <c r="AA53" s="87">
        <v>114</v>
      </c>
      <c r="AB53" s="182"/>
      <c r="AC53" s="79">
        <v>219</v>
      </c>
      <c r="AD53" s="86">
        <v>133</v>
      </c>
      <c r="AE53" s="86">
        <v>227</v>
      </c>
      <c r="AF53" s="87">
        <v>105</v>
      </c>
      <c r="AG53" s="91"/>
      <c r="AH53" s="79">
        <v>132</v>
      </c>
      <c r="AI53" s="86">
        <v>74</v>
      </c>
      <c r="AJ53" s="86">
        <v>215</v>
      </c>
      <c r="AK53" s="86">
        <v>59</v>
      </c>
      <c r="AL53" s="91"/>
      <c r="AM53" s="79">
        <v>49</v>
      </c>
      <c r="AN53" s="86">
        <v>66</v>
      </c>
      <c r="AO53" s="86">
        <v>67</v>
      </c>
      <c r="AP53" s="87">
        <v>70</v>
      </c>
      <c r="AQ53" s="91"/>
      <c r="AR53" s="79">
        <v>45</v>
      </c>
      <c r="AS53" s="86">
        <v>53</v>
      </c>
      <c r="AT53" s="86">
        <v>34</v>
      </c>
      <c r="AU53" s="87">
        <v>32</v>
      </c>
      <c r="AV53" s="91"/>
      <c r="AW53" s="132">
        <v>30</v>
      </c>
      <c r="AX53" s="134">
        <v>21</v>
      </c>
      <c r="AY53" s="134">
        <v>13</v>
      </c>
      <c r="AZ53" s="176">
        <v>12</v>
      </c>
      <c r="BA53" s="91"/>
      <c r="BB53" s="132">
        <v>13</v>
      </c>
      <c r="BC53" s="134">
        <v>11</v>
      </c>
      <c r="BD53" s="134">
        <v>9</v>
      </c>
      <c r="BE53" s="194">
        <v>3</v>
      </c>
    </row>
    <row r="54" spans="1:57" ht="15.75" thickBot="1">
      <c r="A54" s="100" t="s">
        <v>99</v>
      </c>
      <c r="B54" s="94"/>
      <c r="C54" s="101">
        <v>198</v>
      </c>
      <c r="D54" s="101">
        <v>159</v>
      </c>
      <c r="E54" s="101">
        <v>86</v>
      </c>
      <c r="F54" s="145">
        <v>105</v>
      </c>
      <c r="G54" s="94"/>
      <c r="H54" s="101">
        <v>113</v>
      </c>
      <c r="I54" s="101">
        <v>136</v>
      </c>
      <c r="J54" s="101">
        <v>151</v>
      </c>
      <c r="K54" s="145">
        <v>116</v>
      </c>
      <c r="L54" s="94"/>
      <c r="M54" s="101"/>
      <c r="N54" s="101">
        <v>81</v>
      </c>
      <c r="O54" s="102">
        <v>94</v>
      </c>
      <c r="P54" s="102">
        <v>82</v>
      </c>
      <c r="Q54" s="188">
        <v>109</v>
      </c>
      <c r="R54" s="95"/>
      <c r="S54" s="101">
        <v>125</v>
      </c>
      <c r="T54" s="102">
        <v>104</v>
      </c>
      <c r="U54" s="102">
        <v>113</v>
      </c>
      <c r="V54" s="103">
        <v>123</v>
      </c>
      <c r="W54" s="95"/>
      <c r="X54" s="102">
        <v>134</v>
      </c>
      <c r="Y54" s="102">
        <v>107</v>
      </c>
      <c r="Z54" s="102">
        <v>111</v>
      </c>
      <c r="AA54" s="103">
        <v>106</v>
      </c>
      <c r="AB54" s="180"/>
      <c r="AC54" s="101">
        <v>89</v>
      </c>
      <c r="AD54" s="102">
        <v>258</v>
      </c>
      <c r="AE54" s="102">
        <v>140</v>
      </c>
      <c r="AF54" s="103">
        <v>139</v>
      </c>
      <c r="AG54" s="97"/>
      <c r="AH54" s="101">
        <v>114</v>
      </c>
      <c r="AI54" s="102">
        <v>121</v>
      </c>
      <c r="AJ54" s="102">
        <v>98</v>
      </c>
      <c r="AK54" s="102">
        <v>98</v>
      </c>
      <c r="AL54" s="97"/>
      <c r="AM54" s="101">
        <v>134</v>
      </c>
      <c r="AN54" s="102">
        <v>99</v>
      </c>
      <c r="AO54" s="102">
        <v>75</v>
      </c>
      <c r="AP54" s="103">
        <v>84</v>
      </c>
      <c r="AQ54" s="97"/>
      <c r="AR54" s="101">
        <v>82</v>
      </c>
      <c r="AS54" s="102">
        <v>76</v>
      </c>
      <c r="AT54" s="102">
        <v>211</v>
      </c>
      <c r="AU54" s="103">
        <v>37</v>
      </c>
      <c r="AV54" s="97"/>
      <c r="AW54" s="133">
        <v>56</v>
      </c>
      <c r="AX54" s="170">
        <v>60</v>
      </c>
      <c r="AY54" s="170">
        <v>51</v>
      </c>
      <c r="AZ54" s="175">
        <v>36</v>
      </c>
      <c r="BA54" s="97"/>
      <c r="BB54" s="133">
        <v>31</v>
      </c>
      <c r="BC54" s="170">
        <v>27</v>
      </c>
      <c r="BD54" s="170">
        <v>22</v>
      </c>
      <c r="BE54" s="191">
        <v>7</v>
      </c>
    </row>
    <row r="55" spans="1:57" ht="15.75" thickTop="1">
      <c r="A55" s="98" t="s">
        <v>100</v>
      </c>
      <c r="B55" s="94"/>
      <c r="C55" s="79">
        <v>216</v>
      </c>
      <c r="D55" s="79">
        <v>195</v>
      </c>
      <c r="E55" s="79">
        <v>179</v>
      </c>
      <c r="F55" s="148">
        <v>168</v>
      </c>
      <c r="G55" s="94"/>
      <c r="H55" s="79">
        <v>158</v>
      </c>
      <c r="I55" s="79">
        <v>40</v>
      </c>
      <c r="J55" s="79">
        <v>40</v>
      </c>
      <c r="K55" s="148">
        <v>35</v>
      </c>
      <c r="L55" s="94"/>
      <c r="M55" s="79"/>
      <c r="N55" s="79">
        <v>19</v>
      </c>
      <c r="O55" s="86">
        <v>16</v>
      </c>
      <c r="P55" s="86">
        <v>12</v>
      </c>
      <c r="Q55" s="187">
        <v>56</v>
      </c>
      <c r="R55" s="95"/>
      <c r="S55" s="79">
        <v>69</v>
      </c>
      <c r="T55" s="86">
        <v>3</v>
      </c>
      <c r="U55" s="86">
        <v>54</v>
      </c>
      <c r="V55" s="87">
        <v>53</v>
      </c>
      <c r="W55" s="95"/>
      <c r="X55" s="86">
        <v>50</v>
      </c>
      <c r="Y55" s="86">
        <v>44</v>
      </c>
      <c r="Z55" s="86">
        <v>37</v>
      </c>
      <c r="AA55" s="87">
        <v>35</v>
      </c>
      <c r="AB55" s="182"/>
      <c r="AC55" s="79">
        <v>25</v>
      </c>
      <c r="AD55" s="86">
        <v>16</v>
      </c>
      <c r="AE55" s="86">
        <v>50</v>
      </c>
      <c r="AF55" s="87">
        <v>2</v>
      </c>
      <c r="AG55" s="91"/>
      <c r="AH55" s="79">
        <v>16</v>
      </c>
      <c r="AI55" s="86">
        <v>2</v>
      </c>
      <c r="AJ55" s="86">
        <v>3</v>
      </c>
      <c r="AK55" s="86">
        <v>2</v>
      </c>
      <c r="AL55" s="91"/>
      <c r="AM55" s="79" t="s">
        <v>64</v>
      </c>
      <c r="AN55" s="86">
        <v>1</v>
      </c>
      <c r="AO55" s="86">
        <v>4</v>
      </c>
      <c r="AP55" s="87">
        <v>4</v>
      </c>
      <c r="AQ55" s="91"/>
      <c r="AR55" s="79">
        <v>2</v>
      </c>
      <c r="AS55" s="86">
        <v>2</v>
      </c>
      <c r="AT55" s="86">
        <v>1</v>
      </c>
      <c r="AU55" s="87">
        <v>1</v>
      </c>
      <c r="AV55" s="91"/>
      <c r="AW55" s="132">
        <v>1</v>
      </c>
      <c r="AX55" s="134" t="s">
        <v>64</v>
      </c>
      <c r="AY55" s="134" t="s">
        <v>64</v>
      </c>
      <c r="AZ55" s="176" t="s">
        <v>64</v>
      </c>
      <c r="BA55" s="91"/>
      <c r="BB55" s="132">
        <v>1</v>
      </c>
      <c r="BC55" s="134" t="s">
        <v>64</v>
      </c>
      <c r="BD55" s="134" t="s">
        <v>64</v>
      </c>
      <c r="BE55" s="194" t="s">
        <v>64</v>
      </c>
    </row>
    <row r="56" spans="1:57">
      <c r="A56" s="100" t="s">
        <v>124</v>
      </c>
      <c r="B56" s="94"/>
      <c r="C56" s="101">
        <v>1</v>
      </c>
      <c r="D56" s="101">
        <v>2</v>
      </c>
      <c r="E56" s="101">
        <v>4</v>
      </c>
      <c r="F56" s="145">
        <v>2</v>
      </c>
      <c r="G56" s="94"/>
      <c r="H56" s="101">
        <v>2</v>
      </c>
      <c r="I56" s="101">
        <v>5</v>
      </c>
      <c r="J56" s="101">
        <v>9</v>
      </c>
      <c r="K56" s="145">
        <v>3</v>
      </c>
      <c r="L56" s="94"/>
      <c r="M56" s="101"/>
      <c r="N56" s="101">
        <v>1</v>
      </c>
      <c r="O56" s="102" t="s">
        <v>64</v>
      </c>
      <c r="P56" s="102">
        <v>3</v>
      </c>
      <c r="Q56" s="188">
        <v>1</v>
      </c>
      <c r="R56" s="95"/>
      <c r="S56" s="101" t="s">
        <v>64</v>
      </c>
      <c r="T56" s="102" t="s">
        <v>64</v>
      </c>
      <c r="U56" s="102" t="s">
        <v>64</v>
      </c>
      <c r="V56" s="103">
        <v>1</v>
      </c>
      <c r="W56" s="95"/>
      <c r="X56" s="102">
        <v>1</v>
      </c>
      <c r="Y56" s="102" t="s">
        <v>64</v>
      </c>
      <c r="Z56" s="102" t="s">
        <v>64</v>
      </c>
      <c r="AA56" s="103" t="s">
        <v>64</v>
      </c>
      <c r="AB56" s="183"/>
      <c r="AC56" s="101" t="s">
        <v>64</v>
      </c>
      <c r="AD56" s="102" t="s">
        <v>64</v>
      </c>
      <c r="AE56" s="102" t="s">
        <v>64</v>
      </c>
      <c r="AF56" s="85" t="s">
        <v>64</v>
      </c>
      <c r="AG56" s="104"/>
      <c r="AH56" s="101" t="s">
        <v>64</v>
      </c>
      <c r="AI56" s="102" t="s">
        <v>64</v>
      </c>
      <c r="AJ56" s="102" t="s">
        <v>64</v>
      </c>
      <c r="AK56" s="85" t="s">
        <v>64</v>
      </c>
      <c r="AL56" s="104"/>
      <c r="AM56" s="101" t="s">
        <v>64</v>
      </c>
      <c r="AN56" s="102" t="s">
        <v>64</v>
      </c>
      <c r="AO56" s="102" t="s">
        <v>64</v>
      </c>
      <c r="AP56" s="85" t="s">
        <v>64</v>
      </c>
      <c r="AQ56" s="104"/>
      <c r="AR56" s="101" t="s">
        <v>64</v>
      </c>
      <c r="AS56" s="102" t="s">
        <v>64</v>
      </c>
      <c r="AT56" s="102" t="s">
        <v>64</v>
      </c>
      <c r="AU56" s="85" t="s">
        <v>64</v>
      </c>
      <c r="AV56" s="104"/>
      <c r="AW56" s="133" t="s">
        <v>64</v>
      </c>
      <c r="AX56" s="170" t="s">
        <v>64</v>
      </c>
      <c r="AY56" s="170" t="s">
        <v>64</v>
      </c>
      <c r="AZ56" s="191" t="s">
        <v>64</v>
      </c>
      <c r="BA56" s="104"/>
      <c r="BB56" s="133" t="s">
        <v>64</v>
      </c>
      <c r="BC56" s="170" t="s">
        <v>64</v>
      </c>
      <c r="BD56" s="170" t="s">
        <v>64</v>
      </c>
      <c r="BE56" s="191" t="s">
        <v>64</v>
      </c>
    </row>
    <row r="57" spans="1:57">
      <c r="A57" s="98" t="s">
        <v>128</v>
      </c>
      <c r="B57" s="94"/>
      <c r="C57" s="79">
        <v>1</v>
      </c>
      <c r="D57" s="79">
        <v>1</v>
      </c>
      <c r="E57" s="79">
        <v>1</v>
      </c>
      <c r="F57" s="79">
        <v>2</v>
      </c>
      <c r="G57" s="94"/>
      <c r="H57" s="79">
        <v>0</v>
      </c>
      <c r="I57" s="79">
        <v>0</v>
      </c>
      <c r="J57" s="79">
        <v>0</v>
      </c>
      <c r="K57" s="79">
        <v>0</v>
      </c>
      <c r="L57" s="94"/>
      <c r="M57" s="79"/>
      <c r="N57" s="79">
        <v>1</v>
      </c>
      <c r="O57" s="86">
        <v>0</v>
      </c>
      <c r="P57" s="86">
        <v>0</v>
      </c>
      <c r="Q57" s="187">
        <v>2</v>
      </c>
      <c r="R57" s="95"/>
      <c r="S57" s="79">
        <v>2</v>
      </c>
      <c r="T57" s="86">
        <v>1</v>
      </c>
      <c r="U57" s="86">
        <v>0</v>
      </c>
      <c r="V57" s="87">
        <v>2</v>
      </c>
      <c r="W57" s="95"/>
      <c r="X57" s="86">
        <v>0</v>
      </c>
      <c r="Y57" s="86">
        <v>1</v>
      </c>
      <c r="Z57" s="86">
        <v>2</v>
      </c>
      <c r="AA57" s="87">
        <v>1</v>
      </c>
      <c r="AB57" s="183"/>
      <c r="AC57" s="79">
        <v>4</v>
      </c>
      <c r="AD57" s="86">
        <v>2</v>
      </c>
      <c r="AE57" s="86">
        <v>6</v>
      </c>
      <c r="AF57" s="87">
        <v>2</v>
      </c>
      <c r="AG57" s="104"/>
      <c r="AH57" s="79">
        <v>16</v>
      </c>
      <c r="AI57" s="86">
        <v>23</v>
      </c>
      <c r="AJ57" s="86">
        <v>4</v>
      </c>
      <c r="AK57" s="87" t="s">
        <v>64</v>
      </c>
      <c r="AL57" s="104"/>
      <c r="AM57" s="79">
        <v>0</v>
      </c>
      <c r="AN57" s="86">
        <v>0</v>
      </c>
      <c r="AO57" s="86">
        <v>3</v>
      </c>
      <c r="AP57" s="87">
        <v>0</v>
      </c>
      <c r="AQ57" s="104"/>
      <c r="AR57" s="79">
        <v>0</v>
      </c>
      <c r="AS57" s="86">
        <v>3</v>
      </c>
      <c r="AT57" s="86">
        <v>1</v>
      </c>
      <c r="AU57" s="87">
        <v>2</v>
      </c>
      <c r="AV57" s="104"/>
      <c r="AW57" s="132">
        <v>0</v>
      </c>
      <c r="AX57" s="134">
        <v>1</v>
      </c>
      <c r="AY57" s="134">
        <v>1</v>
      </c>
      <c r="AZ57" s="176">
        <v>1</v>
      </c>
      <c r="BA57" s="104"/>
      <c r="BB57" s="132">
        <v>0</v>
      </c>
      <c r="BC57" s="134">
        <v>0</v>
      </c>
      <c r="BD57" s="134">
        <v>0</v>
      </c>
      <c r="BE57" s="194">
        <v>0</v>
      </c>
    </row>
    <row r="58" spans="1:57" ht="15.75" thickBot="1">
      <c r="A58" s="100" t="s">
        <v>101</v>
      </c>
      <c r="B58" s="94"/>
      <c r="C58" s="101">
        <v>1020</v>
      </c>
      <c r="D58" s="101">
        <v>1034</v>
      </c>
      <c r="E58" s="101">
        <v>825</v>
      </c>
      <c r="F58" s="145">
        <v>750</v>
      </c>
      <c r="G58" s="94"/>
      <c r="H58" s="101">
        <v>700</v>
      </c>
      <c r="I58" s="101">
        <v>770</v>
      </c>
      <c r="J58" s="101">
        <v>602</v>
      </c>
      <c r="K58" s="145">
        <v>573</v>
      </c>
      <c r="L58" s="94"/>
      <c r="M58" s="101"/>
      <c r="N58" s="101">
        <v>442</v>
      </c>
      <c r="O58" s="102">
        <v>380</v>
      </c>
      <c r="P58" s="102">
        <v>362</v>
      </c>
      <c r="Q58" s="188">
        <v>369</v>
      </c>
      <c r="R58" s="95"/>
      <c r="S58" s="101">
        <v>382</v>
      </c>
      <c r="T58" s="102">
        <v>453</v>
      </c>
      <c r="U58" s="102">
        <v>440</v>
      </c>
      <c r="V58" s="103">
        <v>537</v>
      </c>
      <c r="W58" s="95"/>
      <c r="X58" s="102">
        <v>518</v>
      </c>
      <c r="Y58" s="102">
        <v>1071</v>
      </c>
      <c r="Z58" s="102">
        <v>638</v>
      </c>
      <c r="AA58" s="103">
        <v>725</v>
      </c>
      <c r="AB58" s="180"/>
      <c r="AC58" s="101">
        <v>769</v>
      </c>
      <c r="AD58" s="102">
        <v>687</v>
      </c>
      <c r="AE58" s="102">
        <v>523</v>
      </c>
      <c r="AF58" s="103">
        <v>533</v>
      </c>
      <c r="AG58" s="97"/>
      <c r="AH58" s="101">
        <v>404</v>
      </c>
      <c r="AI58" s="102">
        <v>359</v>
      </c>
      <c r="AJ58" s="102">
        <v>396</v>
      </c>
      <c r="AK58" s="102">
        <v>341</v>
      </c>
      <c r="AL58" s="97"/>
      <c r="AM58" s="101">
        <v>343</v>
      </c>
      <c r="AN58" s="102">
        <v>292</v>
      </c>
      <c r="AO58" s="102">
        <v>302</v>
      </c>
      <c r="AP58" s="103">
        <v>278</v>
      </c>
      <c r="AQ58" s="97"/>
      <c r="AR58" s="101">
        <v>264</v>
      </c>
      <c r="AS58" s="102">
        <v>167</v>
      </c>
      <c r="AT58" s="102">
        <v>185</v>
      </c>
      <c r="AU58" s="103">
        <v>147</v>
      </c>
      <c r="AV58" s="97"/>
      <c r="AW58" s="133">
        <v>150</v>
      </c>
      <c r="AX58" s="170">
        <v>137</v>
      </c>
      <c r="AY58" s="170">
        <v>182</v>
      </c>
      <c r="AZ58" s="175">
        <v>91</v>
      </c>
      <c r="BA58" s="97"/>
      <c r="BB58" s="133">
        <v>77</v>
      </c>
      <c r="BC58" s="170">
        <v>75</v>
      </c>
      <c r="BD58" s="170">
        <v>39</v>
      </c>
      <c r="BE58" s="191">
        <v>9</v>
      </c>
    </row>
    <row r="59" spans="1:57" ht="15.75" thickTop="1">
      <c r="A59" s="98" t="s">
        <v>102</v>
      </c>
      <c r="B59" s="94"/>
      <c r="C59" s="79">
        <v>2735</v>
      </c>
      <c r="D59" s="79">
        <v>2528</v>
      </c>
      <c r="E59" s="79">
        <v>2562</v>
      </c>
      <c r="F59" s="148">
        <v>2465</v>
      </c>
      <c r="G59" s="94"/>
      <c r="H59" s="79">
        <v>2416</v>
      </c>
      <c r="I59" s="79">
        <v>2329</v>
      </c>
      <c r="J59" s="79">
        <v>2531</v>
      </c>
      <c r="K59" s="148">
        <v>2098</v>
      </c>
      <c r="L59" s="94"/>
      <c r="M59" s="79"/>
      <c r="N59" s="79">
        <v>2022</v>
      </c>
      <c r="O59" s="86">
        <v>1921</v>
      </c>
      <c r="P59" s="86">
        <v>1932</v>
      </c>
      <c r="Q59" s="187">
        <v>1740</v>
      </c>
      <c r="R59" s="95"/>
      <c r="S59" s="79">
        <v>1806</v>
      </c>
      <c r="T59" s="86">
        <v>1711</v>
      </c>
      <c r="U59" s="86">
        <v>1600</v>
      </c>
      <c r="V59" s="87">
        <v>1243</v>
      </c>
      <c r="W59" s="95"/>
      <c r="X59" s="86">
        <v>1110</v>
      </c>
      <c r="Y59" s="86">
        <v>1057</v>
      </c>
      <c r="Z59" s="86">
        <v>703</v>
      </c>
      <c r="AA59" s="87">
        <v>602</v>
      </c>
      <c r="AB59" s="182"/>
      <c r="AC59" s="79">
        <v>519</v>
      </c>
      <c r="AD59" s="86">
        <v>468</v>
      </c>
      <c r="AE59" s="86">
        <v>400</v>
      </c>
      <c r="AF59" s="87">
        <v>285</v>
      </c>
      <c r="AG59" s="91"/>
      <c r="AH59" s="79">
        <v>177</v>
      </c>
      <c r="AI59" s="86">
        <v>131</v>
      </c>
      <c r="AJ59" s="86">
        <v>141</v>
      </c>
      <c r="AK59" s="86">
        <v>127</v>
      </c>
      <c r="AL59" s="91"/>
      <c r="AM59" s="79">
        <v>114</v>
      </c>
      <c r="AN59" s="86">
        <v>101</v>
      </c>
      <c r="AO59" s="86">
        <v>78</v>
      </c>
      <c r="AP59" s="87">
        <v>66</v>
      </c>
      <c r="AQ59" s="91"/>
      <c r="AR59" s="79">
        <v>91</v>
      </c>
      <c r="AS59" s="86">
        <v>56</v>
      </c>
      <c r="AT59" s="86">
        <v>57</v>
      </c>
      <c r="AU59" s="87">
        <v>54</v>
      </c>
      <c r="AV59" s="91"/>
      <c r="AW59" s="132">
        <v>53</v>
      </c>
      <c r="AX59" s="134">
        <v>52</v>
      </c>
      <c r="AY59" s="134">
        <v>41</v>
      </c>
      <c r="AZ59" s="176">
        <v>37</v>
      </c>
      <c r="BA59" s="91"/>
      <c r="BB59" s="132">
        <v>16</v>
      </c>
      <c r="BC59" s="134">
        <v>6</v>
      </c>
      <c r="BD59" s="134">
        <v>1</v>
      </c>
      <c r="BE59" s="194">
        <v>1</v>
      </c>
    </row>
    <row r="60" spans="1:57" ht="15.75" thickBot="1">
      <c r="A60" s="100" t="s">
        <v>103</v>
      </c>
      <c r="B60" s="94"/>
      <c r="C60" s="101">
        <v>424</v>
      </c>
      <c r="D60" s="101">
        <v>421</v>
      </c>
      <c r="E60" s="101">
        <v>436</v>
      </c>
      <c r="F60" s="145">
        <v>431</v>
      </c>
      <c r="G60" s="94"/>
      <c r="H60" s="101">
        <v>425</v>
      </c>
      <c r="I60" s="101">
        <v>488</v>
      </c>
      <c r="J60" s="101">
        <v>436</v>
      </c>
      <c r="K60" s="145">
        <v>488</v>
      </c>
      <c r="L60" s="94"/>
      <c r="M60" s="101"/>
      <c r="N60" s="101">
        <v>466</v>
      </c>
      <c r="O60" s="102">
        <v>497</v>
      </c>
      <c r="P60" s="102">
        <v>484</v>
      </c>
      <c r="Q60" s="188">
        <v>527</v>
      </c>
      <c r="R60" s="95"/>
      <c r="S60" s="101">
        <v>563</v>
      </c>
      <c r="T60" s="102">
        <v>542</v>
      </c>
      <c r="U60" s="102">
        <v>562</v>
      </c>
      <c r="V60" s="103">
        <v>514</v>
      </c>
      <c r="W60" s="95"/>
      <c r="X60" s="102">
        <v>523</v>
      </c>
      <c r="Y60" s="102">
        <v>511</v>
      </c>
      <c r="Z60" s="102">
        <v>523</v>
      </c>
      <c r="AA60" s="103">
        <v>589</v>
      </c>
      <c r="AB60" s="180"/>
      <c r="AC60" s="101">
        <v>597</v>
      </c>
      <c r="AD60" s="102">
        <v>536</v>
      </c>
      <c r="AE60" s="102">
        <v>541</v>
      </c>
      <c r="AF60" s="103">
        <v>507</v>
      </c>
      <c r="AG60" s="97"/>
      <c r="AH60" s="101">
        <v>486</v>
      </c>
      <c r="AI60" s="102">
        <v>473</v>
      </c>
      <c r="AJ60" s="102">
        <v>440</v>
      </c>
      <c r="AK60" s="102">
        <v>670</v>
      </c>
      <c r="AL60" s="97"/>
      <c r="AM60" s="101">
        <v>365</v>
      </c>
      <c r="AN60" s="102">
        <v>295</v>
      </c>
      <c r="AO60" s="102">
        <v>277</v>
      </c>
      <c r="AP60" s="103">
        <v>221</v>
      </c>
      <c r="AQ60" s="97"/>
      <c r="AR60" s="101">
        <v>158</v>
      </c>
      <c r="AS60" s="102">
        <v>159</v>
      </c>
      <c r="AT60" s="102">
        <v>123</v>
      </c>
      <c r="AU60" s="103">
        <v>114</v>
      </c>
      <c r="AV60" s="97"/>
      <c r="AW60" s="133">
        <v>85</v>
      </c>
      <c r="AX60" s="170">
        <v>98</v>
      </c>
      <c r="AY60" s="170">
        <v>132</v>
      </c>
      <c r="AZ60" s="175">
        <v>101</v>
      </c>
      <c r="BA60" s="97"/>
      <c r="BB60" s="133">
        <v>75</v>
      </c>
      <c r="BC60" s="170">
        <v>33</v>
      </c>
      <c r="BD60" s="170">
        <v>21</v>
      </c>
      <c r="BE60" s="191">
        <v>3</v>
      </c>
    </row>
    <row r="61" spans="1:57" ht="16.5" thickTop="1" thickBot="1">
      <c r="A61" s="98" t="s">
        <v>127</v>
      </c>
      <c r="B61" s="94"/>
      <c r="C61" s="79" t="s">
        <v>64</v>
      </c>
      <c r="D61" s="79" t="s">
        <v>64</v>
      </c>
      <c r="E61" s="79" t="s">
        <v>64</v>
      </c>
      <c r="F61" s="148" t="s">
        <v>64</v>
      </c>
      <c r="G61" s="94"/>
      <c r="H61" s="79" t="s">
        <v>64</v>
      </c>
      <c r="I61" s="79" t="s">
        <v>64</v>
      </c>
      <c r="J61" s="79" t="s">
        <v>64</v>
      </c>
      <c r="K61" s="148" t="s">
        <v>64</v>
      </c>
      <c r="L61" s="94"/>
      <c r="M61" s="79"/>
      <c r="N61" s="79" t="s">
        <v>64</v>
      </c>
      <c r="O61" s="86" t="s">
        <v>64</v>
      </c>
      <c r="P61" s="86" t="s">
        <v>64</v>
      </c>
      <c r="Q61" s="187" t="s">
        <v>64</v>
      </c>
      <c r="R61" s="95"/>
      <c r="S61" s="79" t="s">
        <v>64</v>
      </c>
      <c r="T61" s="86" t="s">
        <v>64</v>
      </c>
      <c r="U61" s="86" t="s">
        <v>64</v>
      </c>
      <c r="V61" s="87" t="s">
        <v>64</v>
      </c>
      <c r="W61" s="95"/>
      <c r="X61" s="79" t="s">
        <v>64</v>
      </c>
      <c r="Y61" s="86" t="s">
        <v>64</v>
      </c>
      <c r="Z61" s="86" t="s">
        <v>64</v>
      </c>
      <c r="AA61" s="87" t="s">
        <v>64</v>
      </c>
      <c r="AB61" s="181"/>
      <c r="AC61" s="79" t="s">
        <v>64</v>
      </c>
      <c r="AD61" s="86" t="s">
        <v>64</v>
      </c>
      <c r="AE61" s="86" t="s">
        <v>64</v>
      </c>
      <c r="AF61" s="87" t="s">
        <v>64</v>
      </c>
      <c r="AG61" s="99"/>
      <c r="AH61" s="79" t="s">
        <v>64</v>
      </c>
      <c r="AI61" s="86" t="s">
        <v>64</v>
      </c>
      <c r="AJ61" s="86" t="s">
        <v>64</v>
      </c>
      <c r="AK61" s="87" t="s">
        <v>64</v>
      </c>
      <c r="AL61" s="99"/>
      <c r="AM61" s="79" t="s">
        <v>64</v>
      </c>
      <c r="AN61" s="86" t="s">
        <v>64</v>
      </c>
      <c r="AO61" s="86" t="s">
        <v>64</v>
      </c>
      <c r="AP61" s="87" t="s">
        <v>64</v>
      </c>
      <c r="AQ61" s="99"/>
      <c r="AR61" s="79" t="s">
        <v>64</v>
      </c>
      <c r="AS61" s="86" t="s">
        <v>64</v>
      </c>
      <c r="AT61" s="86" t="s">
        <v>64</v>
      </c>
      <c r="AU61" s="87" t="s">
        <v>64</v>
      </c>
      <c r="AV61" s="99"/>
      <c r="AW61" s="132" t="s">
        <v>64</v>
      </c>
      <c r="AX61" s="134" t="s">
        <v>64</v>
      </c>
      <c r="AY61" s="134" t="s">
        <v>64</v>
      </c>
      <c r="AZ61" s="176" t="s">
        <v>64</v>
      </c>
      <c r="BA61" s="99"/>
      <c r="BB61" s="132" t="s">
        <v>64</v>
      </c>
      <c r="BC61" s="134" t="s">
        <v>64</v>
      </c>
      <c r="BD61" s="134" t="s">
        <v>64</v>
      </c>
      <c r="BE61" s="176" t="s">
        <v>64</v>
      </c>
    </row>
    <row r="62" spans="1:57" ht="15.75" thickTop="1">
      <c r="A62" s="100" t="s">
        <v>104</v>
      </c>
      <c r="B62" s="94"/>
      <c r="C62" s="101">
        <v>147</v>
      </c>
      <c r="D62" s="101">
        <v>161</v>
      </c>
      <c r="E62" s="101">
        <v>146</v>
      </c>
      <c r="F62" s="145">
        <v>131</v>
      </c>
      <c r="G62" s="94"/>
      <c r="H62" s="101">
        <v>139</v>
      </c>
      <c r="I62" s="101">
        <v>123</v>
      </c>
      <c r="J62" s="101">
        <v>136</v>
      </c>
      <c r="K62" s="145">
        <v>143</v>
      </c>
      <c r="L62" s="94"/>
      <c r="M62" s="101"/>
      <c r="N62" s="101">
        <v>135</v>
      </c>
      <c r="O62" s="102">
        <v>120</v>
      </c>
      <c r="P62" s="102">
        <v>111</v>
      </c>
      <c r="Q62" s="188">
        <v>119</v>
      </c>
      <c r="R62" s="95"/>
      <c r="S62" s="101">
        <v>128</v>
      </c>
      <c r="T62" s="102">
        <v>120</v>
      </c>
      <c r="U62" s="102">
        <v>130</v>
      </c>
      <c r="V62" s="103">
        <v>181</v>
      </c>
      <c r="W62" s="95"/>
      <c r="X62" s="102">
        <v>297</v>
      </c>
      <c r="Y62" s="102">
        <v>240</v>
      </c>
      <c r="Z62" s="102">
        <v>223</v>
      </c>
      <c r="AA62" s="103">
        <v>249</v>
      </c>
      <c r="AB62" s="182"/>
      <c r="AC62" s="101">
        <v>255</v>
      </c>
      <c r="AD62" s="102">
        <v>203</v>
      </c>
      <c r="AE62" s="102">
        <v>150</v>
      </c>
      <c r="AF62" s="103">
        <v>136</v>
      </c>
      <c r="AG62" s="91"/>
      <c r="AH62" s="101">
        <v>145</v>
      </c>
      <c r="AI62" s="102">
        <v>102</v>
      </c>
      <c r="AJ62" s="102">
        <v>66</v>
      </c>
      <c r="AK62" s="102">
        <v>74</v>
      </c>
      <c r="AL62" s="91"/>
      <c r="AM62" s="101">
        <v>77</v>
      </c>
      <c r="AN62" s="102">
        <v>69</v>
      </c>
      <c r="AO62" s="102">
        <v>68</v>
      </c>
      <c r="AP62" s="103">
        <v>35</v>
      </c>
      <c r="AQ62" s="91"/>
      <c r="AR62" s="101">
        <v>31</v>
      </c>
      <c r="AS62" s="102">
        <v>21</v>
      </c>
      <c r="AT62" s="102">
        <v>29</v>
      </c>
      <c r="AU62" s="103">
        <v>27</v>
      </c>
      <c r="AV62" s="91"/>
      <c r="AW62" s="133">
        <v>21</v>
      </c>
      <c r="AX62" s="170">
        <v>24</v>
      </c>
      <c r="AY62" s="170">
        <v>21</v>
      </c>
      <c r="AZ62" s="175">
        <v>37</v>
      </c>
      <c r="BA62" s="91"/>
      <c r="BB62" s="133">
        <v>18</v>
      </c>
      <c r="BC62" s="170">
        <v>11</v>
      </c>
      <c r="BD62" s="170">
        <v>18</v>
      </c>
      <c r="BE62" s="191" t="s">
        <v>64</v>
      </c>
    </row>
    <row r="63" spans="1:57" ht="15.75" thickBot="1">
      <c r="A63" s="98" t="s">
        <v>105</v>
      </c>
      <c r="B63" s="94"/>
      <c r="C63" s="79">
        <v>142</v>
      </c>
      <c r="D63" s="79">
        <v>142</v>
      </c>
      <c r="E63" s="79">
        <v>140</v>
      </c>
      <c r="F63" s="148">
        <v>146</v>
      </c>
      <c r="G63" s="94"/>
      <c r="H63" s="79">
        <v>142</v>
      </c>
      <c r="I63" s="79">
        <v>167</v>
      </c>
      <c r="J63" s="79">
        <v>151</v>
      </c>
      <c r="K63" s="148">
        <v>173</v>
      </c>
      <c r="L63" s="94"/>
      <c r="M63" s="79"/>
      <c r="N63" s="79">
        <v>170</v>
      </c>
      <c r="O63" s="86">
        <v>448</v>
      </c>
      <c r="P63" s="86">
        <v>147</v>
      </c>
      <c r="Q63" s="187">
        <v>297</v>
      </c>
      <c r="R63" s="95"/>
      <c r="S63" s="79">
        <v>183</v>
      </c>
      <c r="T63" s="86">
        <v>198</v>
      </c>
      <c r="U63" s="86">
        <v>244</v>
      </c>
      <c r="V63" s="87">
        <v>151</v>
      </c>
      <c r="W63" s="95"/>
      <c r="X63" s="86">
        <v>145</v>
      </c>
      <c r="Y63" s="86">
        <v>123</v>
      </c>
      <c r="Z63" s="86">
        <v>113</v>
      </c>
      <c r="AA63" s="87">
        <v>111</v>
      </c>
      <c r="AB63" s="180"/>
      <c r="AC63" s="79">
        <v>132</v>
      </c>
      <c r="AD63" s="86">
        <v>93</v>
      </c>
      <c r="AE63" s="86">
        <v>84</v>
      </c>
      <c r="AF63" s="87">
        <v>62</v>
      </c>
      <c r="AG63" s="97"/>
      <c r="AH63" s="79">
        <v>55</v>
      </c>
      <c r="AI63" s="86">
        <v>50</v>
      </c>
      <c r="AJ63" s="86">
        <v>57</v>
      </c>
      <c r="AK63" s="86">
        <v>58</v>
      </c>
      <c r="AL63" s="97"/>
      <c r="AM63" s="79">
        <v>55</v>
      </c>
      <c r="AN63" s="86">
        <v>59</v>
      </c>
      <c r="AO63" s="86">
        <v>74</v>
      </c>
      <c r="AP63" s="87">
        <v>34</v>
      </c>
      <c r="AQ63" s="97"/>
      <c r="AR63" s="79">
        <v>36</v>
      </c>
      <c r="AS63" s="86">
        <v>12</v>
      </c>
      <c r="AT63" s="86">
        <v>3</v>
      </c>
      <c r="AU63" s="87" t="s">
        <v>64</v>
      </c>
      <c r="AV63" s="97"/>
      <c r="AW63" s="132" t="s">
        <v>64</v>
      </c>
      <c r="AX63" s="134" t="s">
        <v>64</v>
      </c>
      <c r="AY63" s="134">
        <v>1</v>
      </c>
      <c r="AZ63" s="176">
        <v>1</v>
      </c>
      <c r="BA63" s="97"/>
      <c r="BB63" s="132" t="s">
        <v>64</v>
      </c>
      <c r="BC63" s="134" t="s">
        <v>64</v>
      </c>
      <c r="BD63" s="134" t="s">
        <v>64</v>
      </c>
      <c r="BE63" s="194" t="s">
        <v>64</v>
      </c>
    </row>
    <row r="64" spans="1:57" ht="15.75" thickTop="1">
      <c r="A64" s="100" t="s">
        <v>106</v>
      </c>
      <c r="B64" s="94"/>
      <c r="C64" s="101">
        <v>116</v>
      </c>
      <c r="D64" s="101">
        <v>100</v>
      </c>
      <c r="E64" s="101">
        <v>102</v>
      </c>
      <c r="F64" s="145">
        <v>103</v>
      </c>
      <c r="G64" s="94"/>
      <c r="H64" s="101">
        <v>103</v>
      </c>
      <c r="I64" s="101">
        <v>101</v>
      </c>
      <c r="J64" s="101">
        <v>104</v>
      </c>
      <c r="K64" s="145">
        <v>105</v>
      </c>
      <c r="L64" s="94"/>
      <c r="M64" s="101"/>
      <c r="N64" s="101">
        <v>109</v>
      </c>
      <c r="O64" s="102">
        <v>121</v>
      </c>
      <c r="P64" s="102">
        <v>122</v>
      </c>
      <c r="Q64" s="188">
        <v>96</v>
      </c>
      <c r="R64" s="95"/>
      <c r="S64" s="101">
        <v>111</v>
      </c>
      <c r="T64" s="102">
        <v>114</v>
      </c>
      <c r="U64" s="102">
        <v>101</v>
      </c>
      <c r="V64" s="103">
        <v>99</v>
      </c>
      <c r="W64" s="95"/>
      <c r="X64" s="102">
        <v>104</v>
      </c>
      <c r="Y64" s="102">
        <v>94</v>
      </c>
      <c r="Z64" s="102">
        <v>89</v>
      </c>
      <c r="AA64" s="103">
        <v>94</v>
      </c>
      <c r="AB64" s="182"/>
      <c r="AC64" s="101">
        <v>88</v>
      </c>
      <c r="AD64" s="102">
        <v>79</v>
      </c>
      <c r="AE64" s="102">
        <v>85</v>
      </c>
      <c r="AF64" s="103">
        <v>92</v>
      </c>
      <c r="AG64" s="91"/>
      <c r="AH64" s="101">
        <v>86</v>
      </c>
      <c r="AI64" s="102">
        <v>72</v>
      </c>
      <c r="AJ64" s="102">
        <v>75</v>
      </c>
      <c r="AK64" s="102">
        <v>69</v>
      </c>
      <c r="AL64" s="91"/>
      <c r="AM64" s="101">
        <v>57</v>
      </c>
      <c r="AN64" s="102">
        <v>48</v>
      </c>
      <c r="AO64" s="102">
        <v>43</v>
      </c>
      <c r="AP64" s="103">
        <v>39</v>
      </c>
      <c r="AQ64" s="91"/>
      <c r="AR64" s="101">
        <v>25</v>
      </c>
      <c r="AS64" s="102">
        <v>24</v>
      </c>
      <c r="AT64" s="102">
        <v>28</v>
      </c>
      <c r="AU64" s="103">
        <v>27</v>
      </c>
      <c r="AV64" s="91"/>
      <c r="AW64" s="133">
        <v>30</v>
      </c>
      <c r="AX64" s="170">
        <v>27</v>
      </c>
      <c r="AY64" s="170">
        <v>20</v>
      </c>
      <c r="AZ64" s="175">
        <v>16</v>
      </c>
      <c r="BA64" s="91"/>
      <c r="BB64" s="133">
        <v>17</v>
      </c>
      <c r="BC64" s="170">
        <v>6</v>
      </c>
      <c r="BD64" s="170">
        <v>7</v>
      </c>
      <c r="BE64" s="191">
        <v>1</v>
      </c>
    </row>
    <row r="65" spans="1:57" ht="15.75" thickBot="1">
      <c r="A65" s="98" t="s">
        <v>107</v>
      </c>
      <c r="B65" s="94"/>
      <c r="C65" s="79">
        <v>5</v>
      </c>
      <c r="D65" s="79">
        <v>1</v>
      </c>
      <c r="E65" s="79">
        <v>3</v>
      </c>
      <c r="F65" s="148">
        <v>6</v>
      </c>
      <c r="G65" s="94"/>
      <c r="H65" s="79">
        <v>3</v>
      </c>
      <c r="I65" s="79">
        <v>5</v>
      </c>
      <c r="J65" s="79">
        <v>3</v>
      </c>
      <c r="K65" s="148">
        <v>8</v>
      </c>
      <c r="L65" s="94"/>
      <c r="M65" s="79"/>
      <c r="N65" s="79">
        <v>4</v>
      </c>
      <c r="O65" s="86">
        <v>3</v>
      </c>
      <c r="P65" s="86">
        <v>6</v>
      </c>
      <c r="Q65" s="187">
        <v>7</v>
      </c>
      <c r="R65" s="95"/>
      <c r="S65" s="79">
        <v>4</v>
      </c>
      <c r="T65" s="86">
        <v>4</v>
      </c>
      <c r="U65" s="86" t="s">
        <v>64</v>
      </c>
      <c r="V65" s="87" t="s">
        <v>64</v>
      </c>
      <c r="W65" s="95"/>
      <c r="X65" s="86">
        <v>2</v>
      </c>
      <c r="Y65" s="86" t="s">
        <v>64</v>
      </c>
      <c r="Z65" s="86" t="s">
        <v>64</v>
      </c>
      <c r="AA65" s="87">
        <v>3</v>
      </c>
      <c r="AB65" s="180"/>
      <c r="AC65" s="79">
        <v>5</v>
      </c>
      <c r="AD65" s="86">
        <v>6</v>
      </c>
      <c r="AE65" s="86">
        <v>5</v>
      </c>
      <c r="AF65" s="87">
        <v>1</v>
      </c>
      <c r="AG65" s="97"/>
      <c r="AH65" s="79">
        <v>3</v>
      </c>
      <c r="AI65" s="86">
        <v>1</v>
      </c>
      <c r="AJ65" s="86">
        <v>1</v>
      </c>
      <c r="AK65" s="86" t="s">
        <v>64</v>
      </c>
      <c r="AL65" s="97"/>
      <c r="AM65" s="79" t="s">
        <v>64</v>
      </c>
      <c r="AN65" s="86" t="s">
        <v>64</v>
      </c>
      <c r="AO65" s="86">
        <v>2</v>
      </c>
      <c r="AP65" s="87" t="s">
        <v>64</v>
      </c>
      <c r="AQ65" s="97"/>
      <c r="AR65" s="79" t="s">
        <v>64</v>
      </c>
      <c r="AS65" s="86" t="s">
        <v>64</v>
      </c>
      <c r="AT65" s="86" t="s">
        <v>64</v>
      </c>
      <c r="AU65" s="87" t="s">
        <v>64</v>
      </c>
      <c r="AV65" s="97"/>
      <c r="AW65" s="132" t="s">
        <v>64</v>
      </c>
      <c r="AX65" s="134" t="s">
        <v>64</v>
      </c>
      <c r="AY65" s="134" t="s">
        <v>64</v>
      </c>
      <c r="AZ65" s="176" t="s">
        <v>64</v>
      </c>
      <c r="BA65" s="97"/>
      <c r="BB65" s="132" t="s">
        <v>64</v>
      </c>
      <c r="BC65" s="134" t="s">
        <v>64</v>
      </c>
      <c r="BD65" s="134" t="s">
        <v>64</v>
      </c>
      <c r="BE65" s="194" t="s">
        <v>64</v>
      </c>
    </row>
    <row r="66" spans="1:57" ht="15.75" thickTop="1">
      <c r="A66" s="100" t="s">
        <v>108</v>
      </c>
      <c r="B66" s="94"/>
      <c r="C66" s="101">
        <v>517</v>
      </c>
      <c r="D66" s="101">
        <v>718</v>
      </c>
      <c r="E66" s="101">
        <v>1851</v>
      </c>
      <c r="F66" s="145">
        <v>616</v>
      </c>
      <c r="G66" s="94"/>
      <c r="H66" s="101">
        <v>701</v>
      </c>
      <c r="I66" s="101">
        <v>318</v>
      </c>
      <c r="J66" s="101">
        <v>107</v>
      </c>
      <c r="K66" s="145">
        <v>104</v>
      </c>
      <c r="L66" s="94"/>
      <c r="M66" s="101"/>
      <c r="N66" s="101">
        <v>95</v>
      </c>
      <c r="O66" s="102">
        <v>65</v>
      </c>
      <c r="P66" s="102">
        <v>47</v>
      </c>
      <c r="Q66" s="188">
        <v>62</v>
      </c>
      <c r="R66" s="95"/>
      <c r="S66" s="101">
        <v>72</v>
      </c>
      <c r="T66" s="102">
        <v>66</v>
      </c>
      <c r="U66" s="102">
        <v>83</v>
      </c>
      <c r="V66" s="103">
        <v>63</v>
      </c>
      <c r="W66" s="95"/>
      <c r="X66" s="102">
        <v>69</v>
      </c>
      <c r="Y66" s="102">
        <v>78</v>
      </c>
      <c r="Z66" s="102">
        <v>100</v>
      </c>
      <c r="AA66" s="103">
        <v>105</v>
      </c>
      <c r="AB66" s="182"/>
      <c r="AC66" s="101">
        <v>93</v>
      </c>
      <c r="AD66" s="102">
        <v>78</v>
      </c>
      <c r="AE66" s="102">
        <v>49</v>
      </c>
      <c r="AF66" s="103">
        <v>44</v>
      </c>
      <c r="AG66" s="91"/>
      <c r="AH66" s="101">
        <v>35</v>
      </c>
      <c r="AI66" s="102">
        <v>40</v>
      </c>
      <c r="AJ66" s="102">
        <v>55</v>
      </c>
      <c r="AK66" s="102">
        <v>35</v>
      </c>
      <c r="AL66" s="91"/>
      <c r="AM66" s="101">
        <v>37</v>
      </c>
      <c r="AN66" s="102">
        <v>46</v>
      </c>
      <c r="AO66" s="102">
        <v>46</v>
      </c>
      <c r="AP66" s="103">
        <v>33</v>
      </c>
      <c r="AQ66" s="91"/>
      <c r="AR66" s="101">
        <v>32</v>
      </c>
      <c r="AS66" s="102">
        <v>48</v>
      </c>
      <c r="AT66" s="102">
        <v>36</v>
      </c>
      <c r="AU66" s="103">
        <v>35</v>
      </c>
      <c r="AV66" s="91"/>
      <c r="AW66" s="133">
        <v>29</v>
      </c>
      <c r="AX66" s="170">
        <v>18</v>
      </c>
      <c r="AY66" s="170">
        <v>18</v>
      </c>
      <c r="AZ66" s="175">
        <v>18</v>
      </c>
      <c r="BA66" s="91"/>
      <c r="BB66" s="133">
        <v>15</v>
      </c>
      <c r="BC66" s="170">
        <v>8</v>
      </c>
      <c r="BD66" s="170">
        <v>17</v>
      </c>
      <c r="BE66" s="191">
        <v>1</v>
      </c>
    </row>
    <row r="67" spans="1:57" ht="15.75" thickBot="1">
      <c r="A67" s="98" t="s">
        <v>109</v>
      </c>
      <c r="B67" s="94"/>
      <c r="C67" s="79">
        <v>8</v>
      </c>
      <c r="D67" s="79">
        <v>27</v>
      </c>
      <c r="E67" s="79">
        <v>12</v>
      </c>
      <c r="F67" s="148">
        <v>13</v>
      </c>
      <c r="G67" s="94"/>
      <c r="H67" s="79">
        <v>12</v>
      </c>
      <c r="I67" s="79">
        <v>8</v>
      </c>
      <c r="J67" s="79">
        <v>10</v>
      </c>
      <c r="K67" s="148">
        <v>9</v>
      </c>
      <c r="L67" s="94"/>
      <c r="M67" s="79"/>
      <c r="N67" s="79">
        <v>7</v>
      </c>
      <c r="O67" s="86">
        <v>8</v>
      </c>
      <c r="P67" s="86">
        <v>9</v>
      </c>
      <c r="Q67" s="187">
        <v>12</v>
      </c>
      <c r="R67" s="95"/>
      <c r="S67" s="79">
        <v>12</v>
      </c>
      <c r="T67" s="86">
        <v>11</v>
      </c>
      <c r="U67" s="86">
        <v>14</v>
      </c>
      <c r="V67" s="87">
        <v>16</v>
      </c>
      <c r="W67" s="95"/>
      <c r="X67" s="86">
        <v>14</v>
      </c>
      <c r="Y67" s="86">
        <v>11</v>
      </c>
      <c r="Z67" s="86">
        <v>14</v>
      </c>
      <c r="AA67" s="87">
        <v>26</v>
      </c>
      <c r="AB67" s="180"/>
      <c r="AC67" s="79">
        <v>24</v>
      </c>
      <c r="AD67" s="86">
        <v>50</v>
      </c>
      <c r="AE67" s="86">
        <v>46</v>
      </c>
      <c r="AF67" s="87">
        <v>9</v>
      </c>
      <c r="AG67" s="97"/>
      <c r="AH67" s="79">
        <v>11</v>
      </c>
      <c r="AI67" s="86">
        <v>8</v>
      </c>
      <c r="AJ67" s="86">
        <v>2</v>
      </c>
      <c r="AK67" s="86">
        <v>1</v>
      </c>
      <c r="AL67" s="97"/>
      <c r="AM67" s="79" t="s">
        <v>64</v>
      </c>
      <c r="AN67" s="86">
        <v>1</v>
      </c>
      <c r="AO67" s="86">
        <v>1</v>
      </c>
      <c r="AP67" s="87">
        <v>1</v>
      </c>
      <c r="AQ67" s="97"/>
      <c r="AR67" s="79">
        <v>1</v>
      </c>
      <c r="AS67" s="86" t="s">
        <v>64</v>
      </c>
      <c r="AT67" s="86" t="s">
        <v>64</v>
      </c>
      <c r="AU67" s="87" t="s">
        <v>64</v>
      </c>
      <c r="AV67" s="97"/>
      <c r="AW67" s="132">
        <v>1</v>
      </c>
      <c r="AX67" s="134">
        <v>1</v>
      </c>
      <c r="AY67" s="134" t="s">
        <v>64</v>
      </c>
      <c r="AZ67" s="176" t="s">
        <v>64</v>
      </c>
      <c r="BA67" s="97"/>
      <c r="BB67" s="132">
        <v>2</v>
      </c>
      <c r="BC67" s="134" t="s">
        <v>64</v>
      </c>
      <c r="BD67" s="134" t="s">
        <v>64</v>
      </c>
      <c r="BE67" s="194" t="s">
        <v>64</v>
      </c>
    </row>
    <row r="68" spans="1:57" ht="15.75" thickTop="1">
      <c r="A68" s="100" t="s">
        <v>110</v>
      </c>
      <c r="B68" s="94"/>
      <c r="C68" s="101">
        <v>584</v>
      </c>
      <c r="D68" s="101">
        <v>637</v>
      </c>
      <c r="E68" s="101">
        <v>577</v>
      </c>
      <c r="F68" s="145">
        <v>629</v>
      </c>
      <c r="G68" s="94"/>
      <c r="H68" s="101">
        <v>555</v>
      </c>
      <c r="I68" s="101">
        <v>614</v>
      </c>
      <c r="J68" s="101">
        <v>739</v>
      </c>
      <c r="K68" s="145">
        <v>786</v>
      </c>
      <c r="L68" s="94"/>
      <c r="M68" s="101"/>
      <c r="N68" s="101">
        <v>891</v>
      </c>
      <c r="O68" s="102">
        <v>900</v>
      </c>
      <c r="P68" s="102">
        <v>796</v>
      </c>
      <c r="Q68" s="188">
        <v>792</v>
      </c>
      <c r="R68" s="95"/>
      <c r="S68" s="101">
        <v>735</v>
      </c>
      <c r="T68" s="102">
        <v>797</v>
      </c>
      <c r="U68" s="102">
        <v>782</v>
      </c>
      <c r="V68" s="103">
        <v>766</v>
      </c>
      <c r="W68" s="95"/>
      <c r="X68" s="102">
        <v>695</v>
      </c>
      <c r="Y68" s="102">
        <v>716</v>
      </c>
      <c r="Z68" s="102">
        <v>654</v>
      </c>
      <c r="AA68" s="103">
        <v>692</v>
      </c>
      <c r="AB68" s="182"/>
      <c r="AC68" s="101">
        <v>589</v>
      </c>
      <c r="AD68" s="102">
        <v>530</v>
      </c>
      <c r="AE68" s="102">
        <v>364</v>
      </c>
      <c r="AF68" s="103">
        <v>275</v>
      </c>
      <c r="AG68" s="91"/>
      <c r="AH68" s="101">
        <v>297</v>
      </c>
      <c r="AI68" s="102">
        <v>163</v>
      </c>
      <c r="AJ68" s="102">
        <v>161</v>
      </c>
      <c r="AK68" s="102">
        <v>147</v>
      </c>
      <c r="AL68" s="91"/>
      <c r="AM68" s="101">
        <v>116</v>
      </c>
      <c r="AN68" s="102">
        <v>153</v>
      </c>
      <c r="AO68" s="102">
        <v>148</v>
      </c>
      <c r="AP68" s="103">
        <v>263</v>
      </c>
      <c r="AQ68" s="91"/>
      <c r="AR68" s="101">
        <v>173</v>
      </c>
      <c r="AS68" s="102">
        <v>94</v>
      </c>
      <c r="AT68" s="102">
        <v>49</v>
      </c>
      <c r="AU68" s="103">
        <v>34</v>
      </c>
      <c r="AV68" s="91"/>
      <c r="AW68" s="133">
        <v>37</v>
      </c>
      <c r="AX68" s="170">
        <v>30</v>
      </c>
      <c r="AY68" s="170">
        <v>27</v>
      </c>
      <c r="AZ68" s="175">
        <v>17</v>
      </c>
      <c r="BA68" s="91"/>
      <c r="BB68" s="133">
        <v>12</v>
      </c>
      <c r="BC68" s="170">
        <v>12</v>
      </c>
      <c r="BD68" s="170">
        <v>4</v>
      </c>
      <c r="BE68" s="191">
        <v>1</v>
      </c>
    </row>
    <row r="69" spans="1:57">
      <c r="A69" s="98" t="s">
        <v>125</v>
      </c>
      <c r="B69" s="94"/>
      <c r="C69" s="86" t="s">
        <v>64</v>
      </c>
      <c r="D69" s="86" t="s">
        <v>64</v>
      </c>
      <c r="E69" s="86" t="s">
        <v>64</v>
      </c>
      <c r="F69" s="148" t="s">
        <v>64</v>
      </c>
      <c r="G69" s="94"/>
      <c r="H69" s="86" t="s">
        <v>64</v>
      </c>
      <c r="I69" s="86" t="s">
        <v>64</v>
      </c>
      <c r="J69" s="86" t="s">
        <v>64</v>
      </c>
      <c r="K69" s="148" t="s">
        <v>64</v>
      </c>
      <c r="L69" s="94"/>
      <c r="M69" s="86"/>
      <c r="N69" s="86" t="s">
        <v>64</v>
      </c>
      <c r="O69" s="86" t="s">
        <v>64</v>
      </c>
      <c r="P69" s="86" t="s">
        <v>64</v>
      </c>
      <c r="Q69" s="187" t="s">
        <v>64</v>
      </c>
      <c r="R69" s="95"/>
      <c r="S69" s="86" t="s">
        <v>64</v>
      </c>
      <c r="T69" s="86" t="s">
        <v>64</v>
      </c>
      <c r="U69" s="86" t="s">
        <v>64</v>
      </c>
      <c r="V69" s="87" t="s">
        <v>64</v>
      </c>
      <c r="W69" s="95"/>
      <c r="X69" s="86" t="s">
        <v>64</v>
      </c>
      <c r="Y69" s="86" t="s">
        <v>64</v>
      </c>
      <c r="Z69" s="86" t="s">
        <v>64</v>
      </c>
      <c r="AA69" s="87" t="s">
        <v>64</v>
      </c>
      <c r="AB69" s="183"/>
      <c r="AC69" s="79" t="s">
        <v>64</v>
      </c>
      <c r="AD69" s="86" t="s">
        <v>64</v>
      </c>
      <c r="AE69" s="86">
        <v>1</v>
      </c>
      <c r="AF69" s="87" t="s">
        <v>64</v>
      </c>
      <c r="AG69" s="104"/>
      <c r="AH69" s="79" t="s">
        <v>64</v>
      </c>
      <c r="AI69" s="86" t="s">
        <v>64</v>
      </c>
      <c r="AJ69" s="86" t="s">
        <v>64</v>
      </c>
      <c r="AK69" s="86" t="s">
        <v>64</v>
      </c>
      <c r="AL69" s="104"/>
      <c r="AM69" s="79" t="s">
        <v>64</v>
      </c>
      <c r="AN69" s="86" t="s">
        <v>64</v>
      </c>
      <c r="AO69" s="86" t="s">
        <v>64</v>
      </c>
      <c r="AP69" s="86" t="s">
        <v>64</v>
      </c>
      <c r="AQ69" s="104"/>
      <c r="AR69" s="79" t="s">
        <v>64</v>
      </c>
      <c r="AS69" s="86" t="s">
        <v>64</v>
      </c>
      <c r="AT69" s="86" t="s">
        <v>64</v>
      </c>
      <c r="AU69" s="86" t="s">
        <v>64</v>
      </c>
      <c r="AV69" s="104"/>
      <c r="AW69" s="132" t="s">
        <v>64</v>
      </c>
      <c r="AX69" s="134" t="s">
        <v>64</v>
      </c>
      <c r="AY69" s="134" t="s">
        <v>64</v>
      </c>
      <c r="AZ69" s="134" t="s">
        <v>64</v>
      </c>
      <c r="BA69" s="104"/>
      <c r="BB69" s="132" t="s">
        <v>64</v>
      </c>
      <c r="BC69" s="134" t="s">
        <v>64</v>
      </c>
      <c r="BD69" s="134" t="s">
        <v>64</v>
      </c>
      <c r="BE69" s="134" t="s">
        <v>64</v>
      </c>
    </row>
    <row r="70" spans="1:57" ht="15.75" thickBot="1">
      <c r="A70" s="100" t="s">
        <v>111</v>
      </c>
      <c r="B70" s="94"/>
      <c r="C70" s="101">
        <v>113</v>
      </c>
      <c r="D70" s="101">
        <v>117</v>
      </c>
      <c r="E70" s="101">
        <v>134</v>
      </c>
      <c r="F70" s="145">
        <v>135</v>
      </c>
      <c r="G70" s="94"/>
      <c r="H70" s="101">
        <v>186</v>
      </c>
      <c r="I70" s="101">
        <v>241</v>
      </c>
      <c r="J70" s="101">
        <v>111</v>
      </c>
      <c r="K70" s="145">
        <v>97</v>
      </c>
      <c r="L70" s="94"/>
      <c r="M70" s="101"/>
      <c r="N70" s="101">
        <v>58</v>
      </c>
      <c r="O70" s="102">
        <v>78</v>
      </c>
      <c r="P70" s="102">
        <v>71</v>
      </c>
      <c r="Q70" s="188">
        <v>99</v>
      </c>
      <c r="R70" s="95"/>
      <c r="S70" s="101">
        <v>88</v>
      </c>
      <c r="T70" s="102">
        <v>131</v>
      </c>
      <c r="U70" s="102">
        <v>113</v>
      </c>
      <c r="V70" s="103">
        <v>92</v>
      </c>
      <c r="W70" s="95"/>
      <c r="X70" s="102">
        <v>66</v>
      </c>
      <c r="Y70" s="102">
        <v>64</v>
      </c>
      <c r="Z70" s="102">
        <v>88</v>
      </c>
      <c r="AA70" s="103">
        <v>104</v>
      </c>
      <c r="AB70" s="180"/>
      <c r="AC70" s="101">
        <v>103</v>
      </c>
      <c r="AD70" s="102">
        <v>116</v>
      </c>
      <c r="AE70" s="102">
        <v>100</v>
      </c>
      <c r="AF70" s="103">
        <v>80</v>
      </c>
      <c r="AG70" s="97"/>
      <c r="AH70" s="101">
        <v>74</v>
      </c>
      <c r="AI70" s="102">
        <v>67</v>
      </c>
      <c r="AJ70" s="102">
        <v>59</v>
      </c>
      <c r="AK70" s="102">
        <v>58</v>
      </c>
      <c r="AL70" s="97"/>
      <c r="AM70" s="101">
        <v>59</v>
      </c>
      <c r="AN70" s="102">
        <v>46</v>
      </c>
      <c r="AO70" s="102">
        <v>55</v>
      </c>
      <c r="AP70" s="103">
        <v>45</v>
      </c>
      <c r="AQ70" s="97"/>
      <c r="AR70" s="101">
        <v>52</v>
      </c>
      <c r="AS70" s="102">
        <v>48</v>
      </c>
      <c r="AT70" s="102">
        <v>56</v>
      </c>
      <c r="AU70" s="103">
        <v>100</v>
      </c>
      <c r="AV70" s="97"/>
      <c r="AW70" s="133">
        <v>47</v>
      </c>
      <c r="AX70" s="170">
        <v>29</v>
      </c>
      <c r="AY70" s="170">
        <v>21</v>
      </c>
      <c r="AZ70" s="175">
        <v>17</v>
      </c>
      <c r="BA70" s="97"/>
      <c r="BB70" s="133">
        <v>20</v>
      </c>
      <c r="BC70" s="170">
        <v>14</v>
      </c>
      <c r="BD70" s="170">
        <v>9</v>
      </c>
      <c r="BE70" s="191" t="s">
        <v>64</v>
      </c>
    </row>
    <row r="71" spans="1:57" ht="15.75" thickTop="1">
      <c r="A71" s="98" t="s">
        <v>112</v>
      </c>
      <c r="B71" s="94"/>
      <c r="C71" s="79">
        <v>443</v>
      </c>
      <c r="D71" s="79">
        <v>478</v>
      </c>
      <c r="E71" s="79">
        <v>487</v>
      </c>
      <c r="F71" s="148">
        <v>395</v>
      </c>
      <c r="G71" s="94"/>
      <c r="H71" s="79">
        <v>397</v>
      </c>
      <c r="I71" s="79">
        <v>646</v>
      </c>
      <c r="J71" s="79">
        <v>207</v>
      </c>
      <c r="K71" s="148">
        <v>143</v>
      </c>
      <c r="L71" s="94"/>
      <c r="M71" s="79"/>
      <c r="N71" s="79">
        <v>203</v>
      </c>
      <c r="O71" s="86">
        <v>117</v>
      </c>
      <c r="P71" s="86">
        <v>25</v>
      </c>
      <c r="Q71" s="187">
        <v>15</v>
      </c>
      <c r="R71" s="95"/>
      <c r="S71" s="79">
        <v>8</v>
      </c>
      <c r="T71" s="86">
        <v>21</v>
      </c>
      <c r="U71" s="86">
        <v>6</v>
      </c>
      <c r="V71" s="87">
        <v>9</v>
      </c>
      <c r="W71" s="95"/>
      <c r="X71" s="86">
        <v>8</v>
      </c>
      <c r="Y71" s="86">
        <v>9</v>
      </c>
      <c r="Z71" s="86">
        <v>17</v>
      </c>
      <c r="AA71" s="87">
        <v>27</v>
      </c>
      <c r="AB71" s="182"/>
      <c r="AC71" s="79">
        <v>29</v>
      </c>
      <c r="AD71" s="86">
        <v>36</v>
      </c>
      <c r="AE71" s="86">
        <v>38</v>
      </c>
      <c r="AF71" s="87">
        <v>28</v>
      </c>
      <c r="AG71" s="91"/>
      <c r="AH71" s="79">
        <v>6</v>
      </c>
      <c r="AI71" s="86">
        <v>5</v>
      </c>
      <c r="AJ71" s="86">
        <v>3</v>
      </c>
      <c r="AK71" s="86">
        <v>2</v>
      </c>
      <c r="AL71" s="91"/>
      <c r="AM71" s="79">
        <v>2</v>
      </c>
      <c r="AN71" s="86">
        <v>3</v>
      </c>
      <c r="AO71" s="86">
        <v>3</v>
      </c>
      <c r="AP71" s="87">
        <v>3</v>
      </c>
      <c r="AQ71" s="91"/>
      <c r="AR71" s="79">
        <v>3</v>
      </c>
      <c r="AS71" s="86">
        <v>4</v>
      </c>
      <c r="AT71" s="86">
        <v>6</v>
      </c>
      <c r="AU71" s="87">
        <v>2</v>
      </c>
      <c r="AV71" s="91"/>
      <c r="AW71" s="132">
        <v>1</v>
      </c>
      <c r="AX71" s="134">
        <v>2</v>
      </c>
      <c r="AY71" s="134">
        <v>3</v>
      </c>
      <c r="AZ71" s="176">
        <v>1</v>
      </c>
      <c r="BA71" s="91"/>
      <c r="BB71" s="132" t="s">
        <v>64</v>
      </c>
      <c r="BC71" s="134" t="s">
        <v>64</v>
      </c>
      <c r="BD71" s="134" t="s">
        <v>64</v>
      </c>
      <c r="BE71" s="194" t="s">
        <v>64</v>
      </c>
    </row>
    <row r="72" spans="1:57" ht="15.75" thickBot="1">
      <c r="A72" s="100" t="s">
        <v>113</v>
      </c>
      <c r="B72" s="94"/>
      <c r="C72" s="101">
        <v>96</v>
      </c>
      <c r="D72" s="101">
        <v>89</v>
      </c>
      <c r="E72" s="101">
        <v>115</v>
      </c>
      <c r="F72" s="145">
        <v>99</v>
      </c>
      <c r="G72" s="94"/>
      <c r="H72" s="101">
        <v>84</v>
      </c>
      <c r="I72" s="101">
        <v>110</v>
      </c>
      <c r="J72" s="101">
        <v>124</v>
      </c>
      <c r="K72" s="145">
        <v>104</v>
      </c>
      <c r="L72" s="94"/>
      <c r="M72" s="101"/>
      <c r="N72" s="101">
        <v>74</v>
      </c>
      <c r="O72" s="102">
        <v>100</v>
      </c>
      <c r="P72" s="102">
        <v>91</v>
      </c>
      <c r="Q72" s="188">
        <v>89</v>
      </c>
      <c r="R72" s="95"/>
      <c r="S72" s="101">
        <v>73</v>
      </c>
      <c r="T72" s="102">
        <v>97</v>
      </c>
      <c r="U72" s="102">
        <v>99</v>
      </c>
      <c r="V72" s="103">
        <v>112</v>
      </c>
      <c r="W72" s="95"/>
      <c r="X72" s="102">
        <v>82</v>
      </c>
      <c r="Y72" s="102">
        <v>46</v>
      </c>
      <c r="Z72" s="102">
        <v>71</v>
      </c>
      <c r="AA72" s="103">
        <v>77</v>
      </c>
      <c r="AB72" s="180"/>
      <c r="AC72" s="101">
        <v>88</v>
      </c>
      <c r="AD72" s="102">
        <v>76</v>
      </c>
      <c r="AE72" s="102">
        <v>124</v>
      </c>
      <c r="AF72" s="103">
        <v>34</v>
      </c>
      <c r="AG72" s="97"/>
      <c r="AH72" s="101">
        <v>21</v>
      </c>
      <c r="AI72" s="102">
        <v>17</v>
      </c>
      <c r="AJ72" s="102">
        <v>12</v>
      </c>
      <c r="AK72" s="102">
        <v>17</v>
      </c>
      <c r="AL72" s="97"/>
      <c r="AM72" s="101">
        <v>20</v>
      </c>
      <c r="AN72" s="102">
        <v>11</v>
      </c>
      <c r="AO72" s="102">
        <v>15</v>
      </c>
      <c r="AP72" s="103">
        <v>20</v>
      </c>
      <c r="AQ72" s="97"/>
      <c r="AR72" s="101">
        <v>11</v>
      </c>
      <c r="AS72" s="102">
        <v>13</v>
      </c>
      <c r="AT72" s="102">
        <v>13</v>
      </c>
      <c r="AU72" s="103">
        <v>12</v>
      </c>
      <c r="AV72" s="97"/>
      <c r="AW72" s="133">
        <v>7</v>
      </c>
      <c r="AX72" s="170">
        <v>2</v>
      </c>
      <c r="AY72" s="170">
        <v>5</v>
      </c>
      <c r="AZ72" s="175" t="s">
        <v>64</v>
      </c>
      <c r="BA72" s="97"/>
      <c r="BB72" s="133">
        <v>1</v>
      </c>
      <c r="BC72" s="170">
        <v>1</v>
      </c>
      <c r="BD72" s="170">
        <v>3</v>
      </c>
      <c r="BE72" s="191" t="s">
        <v>64</v>
      </c>
    </row>
    <row r="73" spans="1:57" ht="15.75" thickTop="1">
      <c r="A73" s="98" t="s">
        <v>114</v>
      </c>
      <c r="B73" s="94"/>
      <c r="C73" s="79">
        <v>1556</v>
      </c>
      <c r="D73" s="79">
        <v>1537</v>
      </c>
      <c r="E73" s="79">
        <v>1496</v>
      </c>
      <c r="F73" s="148">
        <v>2918</v>
      </c>
      <c r="G73" s="94"/>
      <c r="H73" s="79">
        <v>1690</v>
      </c>
      <c r="I73" s="79">
        <v>2159</v>
      </c>
      <c r="J73" s="79">
        <v>1970</v>
      </c>
      <c r="K73" s="148">
        <v>1823</v>
      </c>
      <c r="L73" s="94"/>
      <c r="M73" s="79"/>
      <c r="N73" s="79">
        <v>1875</v>
      </c>
      <c r="O73" s="86">
        <v>1907</v>
      </c>
      <c r="P73" s="86">
        <v>1923</v>
      </c>
      <c r="Q73" s="187">
        <v>1684</v>
      </c>
      <c r="R73" s="95"/>
      <c r="S73" s="79">
        <v>1747</v>
      </c>
      <c r="T73" s="86">
        <v>1886</v>
      </c>
      <c r="U73" s="86">
        <v>1635</v>
      </c>
      <c r="V73" s="87">
        <v>1612</v>
      </c>
      <c r="W73" s="95"/>
      <c r="X73" s="86">
        <v>1628</v>
      </c>
      <c r="Y73" s="86">
        <v>1534</v>
      </c>
      <c r="Z73" s="86">
        <v>1515</v>
      </c>
      <c r="AA73" s="87">
        <v>1399</v>
      </c>
      <c r="AB73" s="182"/>
      <c r="AC73" s="79">
        <v>1286</v>
      </c>
      <c r="AD73" s="86">
        <v>1212</v>
      </c>
      <c r="AE73" s="86">
        <v>1208</v>
      </c>
      <c r="AF73" s="87">
        <v>1107</v>
      </c>
      <c r="AG73" s="91"/>
      <c r="AH73" s="79">
        <v>1004</v>
      </c>
      <c r="AI73" s="86">
        <v>1740</v>
      </c>
      <c r="AJ73" s="86">
        <v>1047</v>
      </c>
      <c r="AK73" s="86">
        <v>856</v>
      </c>
      <c r="AL73" s="91"/>
      <c r="AM73" s="79">
        <v>1059</v>
      </c>
      <c r="AN73" s="86">
        <v>974</v>
      </c>
      <c r="AO73" s="86">
        <v>956</v>
      </c>
      <c r="AP73" s="87">
        <v>883</v>
      </c>
      <c r="AQ73" s="91"/>
      <c r="AR73" s="79">
        <v>887</v>
      </c>
      <c r="AS73" s="86">
        <v>762</v>
      </c>
      <c r="AT73" s="86">
        <v>647</v>
      </c>
      <c r="AU73" s="87">
        <v>492</v>
      </c>
      <c r="AV73" s="91"/>
      <c r="AW73" s="132">
        <v>463</v>
      </c>
      <c r="AX73" s="134">
        <v>402</v>
      </c>
      <c r="AY73" s="134">
        <v>306</v>
      </c>
      <c r="AZ73" s="176">
        <v>221</v>
      </c>
      <c r="BA73" s="91"/>
      <c r="BB73" s="132">
        <v>201</v>
      </c>
      <c r="BC73" s="134">
        <v>94</v>
      </c>
      <c r="BD73" s="134">
        <v>53</v>
      </c>
      <c r="BE73" s="194">
        <v>16</v>
      </c>
    </row>
    <row r="74" spans="1:57" ht="15.75" thickBot="1">
      <c r="A74" s="105" t="s">
        <v>115</v>
      </c>
      <c r="B74" s="94"/>
      <c r="C74" s="101">
        <v>10</v>
      </c>
      <c r="D74" s="101">
        <v>11</v>
      </c>
      <c r="E74" s="101">
        <v>11</v>
      </c>
      <c r="F74" s="145">
        <v>8</v>
      </c>
      <c r="G74" s="94"/>
      <c r="H74" s="101">
        <v>7</v>
      </c>
      <c r="I74" s="101">
        <v>12</v>
      </c>
      <c r="J74" s="101">
        <v>7</v>
      </c>
      <c r="K74" s="145">
        <v>10</v>
      </c>
      <c r="L74" s="94"/>
      <c r="M74" s="101"/>
      <c r="N74" s="101">
        <v>9</v>
      </c>
      <c r="O74" s="102">
        <v>8</v>
      </c>
      <c r="P74" s="102">
        <v>3</v>
      </c>
      <c r="Q74" s="188">
        <v>2</v>
      </c>
      <c r="R74" s="95"/>
      <c r="S74" s="101">
        <v>2</v>
      </c>
      <c r="T74" s="102">
        <v>2</v>
      </c>
      <c r="U74" s="102">
        <v>1</v>
      </c>
      <c r="V74" s="103">
        <v>3</v>
      </c>
      <c r="W74" s="95"/>
      <c r="X74" s="102">
        <v>2</v>
      </c>
      <c r="Y74" s="102">
        <v>2</v>
      </c>
      <c r="Z74" s="102">
        <v>3</v>
      </c>
      <c r="AA74" s="103">
        <v>4</v>
      </c>
      <c r="AB74" s="180"/>
      <c r="AC74" s="101">
        <v>4</v>
      </c>
      <c r="AD74" s="102">
        <v>12</v>
      </c>
      <c r="AE74" s="102">
        <v>15</v>
      </c>
      <c r="AF74" s="103">
        <v>13</v>
      </c>
      <c r="AG74" s="97"/>
      <c r="AH74" s="101">
        <v>9</v>
      </c>
      <c r="AI74" s="102">
        <v>5</v>
      </c>
      <c r="AJ74" s="102" t="s">
        <v>64</v>
      </c>
      <c r="AK74" s="102" t="s">
        <v>64</v>
      </c>
      <c r="AL74" s="97"/>
      <c r="AM74" s="101" t="s">
        <v>64</v>
      </c>
      <c r="AN74" s="102" t="s">
        <v>64</v>
      </c>
      <c r="AO74" s="102" t="s">
        <v>64</v>
      </c>
      <c r="AP74" s="103" t="s">
        <v>64</v>
      </c>
      <c r="AQ74" s="97"/>
      <c r="AR74" s="101" t="s">
        <v>64</v>
      </c>
      <c r="AS74" s="102" t="s">
        <v>64</v>
      </c>
      <c r="AT74" s="102" t="s">
        <v>64</v>
      </c>
      <c r="AU74" s="103" t="s">
        <v>64</v>
      </c>
      <c r="AV74" s="97"/>
      <c r="AW74" s="133" t="s">
        <v>64</v>
      </c>
      <c r="AX74" s="170" t="s">
        <v>64</v>
      </c>
      <c r="AY74" s="170" t="s">
        <v>64</v>
      </c>
      <c r="AZ74" s="175" t="s">
        <v>64</v>
      </c>
      <c r="BA74" s="97"/>
      <c r="BB74" s="133" t="s">
        <v>64</v>
      </c>
      <c r="BC74" s="170" t="s">
        <v>64</v>
      </c>
      <c r="BD74" s="170" t="s">
        <v>64</v>
      </c>
      <c r="BE74" s="191" t="s">
        <v>64</v>
      </c>
    </row>
    <row r="75" spans="1:57" ht="15.75" thickTop="1">
      <c r="A75" s="106" t="s">
        <v>116</v>
      </c>
      <c r="B75" s="107"/>
      <c r="C75" s="108">
        <v>7</v>
      </c>
      <c r="D75" s="108">
        <v>9</v>
      </c>
      <c r="E75" s="108">
        <v>10</v>
      </c>
      <c r="F75" s="149">
        <v>7</v>
      </c>
      <c r="G75" s="107"/>
      <c r="H75" s="108">
        <v>8</v>
      </c>
      <c r="I75" s="108">
        <v>10</v>
      </c>
      <c r="J75" s="108">
        <v>8</v>
      </c>
      <c r="K75" s="149">
        <v>9</v>
      </c>
      <c r="L75" s="107"/>
      <c r="M75" s="108"/>
      <c r="N75" s="108">
        <v>10</v>
      </c>
      <c r="O75" s="109">
        <v>4</v>
      </c>
      <c r="P75" s="109">
        <v>6</v>
      </c>
      <c r="Q75" s="189">
        <v>2</v>
      </c>
      <c r="R75" s="110"/>
      <c r="S75" s="108">
        <v>6</v>
      </c>
      <c r="T75" s="109">
        <v>9</v>
      </c>
      <c r="U75" s="109">
        <v>9</v>
      </c>
      <c r="V75" s="111">
        <v>5</v>
      </c>
      <c r="W75" s="110"/>
      <c r="X75" s="109">
        <v>6</v>
      </c>
      <c r="Y75" s="109">
        <v>9</v>
      </c>
      <c r="Z75" s="109">
        <v>10</v>
      </c>
      <c r="AA75" s="111">
        <v>11</v>
      </c>
      <c r="AB75" s="182"/>
      <c r="AC75" s="108">
        <v>15</v>
      </c>
      <c r="AD75" s="109">
        <v>16</v>
      </c>
      <c r="AE75" s="109">
        <v>33</v>
      </c>
      <c r="AF75" s="111">
        <v>16</v>
      </c>
      <c r="AG75" s="91"/>
      <c r="AH75" s="108">
        <v>17</v>
      </c>
      <c r="AI75" s="109">
        <v>6</v>
      </c>
      <c r="AJ75" s="109">
        <v>8</v>
      </c>
      <c r="AK75" s="109">
        <v>18</v>
      </c>
      <c r="AL75" s="91"/>
      <c r="AM75" s="108">
        <v>11</v>
      </c>
      <c r="AN75" s="109">
        <v>9</v>
      </c>
      <c r="AO75" s="109">
        <v>8</v>
      </c>
      <c r="AP75" s="111">
        <v>8</v>
      </c>
      <c r="AQ75" s="91"/>
      <c r="AR75" s="108">
        <v>12</v>
      </c>
      <c r="AS75" s="109">
        <v>5</v>
      </c>
      <c r="AT75" s="109">
        <v>6</v>
      </c>
      <c r="AU75" s="111">
        <v>4</v>
      </c>
      <c r="AV75" s="91"/>
      <c r="AW75" s="135">
        <v>8</v>
      </c>
      <c r="AX75" s="171">
        <v>4</v>
      </c>
      <c r="AY75" s="171">
        <v>4</v>
      </c>
      <c r="AZ75" s="177">
        <v>5</v>
      </c>
      <c r="BA75" s="91"/>
      <c r="BB75" s="135">
        <v>2</v>
      </c>
      <c r="BC75" s="171">
        <v>2</v>
      </c>
      <c r="BD75" s="171">
        <v>1</v>
      </c>
      <c r="BE75" s="195">
        <v>2</v>
      </c>
    </row>
    <row r="76" spans="1:57" ht="15.75" thickBot="1">
      <c r="A76" s="112" t="s">
        <v>117</v>
      </c>
      <c r="B76" s="113"/>
      <c r="C76" s="114" t="s">
        <v>64</v>
      </c>
      <c r="D76" s="114" t="s">
        <v>64</v>
      </c>
      <c r="E76" s="114">
        <v>1</v>
      </c>
      <c r="F76" s="150" t="s">
        <v>64</v>
      </c>
      <c r="G76" s="113"/>
      <c r="H76" s="114" t="s">
        <v>64</v>
      </c>
      <c r="I76" s="114" t="s">
        <v>64</v>
      </c>
      <c r="J76" s="114" t="s">
        <v>64</v>
      </c>
      <c r="K76" s="150" t="s">
        <v>64</v>
      </c>
      <c r="L76" s="113"/>
      <c r="M76" s="114"/>
      <c r="N76" s="114" t="s">
        <v>64</v>
      </c>
      <c r="O76" s="115" t="s">
        <v>64</v>
      </c>
      <c r="P76" s="115" t="s">
        <v>64</v>
      </c>
      <c r="Q76" s="190" t="s">
        <v>64</v>
      </c>
      <c r="R76" s="116"/>
      <c r="S76" s="114" t="s">
        <v>64</v>
      </c>
      <c r="T76" s="115" t="s">
        <v>64</v>
      </c>
      <c r="U76" s="115">
        <v>1</v>
      </c>
      <c r="V76" s="117" t="s">
        <v>64</v>
      </c>
      <c r="W76" s="116"/>
      <c r="X76" s="115" t="s">
        <v>64</v>
      </c>
      <c r="Y76" s="115" t="s">
        <v>64</v>
      </c>
      <c r="Z76" s="115">
        <v>1</v>
      </c>
      <c r="AA76" s="117">
        <v>1</v>
      </c>
      <c r="AB76" s="184"/>
      <c r="AC76" s="114">
        <v>1</v>
      </c>
      <c r="AD76" s="115" t="s">
        <v>64</v>
      </c>
      <c r="AE76" s="115">
        <v>2</v>
      </c>
      <c r="AF76" s="117">
        <v>2</v>
      </c>
      <c r="AG76" s="118"/>
      <c r="AH76" s="114">
        <v>1</v>
      </c>
      <c r="AI76" s="115" t="s">
        <v>64</v>
      </c>
      <c r="AJ76" s="115">
        <v>1</v>
      </c>
      <c r="AK76" s="115">
        <v>1</v>
      </c>
      <c r="AL76" s="118"/>
      <c r="AM76" s="114" t="s">
        <v>64</v>
      </c>
      <c r="AN76" s="115">
        <v>2</v>
      </c>
      <c r="AO76" s="115" t="s">
        <v>64</v>
      </c>
      <c r="AP76" s="117" t="s">
        <v>64</v>
      </c>
      <c r="AQ76" s="118"/>
      <c r="AR76" s="114" t="s">
        <v>64</v>
      </c>
      <c r="AS76" s="115" t="s">
        <v>64</v>
      </c>
      <c r="AT76" s="115" t="s">
        <v>64</v>
      </c>
      <c r="AU76" s="117" t="s">
        <v>64</v>
      </c>
      <c r="AV76" s="118"/>
      <c r="AW76" s="136" t="s">
        <v>64</v>
      </c>
      <c r="AX76" s="172" t="s">
        <v>64</v>
      </c>
      <c r="AY76" s="172" t="s">
        <v>64</v>
      </c>
      <c r="AZ76" s="178" t="s">
        <v>64</v>
      </c>
      <c r="BA76" s="118"/>
      <c r="BB76" s="136" t="s">
        <v>64</v>
      </c>
      <c r="BC76" s="172" t="s">
        <v>64</v>
      </c>
      <c r="BD76" s="172" t="s">
        <v>64</v>
      </c>
      <c r="BE76" s="178" t="s">
        <v>64</v>
      </c>
    </row>
    <row r="77" spans="1:57" ht="16.5" thickTop="1" thickBot="1">
      <c r="A77" s="64" t="s">
        <v>9</v>
      </c>
      <c r="B77" s="61">
        <f>SUBTOTAL(109,B39:B76)</f>
        <v>0</v>
      </c>
      <c r="C77" s="66">
        <f>SUM(C17:C76)</f>
        <v>21480</v>
      </c>
      <c r="D77" s="66">
        <f>SUM(D17:D76)</f>
        <v>21239</v>
      </c>
      <c r="E77" s="66">
        <f>SUM(E17:E76)</f>
        <v>22448</v>
      </c>
      <c r="F77" s="144">
        <f>SUM(F17:F76)</f>
        <v>23159</v>
      </c>
      <c r="G77" s="61"/>
      <c r="H77" s="66">
        <f>SUM(H17:H76)</f>
        <v>19750</v>
      </c>
      <c r="I77" s="66">
        <f>SUM(I17:I76)</f>
        <v>20928</v>
      </c>
      <c r="J77" s="66">
        <f>SUM(J17:J76)</f>
        <v>19877</v>
      </c>
      <c r="K77" s="144">
        <f>SUM(K17:K76)</f>
        <v>18842</v>
      </c>
      <c r="L77" s="61">
        <f>SUBTOTAL(109,L39:L76)</f>
        <v>0</v>
      </c>
      <c r="M77" s="66">
        <f t="shared" ref="M77:P77" si="0">SUM(M17:M76)</f>
        <v>0</v>
      </c>
      <c r="N77" s="66">
        <f>SUM(N17:N76)</f>
        <v>18351</v>
      </c>
      <c r="O77" s="66">
        <f t="shared" si="0"/>
        <v>19192</v>
      </c>
      <c r="P77" s="66">
        <f t="shared" si="0"/>
        <v>17966</v>
      </c>
      <c r="Q77" s="66">
        <f t="shared" ref="Q77:BE77" si="1">SUM(Q17:Q76)</f>
        <v>17322</v>
      </c>
      <c r="R77" s="62">
        <f t="shared" si="1"/>
        <v>0</v>
      </c>
      <c r="S77" s="66">
        <f>SUM(S17:S76)</f>
        <v>17352</v>
      </c>
      <c r="T77" s="66">
        <f t="shared" si="1"/>
        <v>17331</v>
      </c>
      <c r="U77" s="66">
        <f t="shared" si="1"/>
        <v>16571</v>
      </c>
      <c r="V77" s="65">
        <f t="shared" si="1"/>
        <v>15195</v>
      </c>
      <c r="W77" s="62">
        <f t="shared" ref="W77" si="2">SUM(W17:W76)</f>
        <v>0</v>
      </c>
      <c r="X77" s="66">
        <f>SUM(X17:X76)</f>
        <v>14392</v>
      </c>
      <c r="Y77" s="66">
        <f t="shared" si="1"/>
        <v>14066</v>
      </c>
      <c r="Z77" s="66">
        <f t="shared" si="1"/>
        <v>15002</v>
      </c>
      <c r="AA77" s="65">
        <f t="shared" si="1"/>
        <v>12730</v>
      </c>
      <c r="AB77" s="63"/>
      <c r="AC77" s="179">
        <f t="shared" si="1"/>
        <v>12067</v>
      </c>
      <c r="AD77" s="66">
        <f t="shared" si="1"/>
        <v>11374</v>
      </c>
      <c r="AE77" s="66">
        <f t="shared" si="1"/>
        <v>10493</v>
      </c>
      <c r="AF77" s="65">
        <f t="shared" si="1"/>
        <v>8676</v>
      </c>
      <c r="AG77" s="63"/>
      <c r="AH77" s="66">
        <f t="shared" si="1"/>
        <v>7531</v>
      </c>
      <c r="AI77" s="66">
        <f t="shared" si="1"/>
        <v>7736</v>
      </c>
      <c r="AJ77" s="66">
        <f t="shared" si="1"/>
        <v>6580</v>
      </c>
      <c r="AK77" s="66">
        <f t="shared" si="1"/>
        <v>5890</v>
      </c>
      <c r="AL77" s="63"/>
      <c r="AM77" s="66">
        <f t="shared" si="1"/>
        <v>5635</v>
      </c>
      <c r="AN77" s="66">
        <f t="shared" si="1"/>
        <v>5248</v>
      </c>
      <c r="AO77" s="66">
        <f t="shared" si="1"/>
        <v>4936</v>
      </c>
      <c r="AP77" s="66">
        <f t="shared" si="1"/>
        <v>4643</v>
      </c>
      <c r="AQ77" s="63"/>
      <c r="AR77" s="66">
        <f t="shared" si="1"/>
        <v>4176</v>
      </c>
      <c r="AS77" s="66">
        <f t="shared" si="1"/>
        <v>3510</v>
      </c>
      <c r="AT77" s="66">
        <f t="shared" si="1"/>
        <v>3231</v>
      </c>
      <c r="AU77" s="65">
        <f t="shared" si="1"/>
        <v>2583</v>
      </c>
      <c r="AV77" s="63"/>
      <c r="AW77" s="66">
        <f t="shared" si="1"/>
        <v>2269</v>
      </c>
      <c r="AX77" s="66">
        <f t="shared" si="1"/>
        <v>2094</v>
      </c>
      <c r="AY77" s="66">
        <f t="shared" si="1"/>
        <v>1788</v>
      </c>
      <c r="AZ77" s="65">
        <f t="shared" si="1"/>
        <v>1375</v>
      </c>
      <c r="BA77" s="63"/>
      <c r="BB77" s="66">
        <f t="shared" si="1"/>
        <v>1258</v>
      </c>
      <c r="BC77" s="66">
        <f t="shared" si="1"/>
        <v>887</v>
      </c>
      <c r="BD77" s="66">
        <f t="shared" si="1"/>
        <v>580</v>
      </c>
      <c r="BE77" s="65">
        <f t="shared" si="1"/>
        <v>138</v>
      </c>
    </row>
    <row r="78" spans="1:57" ht="15.75" thickTop="1">
      <c r="A78" s="162" t="s">
        <v>10</v>
      </c>
      <c r="B78" s="163"/>
      <c r="C78" s="161"/>
      <c r="D78" s="161"/>
      <c r="E78" s="161"/>
      <c r="F78" s="164"/>
      <c r="G78" s="163"/>
      <c r="H78" s="161"/>
      <c r="I78" s="163"/>
      <c r="J78" s="163"/>
      <c r="K78" s="164"/>
      <c r="L78" s="163"/>
      <c r="M78" s="161">
        <f>SUM(M17:BE76)</f>
        <v>310168</v>
      </c>
      <c r="N78" s="161"/>
      <c r="O78" s="161"/>
      <c r="P78" s="161"/>
      <c r="Q78" s="161"/>
      <c r="R78" s="161"/>
      <c r="S78" s="161"/>
      <c r="T78" s="161"/>
      <c r="U78" s="161"/>
      <c r="V78" s="161"/>
      <c r="W78" s="161"/>
      <c r="X78" s="161"/>
      <c r="Y78" s="161"/>
      <c r="Z78" s="161"/>
      <c r="AA78" s="161"/>
      <c r="AB78" s="161"/>
      <c r="AC78" s="161"/>
      <c r="AD78" s="161"/>
      <c r="AE78" s="161"/>
      <c r="AF78" s="161">
        <f>SUM(C17:BE76)</f>
        <v>477891</v>
      </c>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row>
    <row r="79" spans="1:57" ht="18.75" customHeight="1">
      <c r="A79" s="38"/>
      <c r="B79" s="38"/>
      <c r="C79" s="38"/>
      <c r="D79" s="38"/>
      <c r="E79" s="38"/>
      <c r="F79" s="143"/>
      <c r="G79" s="38"/>
      <c r="H79" s="38"/>
      <c r="I79" s="38"/>
      <c r="J79" s="38"/>
      <c r="K79" s="143"/>
      <c r="L79" s="38"/>
      <c r="M79" s="38"/>
      <c r="N79" s="38"/>
      <c r="O79" s="38"/>
      <c r="P79" s="38"/>
    </row>
    <row r="80" spans="1:57" ht="18.75" customHeight="1">
      <c r="A80" s="38"/>
      <c r="B80" s="38"/>
      <c r="C80" s="38"/>
      <c r="D80" s="38"/>
      <c r="E80" s="38"/>
      <c r="F80" s="143"/>
      <c r="G80" s="38"/>
      <c r="H80" s="38"/>
      <c r="I80" s="38"/>
      <c r="J80" s="38"/>
      <c r="K80" s="143"/>
      <c r="L80" s="38"/>
      <c r="M80" s="38"/>
      <c r="N80" s="38"/>
      <c r="O80" s="38"/>
      <c r="P80" s="38"/>
    </row>
    <row r="81" spans="1:16" ht="18.75" customHeight="1">
      <c r="A81" s="38"/>
      <c r="B81" s="38"/>
      <c r="C81" s="38"/>
      <c r="D81" s="38"/>
      <c r="E81" s="38"/>
      <c r="F81" s="143"/>
      <c r="G81" s="38"/>
      <c r="H81" s="38"/>
      <c r="I81" s="38"/>
      <c r="J81" s="38"/>
      <c r="K81" s="143"/>
      <c r="L81" s="38"/>
      <c r="M81" s="38"/>
      <c r="N81" s="38"/>
      <c r="O81" s="38"/>
      <c r="P81" s="38"/>
    </row>
    <row r="82" spans="1:16" ht="18.75" customHeight="1">
      <c r="A82" s="38"/>
      <c r="B82" s="38"/>
      <c r="C82" s="38"/>
      <c r="D82" s="38"/>
      <c r="E82" s="38"/>
      <c r="F82" s="143"/>
      <c r="G82" s="38"/>
      <c r="H82" s="38"/>
      <c r="I82" s="38"/>
      <c r="J82" s="38"/>
      <c r="K82" s="143"/>
      <c r="L82" s="38"/>
      <c r="M82" s="38"/>
      <c r="N82" s="38"/>
      <c r="O82" s="38"/>
      <c r="P82" s="38"/>
    </row>
    <row r="83" spans="1:16" ht="18.75" customHeight="1">
      <c r="A83" s="38"/>
      <c r="B83" s="38"/>
      <c r="C83" s="38"/>
      <c r="D83" s="38"/>
      <c r="E83" s="38"/>
      <c r="F83" s="143"/>
      <c r="G83" s="38"/>
      <c r="H83" s="38"/>
      <c r="I83" s="38"/>
      <c r="J83" s="38"/>
      <c r="K83" s="143"/>
      <c r="L83" s="38"/>
      <c r="M83" s="38"/>
      <c r="N83" s="38"/>
      <c r="O83" s="38"/>
      <c r="P83" s="38"/>
    </row>
    <row r="84" spans="1:16" ht="18.75" customHeight="1">
      <c r="A84" s="38"/>
      <c r="B84" s="38"/>
      <c r="C84" s="38"/>
      <c r="D84" s="38"/>
      <c r="E84" s="38"/>
      <c r="F84" s="143"/>
      <c r="G84" s="38"/>
      <c r="H84" s="38"/>
      <c r="I84" s="38"/>
      <c r="J84" s="38"/>
      <c r="K84" s="143"/>
      <c r="L84" s="38"/>
      <c r="M84" s="38"/>
      <c r="N84" s="38"/>
      <c r="O84" s="38"/>
      <c r="P84" s="38"/>
    </row>
    <row r="85" spans="1:16" ht="18.75" customHeight="1">
      <c r="A85" s="38"/>
      <c r="B85" s="38"/>
      <c r="C85" s="38"/>
      <c r="D85" s="38"/>
      <c r="E85" s="38"/>
      <c r="F85" s="143"/>
      <c r="G85" s="38"/>
      <c r="H85" s="38"/>
      <c r="I85" s="38"/>
      <c r="J85" s="38"/>
      <c r="K85" s="143"/>
      <c r="L85" s="38"/>
      <c r="M85" s="38"/>
      <c r="N85" s="38"/>
      <c r="O85" s="38"/>
      <c r="P85" s="38"/>
    </row>
    <row r="86" spans="1:16" ht="18.75" customHeight="1">
      <c r="A86" s="38"/>
      <c r="B86" s="38"/>
      <c r="C86" s="38"/>
      <c r="D86" s="38"/>
      <c r="E86" s="38"/>
      <c r="F86" s="143"/>
      <c r="G86" s="38"/>
      <c r="H86" s="38"/>
      <c r="I86" s="38"/>
      <c r="J86" s="38"/>
      <c r="K86" s="143"/>
      <c r="L86" s="38"/>
      <c r="M86" s="38"/>
      <c r="N86" s="38"/>
      <c r="O86" s="38"/>
      <c r="P86" s="38"/>
    </row>
    <row r="87" spans="1:16" ht="18.75" customHeight="1">
      <c r="A87" s="38"/>
      <c r="B87" s="38"/>
      <c r="C87" s="38"/>
      <c r="D87" s="38"/>
      <c r="E87" s="38"/>
      <c r="F87" s="143"/>
      <c r="G87" s="38"/>
      <c r="H87" s="38"/>
      <c r="I87" s="38"/>
      <c r="J87" s="38"/>
      <c r="K87" s="143"/>
      <c r="L87" s="38"/>
      <c r="M87" s="38"/>
      <c r="N87" s="38"/>
      <c r="O87" s="38"/>
      <c r="P87" s="38"/>
    </row>
    <row r="88" spans="1:16" ht="18.75" customHeight="1">
      <c r="A88" s="38"/>
      <c r="B88" s="38"/>
      <c r="C88" s="38"/>
      <c r="D88" s="38"/>
      <c r="E88" s="38"/>
      <c r="F88" s="143"/>
      <c r="G88" s="38"/>
      <c r="H88" s="38"/>
      <c r="I88" s="38"/>
      <c r="J88" s="38"/>
      <c r="K88" s="143"/>
      <c r="L88" s="38"/>
      <c r="M88" s="38"/>
      <c r="N88" s="38"/>
      <c r="O88" s="38"/>
      <c r="P88" s="38"/>
    </row>
    <row r="89" spans="1:16" ht="18.75" customHeight="1">
      <c r="A89" s="38"/>
      <c r="B89" s="38"/>
      <c r="C89" s="38"/>
      <c r="D89" s="38"/>
      <c r="E89" s="38"/>
      <c r="F89" s="143"/>
      <c r="G89" s="38"/>
      <c r="H89" s="38"/>
      <c r="I89" s="38"/>
      <c r="J89" s="38"/>
      <c r="K89" s="143"/>
      <c r="L89" s="38"/>
      <c r="M89" s="38"/>
      <c r="N89" s="38"/>
      <c r="O89" s="38"/>
      <c r="P89" s="38"/>
    </row>
  </sheetData>
  <pageMargins left="0.7" right="0.7" top="0.75" bottom="0.75" header="0.3" footer="0.3"/>
  <pageSetup orientation="landscape" horizontalDpi="1200" verticalDpi="1200" r:id="rId1"/>
  <ignoredErrors>
    <ignoredError sqref="K77"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FAQ Glossary</vt:lpstr>
      <vt:lpstr>Total MRB SARs Received</vt:lpstr>
      <vt:lpstr>MRB Terms</vt:lpstr>
      <vt:lpstr>Total Active Filers</vt:lpstr>
      <vt:lpstr>Active DI &amp; Non-DI Filers</vt:lpstr>
      <vt:lpstr>DI &amp; Non-DI SAR Counts</vt:lpstr>
      <vt:lpstr>Filer Regulators</vt:lpstr>
      <vt:lpstr>Filer States</vt:lpstr>
    </vt:vector>
  </TitlesOfParts>
  <Company>FinCEN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macina</dc:creator>
  <cp:lastModifiedBy>James Campbell</cp:lastModifiedBy>
  <cp:lastPrinted>2025-01-14T17:09:59Z</cp:lastPrinted>
  <dcterms:created xsi:type="dcterms:W3CDTF">2022-03-29T16:12:13Z</dcterms:created>
  <dcterms:modified xsi:type="dcterms:W3CDTF">2025-09-24T21:35:48Z</dcterms:modified>
</cp:coreProperties>
</file>