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A:\Medical_Project\Medical-Transparency\src\Python_Files\"/>
    </mc:Choice>
  </mc:AlternateContent>
  <xr:revisionPtr revIDLastSave="0" documentId="8_{D181FBF9-22E6-4843-B823-274455711FD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MS_Pricing_CCMSC_Procedure" sheetId="4" r:id="rId1"/>
    <sheet name="CMS_Pricing_CCMSC_APRDRG" sheetId="3" r:id="rId2"/>
  </sheets>
  <definedNames>
    <definedName name="_xlnm._FilterDatabase" localSheetId="1" hidden="1">CMS_Pricing_CCMSC_APRDRG!$A$3:$C$3</definedName>
    <definedName name="CMS_Pricing_CCMSC_Medication">#REF!</definedName>
    <definedName name="CMS_Pricing_CCMSC_Procedur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N4" i="4" s="1"/>
  <c r="F5" i="4"/>
  <c r="N5" i="4" s="1"/>
  <c r="F6" i="4"/>
  <c r="N6" i="4" s="1"/>
  <c r="F7" i="4"/>
  <c r="N7" i="4" s="1"/>
  <c r="F8" i="4"/>
  <c r="N8" i="4" s="1"/>
  <c r="F9" i="4"/>
  <c r="N9" i="4" s="1"/>
  <c r="F10" i="4"/>
  <c r="N10" i="4" s="1"/>
  <c r="F11" i="4"/>
  <c r="N11" i="4" s="1"/>
  <c r="F2" i="4"/>
  <c r="N2" i="4" s="1"/>
  <c r="F12" i="4"/>
  <c r="N12" i="4" s="1"/>
  <c r="F13" i="4"/>
  <c r="N13" i="4" s="1"/>
  <c r="F14" i="4"/>
  <c r="N14" i="4" s="1"/>
  <c r="F15" i="4"/>
  <c r="N15" i="4" s="1"/>
  <c r="F16" i="4"/>
  <c r="N16" i="4" s="1"/>
  <c r="F17" i="4"/>
  <c r="N17" i="4" s="1"/>
  <c r="F18" i="4"/>
  <c r="N18" i="4" s="1"/>
  <c r="F19" i="4"/>
  <c r="N19" i="4" s="1"/>
  <c r="F20" i="4"/>
  <c r="N20" i="4" s="1"/>
  <c r="F21" i="4"/>
  <c r="N21" i="4" s="1"/>
  <c r="F22" i="4"/>
  <c r="N22" i="4" s="1"/>
  <c r="F23" i="4"/>
  <c r="N23" i="4" s="1"/>
  <c r="F24" i="4"/>
  <c r="N24" i="4" s="1"/>
  <c r="F25" i="4"/>
  <c r="N25" i="4" s="1"/>
  <c r="F26" i="4"/>
  <c r="N26" i="4" s="1"/>
  <c r="F27" i="4"/>
  <c r="N27" i="4" s="1"/>
  <c r="F28" i="4"/>
  <c r="N28" i="4" s="1"/>
  <c r="F29" i="4"/>
  <c r="N29" i="4" s="1"/>
  <c r="F30" i="4"/>
  <c r="N30" i="4" s="1"/>
  <c r="F31" i="4"/>
  <c r="N31" i="4" s="1"/>
  <c r="F32" i="4"/>
  <c r="N32" i="4" s="1"/>
  <c r="F33" i="4"/>
  <c r="N33" i="4" s="1"/>
  <c r="F34" i="4"/>
  <c r="N34" i="4" s="1"/>
  <c r="F35" i="4"/>
  <c r="N35" i="4" s="1"/>
  <c r="F36" i="4"/>
  <c r="N36" i="4" s="1"/>
  <c r="F37" i="4"/>
  <c r="N37" i="4" s="1"/>
  <c r="F38" i="4"/>
  <c r="N38" i="4" s="1"/>
  <c r="F39" i="4"/>
  <c r="N39" i="4" s="1"/>
  <c r="F40" i="4"/>
  <c r="N40" i="4" s="1"/>
  <c r="F41" i="4"/>
  <c r="N41" i="4" s="1"/>
  <c r="F42" i="4"/>
  <c r="N42" i="4" s="1"/>
  <c r="F43" i="4"/>
  <c r="N43" i="4" s="1"/>
  <c r="F44" i="4"/>
  <c r="N44" i="4" s="1"/>
  <c r="F45" i="4"/>
  <c r="N45" i="4" s="1"/>
  <c r="F46" i="4"/>
  <c r="N46" i="4" s="1"/>
  <c r="F47" i="4"/>
  <c r="N47" i="4" s="1"/>
  <c r="F48" i="4"/>
  <c r="N48" i="4" s="1"/>
  <c r="F49" i="4"/>
  <c r="N49" i="4" s="1"/>
  <c r="F50" i="4"/>
  <c r="N50" i="4" s="1"/>
  <c r="F51" i="4"/>
  <c r="N51" i="4" s="1"/>
  <c r="F52" i="4"/>
  <c r="N52" i="4" s="1"/>
  <c r="F53" i="4"/>
  <c r="N53" i="4" s="1"/>
  <c r="F54" i="4"/>
  <c r="N54" i="4" s="1"/>
  <c r="F55" i="4"/>
  <c r="N55" i="4" s="1"/>
  <c r="F56" i="4"/>
  <c r="N56" i="4" s="1"/>
  <c r="F57" i="4"/>
  <c r="N57" i="4" s="1"/>
  <c r="F58" i="4"/>
  <c r="N58" i="4" s="1"/>
  <c r="F59" i="4"/>
  <c r="N59" i="4" s="1"/>
  <c r="F60" i="4"/>
  <c r="N60" i="4" s="1"/>
  <c r="F61" i="4"/>
  <c r="N61" i="4" s="1"/>
  <c r="F62" i="4"/>
  <c r="N62" i="4" s="1"/>
  <c r="F63" i="4"/>
  <c r="N63" i="4" s="1"/>
  <c r="F64" i="4"/>
  <c r="N64" i="4" s="1"/>
  <c r="F65" i="4"/>
  <c r="N65" i="4" s="1"/>
  <c r="F66" i="4"/>
  <c r="N66" i="4" s="1"/>
  <c r="F67" i="4"/>
  <c r="N67" i="4" s="1"/>
  <c r="F68" i="4"/>
  <c r="N68" i="4" s="1"/>
  <c r="F69" i="4"/>
  <c r="N69" i="4" s="1"/>
  <c r="F70" i="4"/>
  <c r="N70" i="4" s="1"/>
  <c r="F71" i="4"/>
  <c r="N71" i="4" s="1"/>
  <c r="F72" i="4"/>
  <c r="N72" i="4" s="1"/>
  <c r="F73" i="4"/>
  <c r="N73" i="4" s="1"/>
  <c r="F74" i="4"/>
  <c r="N74" i="4" s="1"/>
  <c r="F75" i="4"/>
  <c r="N75" i="4" s="1"/>
  <c r="F76" i="4"/>
  <c r="N76" i="4" s="1"/>
  <c r="F77" i="4"/>
  <c r="N77" i="4" s="1"/>
  <c r="F78" i="4"/>
  <c r="N78" i="4" s="1"/>
  <c r="F79" i="4"/>
  <c r="N79" i="4" s="1"/>
  <c r="F80" i="4"/>
  <c r="N80" i="4" s="1"/>
  <c r="F81" i="4"/>
  <c r="N81" i="4" s="1"/>
  <c r="F82" i="4"/>
  <c r="N82" i="4" s="1"/>
  <c r="F83" i="4"/>
  <c r="N83" i="4" s="1"/>
  <c r="F84" i="4"/>
  <c r="N84" i="4" s="1"/>
  <c r="F85" i="4"/>
  <c r="N85" i="4" s="1"/>
  <c r="F86" i="4"/>
  <c r="N86" i="4" s="1"/>
  <c r="F87" i="4"/>
  <c r="N87" i="4" s="1"/>
  <c r="F88" i="4"/>
  <c r="N88" i="4" s="1"/>
  <c r="F89" i="4"/>
  <c r="N89" i="4" s="1"/>
  <c r="F90" i="4"/>
  <c r="N90" i="4" s="1"/>
  <c r="F91" i="4"/>
  <c r="N91" i="4" s="1"/>
  <c r="F92" i="4"/>
  <c r="N92" i="4" s="1"/>
  <c r="F93" i="4"/>
  <c r="N93" i="4" s="1"/>
  <c r="F94" i="4"/>
  <c r="N94" i="4" s="1"/>
  <c r="F95" i="4"/>
  <c r="N95" i="4" s="1"/>
  <c r="F96" i="4"/>
  <c r="N96" i="4" s="1"/>
  <c r="F97" i="4"/>
  <c r="N97" i="4" s="1"/>
  <c r="F98" i="4"/>
  <c r="N98" i="4" s="1"/>
  <c r="F99" i="4"/>
  <c r="N99" i="4" s="1"/>
  <c r="F100" i="4"/>
  <c r="N100" i="4" s="1"/>
  <c r="F101" i="4"/>
  <c r="N101" i="4" s="1"/>
  <c r="F102" i="4"/>
  <c r="N102" i="4" s="1"/>
  <c r="F103" i="4"/>
  <c r="N103" i="4" s="1"/>
  <c r="F104" i="4"/>
  <c r="N104" i="4" s="1"/>
  <c r="F105" i="4"/>
  <c r="N105" i="4" s="1"/>
  <c r="F106" i="4"/>
  <c r="N106" i="4" s="1"/>
  <c r="F107" i="4"/>
  <c r="N107" i="4" s="1"/>
  <c r="F108" i="4"/>
  <c r="N108" i="4" s="1"/>
  <c r="F109" i="4"/>
  <c r="N109" i="4" s="1"/>
  <c r="F110" i="4"/>
  <c r="N110" i="4" s="1"/>
  <c r="F111" i="4"/>
  <c r="N111" i="4" s="1"/>
  <c r="F112" i="4"/>
  <c r="N112" i="4" s="1"/>
  <c r="F113" i="4"/>
  <c r="N113" i="4" s="1"/>
  <c r="F114" i="4"/>
  <c r="N114" i="4" s="1"/>
  <c r="F115" i="4"/>
  <c r="N115" i="4" s="1"/>
  <c r="F116" i="4"/>
  <c r="N116" i="4" s="1"/>
  <c r="F117" i="4"/>
  <c r="N117" i="4" s="1"/>
  <c r="F118" i="4"/>
  <c r="N118" i="4" s="1"/>
  <c r="F119" i="4"/>
  <c r="N119" i="4" s="1"/>
  <c r="F120" i="4"/>
  <c r="N120" i="4" s="1"/>
  <c r="F121" i="4"/>
  <c r="N121" i="4" s="1"/>
  <c r="F122" i="4"/>
  <c r="N122" i="4" s="1"/>
  <c r="F123" i="4"/>
  <c r="N123" i="4" s="1"/>
  <c r="F124" i="4"/>
  <c r="N124" i="4" s="1"/>
  <c r="F125" i="4"/>
  <c r="N125" i="4" s="1"/>
  <c r="F126" i="4"/>
  <c r="N126" i="4" s="1"/>
  <c r="F127" i="4"/>
  <c r="N127" i="4" s="1"/>
  <c r="F128" i="4"/>
  <c r="N128" i="4" s="1"/>
  <c r="F129" i="4"/>
  <c r="N129" i="4" s="1"/>
  <c r="F130" i="4"/>
  <c r="N130" i="4" s="1"/>
  <c r="F131" i="4"/>
  <c r="N131" i="4" s="1"/>
  <c r="F132" i="4"/>
  <c r="N132" i="4" s="1"/>
  <c r="F133" i="4"/>
  <c r="N133" i="4" s="1"/>
  <c r="F134" i="4"/>
  <c r="N134" i="4" s="1"/>
  <c r="F135" i="4"/>
  <c r="N135" i="4" s="1"/>
  <c r="F136" i="4"/>
  <c r="N136" i="4" s="1"/>
  <c r="F137" i="4"/>
  <c r="N137" i="4" s="1"/>
  <c r="F138" i="4"/>
  <c r="N138" i="4" s="1"/>
  <c r="F139" i="4"/>
  <c r="N139" i="4" s="1"/>
  <c r="F140" i="4"/>
  <c r="N140" i="4" s="1"/>
  <c r="F141" i="4"/>
  <c r="N141" i="4" s="1"/>
  <c r="F142" i="4"/>
  <c r="N142" i="4" s="1"/>
  <c r="F143" i="4"/>
  <c r="N143" i="4" s="1"/>
  <c r="F144" i="4"/>
  <c r="N144" i="4" s="1"/>
  <c r="F145" i="4"/>
  <c r="N145" i="4" s="1"/>
  <c r="F146" i="4"/>
  <c r="N146" i="4" s="1"/>
  <c r="F147" i="4"/>
  <c r="N147" i="4" s="1"/>
  <c r="F148" i="4"/>
  <c r="N148" i="4" s="1"/>
  <c r="F149" i="4"/>
  <c r="N149" i="4" s="1"/>
  <c r="F150" i="4"/>
  <c r="N150" i="4" s="1"/>
  <c r="F151" i="4"/>
  <c r="N151" i="4" s="1"/>
  <c r="F152" i="4"/>
  <c r="N152" i="4" s="1"/>
  <c r="F153" i="4"/>
  <c r="N153" i="4" s="1"/>
  <c r="F154" i="4"/>
  <c r="N154" i="4" s="1"/>
  <c r="F155" i="4"/>
  <c r="N155" i="4" s="1"/>
  <c r="F156" i="4"/>
  <c r="N156" i="4" s="1"/>
  <c r="F157" i="4"/>
  <c r="N157" i="4" s="1"/>
  <c r="F158" i="4"/>
  <c r="N158" i="4" s="1"/>
  <c r="F159" i="4"/>
  <c r="N159" i="4" s="1"/>
  <c r="F160" i="4"/>
  <c r="N160" i="4" s="1"/>
  <c r="F161" i="4"/>
  <c r="N161" i="4" s="1"/>
  <c r="F162" i="4"/>
  <c r="N162" i="4" s="1"/>
  <c r="F163" i="4"/>
  <c r="N163" i="4" s="1"/>
  <c r="F164" i="4"/>
  <c r="N164" i="4" s="1"/>
  <c r="F165" i="4"/>
  <c r="N165" i="4" s="1"/>
  <c r="F166" i="4"/>
  <c r="N166" i="4" s="1"/>
  <c r="F167" i="4"/>
  <c r="N167" i="4" s="1"/>
  <c r="F168" i="4"/>
  <c r="N168" i="4" s="1"/>
  <c r="F169" i="4"/>
  <c r="N169" i="4" s="1"/>
  <c r="F170" i="4"/>
  <c r="N170" i="4" s="1"/>
  <c r="F171" i="4"/>
  <c r="N171" i="4" s="1"/>
  <c r="F172" i="4"/>
  <c r="N172" i="4" s="1"/>
  <c r="F173" i="4"/>
  <c r="N173" i="4" s="1"/>
  <c r="F174" i="4"/>
  <c r="N174" i="4" s="1"/>
  <c r="F175" i="4"/>
  <c r="N175" i="4" s="1"/>
  <c r="F176" i="4"/>
  <c r="N176" i="4" s="1"/>
  <c r="F177" i="4"/>
  <c r="N177" i="4" s="1"/>
  <c r="F178" i="4"/>
  <c r="N178" i="4" s="1"/>
  <c r="F179" i="4"/>
  <c r="N179" i="4" s="1"/>
  <c r="F180" i="4"/>
  <c r="N180" i="4" s="1"/>
  <c r="F181" i="4"/>
  <c r="N181" i="4" s="1"/>
  <c r="F182" i="4"/>
  <c r="N182" i="4" s="1"/>
  <c r="F183" i="4"/>
  <c r="N183" i="4" s="1"/>
  <c r="F184" i="4"/>
  <c r="N184" i="4" s="1"/>
  <c r="F185" i="4"/>
  <c r="N185" i="4" s="1"/>
  <c r="F186" i="4"/>
  <c r="N186" i="4" s="1"/>
  <c r="F187" i="4"/>
  <c r="N187" i="4" s="1"/>
  <c r="F188" i="4"/>
  <c r="N188" i="4" s="1"/>
  <c r="F189" i="4"/>
  <c r="N189" i="4" s="1"/>
  <c r="F190" i="4"/>
  <c r="N190" i="4" s="1"/>
  <c r="F191" i="4"/>
  <c r="N191" i="4" s="1"/>
  <c r="F192" i="4"/>
  <c r="N192" i="4" s="1"/>
  <c r="F193" i="4"/>
  <c r="N193" i="4" s="1"/>
  <c r="F194" i="4"/>
  <c r="N194" i="4" s="1"/>
  <c r="F195" i="4"/>
  <c r="N195" i="4" s="1"/>
  <c r="F196" i="4"/>
  <c r="N196" i="4" s="1"/>
  <c r="F197" i="4"/>
  <c r="N197" i="4" s="1"/>
  <c r="F198" i="4"/>
  <c r="N198" i="4" s="1"/>
  <c r="F199" i="4"/>
  <c r="N199" i="4" s="1"/>
  <c r="F200" i="4"/>
  <c r="N200" i="4" s="1"/>
  <c r="F201" i="4"/>
  <c r="N201" i="4" s="1"/>
  <c r="F202" i="4"/>
  <c r="N202" i="4" s="1"/>
  <c r="F203" i="4"/>
  <c r="N203" i="4" s="1"/>
  <c r="F204" i="4"/>
  <c r="N204" i="4" s="1"/>
  <c r="F205" i="4"/>
  <c r="N205" i="4" s="1"/>
  <c r="F206" i="4"/>
  <c r="N206" i="4" s="1"/>
  <c r="F207" i="4"/>
  <c r="N207" i="4" s="1"/>
  <c r="F208" i="4"/>
  <c r="N208" i="4" s="1"/>
  <c r="F209" i="4"/>
  <c r="N209" i="4" s="1"/>
  <c r="F210" i="4"/>
  <c r="N210" i="4" s="1"/>
  <c r="F211" i="4"/>
  <c r="N211" i="4" s="1"/>
  <c r="F212" i="4"/>
  <c r="N212" i="4" s="1"/>
  <c r="F213" i="4"/>
  <c r="N213" i="4" s="1"/>
  <c r="F214" i="4"/>
  <c r="N214" i="4" s="1"/>
  <c r="F215" i="4"/>
  <c r="N215" i="4" s="1"/>
  <c r="F216" i="4"/>
  <c r="N216" i="4" s="1"/>
  <c r="F217" i="4"/>
  <c r="N217" i="4" s="1"/>
  <c r="F218" i="4"/>
  <c r="N218" i="4" s="1"/>
  <c r="F219" i="4"/>
  <c r="N219" i="4" s="1"/>
  <c r="F220" i="4"/>
  <c r="N220" i="4" s="1"/>
  <c r="F221" i="4"/>
  <c r="N221" i="4" s="1"/>
  <c r="F222" i="4"/>
  <c r="N222" i="4" s="1"/>
  <c r="F223" i="4"/>
  <c r="N223" i="4" s="1"/>
  <c r="F224" i="4"/>
  <c r="N224" i="4" s="1"/>
  <c r="F225" i="4"/>
  <c r="N225" i="4" s="1"/>
  <c r="F226" i="4"/>
  <c r="N226" i="4" s="1"/>
  <c r="F227" i="4"/>
  <c r="N227" i="4" s="1"/>
  <c r="F228" i="4"/>
  <c r="N228" i="4" s="1"/>
  <c r="F229" i="4"/>
  <c r="N229" i="4" s="1"/>
  <c r="F230" i="4"/>
  <c r="N230" i="4" s="1"/>
  <c r="F231" i="4"/>
  <c r="N231" i="4" s="1"/>
  <c r="F232" i="4"/>
  <c r="N232" i="4" s="1"/>
  <c r="F233" i="4"/>
  <c r="N233" i="4" s="1"/>
  <c r="F234" i="4"/>
  <c r="N234" i="4" s="1"/>
  <c r="F235" i="4"/>
  <c r="N235" i="4" s="1"/>
  <c r="F236" i="4"/>
  <c r="N236" i="4" s="1"/>
  <c r="F237" i="4"/>
  <c r="N237" i="4" s="1"/>
  <c r="F238" i="4"/>
  <c r="N238" i="4" s="1"/>
  <c r="F239" i="4"/>
  <c r="N239" i="4" s="1"/>
  <c r="F240" i="4"/>
  <c r="N240" i="4" s="1"/>
  <c r="F241" i="4"/>
  <c r="N241" i="4" s="1"/>
  <c r="F242" i="4"/>
  <c r="N242" i="4" s="1"/>
  <c r="F243" i="4"/>
  <c r="N243" i="4" s="1"/>
  <c r="F244" i="4"/>
  <c r="N244" i="4" s="1"/>
  <c r="F245" i="4"/>
  <c r="N245" i="4" s="1"/>
  <c r="F246" i="4"/>
  <c r="N246" i="4" s="1"/>
  <c r="F247" i="4"/>
  <c r="N247" i="4" s="1"/>
  <c r="F248" i="4"/>
  <c r="N248" i="4" s="1"/>
  <c r="F249" i="4"/>
  <c r="N249" i="4" s="1"/>
  <c r="F250" i="4"/>
  <c r="N250" i="4" s="1"/>
  <c r="F251" i="4"/>
  <c r="N251" i="4" s="1"/>
  <c r="F252" i="4"/>
  <c r="N252" i="4" s="1"/>
  <c r="F253" i="4"/>
  <c r="N253" i="4" s="1"/>
  <c r="F254" i="4"/>
  <c r="N254" i="4" s="1"/>
  <c r="F255" i="4"/>
  <c r="N255" i="4" s="1"/>
  <c r="F256" i="4"/>
  <c r="N256" i="4" s="1"/>
  <c r="F257" i="4"/>
  <c r="N257" i="4" s="1"/>
  <c r="F258" i="4"/>
  <c r="N258" i="4" s="1"/>
  <c r="F259" i="4"/>
  <c r="N259" i="4" s="1"/>
  <c r="F260" i="4"/>
  <c r="N260" i="4" s="1"/>
  <c r="F261" i="4"/>
  <c r="N261" i="4" s="1"/>
  <c r="F262" i="4"/>
  <c r="N262" i="4" s="1"/>
  <c r="F263" i="4"/>
  <c r="N263" i="4" s="1"/>
  <c r="F264" i="4"/>
  <c r="N264" i="4" s="1"/>
  <c r="F265" i="4"/>
  <c r="N265" i="4" s="1"/>
  <c r="F266" i="4"/>
  <c r="N266" i="4" s="1"/>
  <c r="F267" i="4"/>
  <c r="N267" i="4" s="1"/>
  <c r="F268" i="4"/>
  <c r="N268" i="4" s="1"/>
  <c r="F269" i="4"/>
  <c r="N269" i="4" s="1"/>
  <c r="F270" i="4"/>
  <c r="N270" i="4" s="1"/>
  <c r="F271" i="4"/>
  <c r="N271" i="4" s="1"/>
  <c r="F272" i="4"/>
  <c r="N272" i="4" s="1"/>
  <c r="F273" i="4"/>
  <c r="N273" i="4" s="1"/>
  <c r="F274" i="4"/>
  <c r="N274" i="4" s="1"/>
  <c r="F275" i="4"/>
  <c r="N275" i="4" s="1"/>
  <c r="F276" i="4"/>
  <c r="N276" i="4" s="1"/>
  <c r="F277" i="4"/>
  <c r="N277" i="4" s="1"/>
  <c r="F278" i="4"/>
  <c r="N278" i="4" s="1"/>
  <c r="F279" i="4"/>
  <c r="N279" i="4" s="1"/>
  <c r="F280" i="4"/>
  <c r="N280" i="4" s="1"/>
  <c r="F281" i="4"/>
  <c r="N281" i="4" s="1"/>
  <c r="F282" i="4"/>
  <c r="N282" i="4" s="1"/>
  <c r="F283" i="4"/>
  <c r="N283" i="4" s="1"/>
  <c r="F284" i="4"/>
  <c r="N284" i="4" s="1"/>
  <c r="F285" i="4"/>
  <c r="N285" i="4" s="1"/>
  <c r="F286" i="4"/>
  <c r="N286" i="4" s="1"/>
  <c r="F287" i="4"/>
  <c r="N287" i="4" s="1"/>
  <c r="F288" i="4"/>
  <c r="N288" i="4" s="1"/>
  <c r="F289" i="4"/>
  <c r="N289" i="4" s="1"/>
  <c r="F290" i="4"/>
  <c r="N290" i="4" s="1"/>
  <c r="F291" i="4"/>
  <c r="N291" i="4" s="1"/>
  <c r="F292" i="4"/>
  <c r="N292" i="4" s="1"/>
  <c r="F293" i="4"/>
  <c r="N293" i="4" s="1"/>
  <c r="F294" i="4"/>
  <c r="N294" i="4" s="1"/>
  <c r="F3" i="4"/>
  <c r="N3" i="4" s="1"/>
  <c r="O4" i="4"/>
  <c r="O5" i="4"/>
  <c r="O6" i="4"/>
  <c r="O7" i="4"/>
  <c r="O8" i="4"/>
  <c r="O9" i="4"/>
  <c r="O10" i="4"/>
  <c r="O11" i="4"/>
  <c r="O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3" i="4"/>
  <c r="E4" i="4"/>
  <c r="G4" i="4" s="1"/>
  <c r="E5" i="4"/>
  <c r="L5" i="4" s="1"/>
  <c r="E6" i="4"/>
  <c r="G6" i="4" s="1"/>
  <c r="E7" i="4"/>
  <c r="L7" i="4" s="1"/>
  <c r="E8" i="4"/>
  <c r="L8" i="4" s="1"/>
  <c r="E9" i="4"/>
  <c r="L9" i="4" s="1"/>
  <c r="E10" i="4"/>
  <c r="E11" i="4"/>
  <c r="E2" i="4"/>
  <c r="L2" i="4" s="1"/>
  <c r="E12" i="4"/>
  <c r="G12" i="4" s="1"/>
  <c r="E13" i="4"/>
  <c r="E14" i="4"/>
  <c r="G14" i="4" s="1"/>
  <c r="E15" i="4"/>
  <c r="G15" i="4" s="1"/>
  <c r="E16" i="4"/>
  <c r="G16" i="4" s="1"/>
  <c r="E17" i="4"/>
  <c r="L17" i="4" s="1"/>
  <c r="E18" i="4"/>
  <c r="L18" i="4" s="1"/>
  <c r="E19" i="4"/>
  <c r="L19" i="4" s="1"/>
  <c r="E20" i="4"/>
  <c r="G20" i="4" s="1"/>
  <c r="E21" i="4"/>
  <c r="L21" i="4" s="1"/>
  <c r="E22" i="4"/>
  <c r="G22" i="4" s="1"/>
  <c r="E23" i="4"/>
  <c r="L23" i="4" s="1"/>
  <c r="E24" i="4"/>
  <c r="E25" i="4"/>
  <c r="E26" i="4"/>
  <c r="G26" i="4" s="1"/>
  <c r="E27" i="4"/>
  <c r="G27" i="4" s="1"/>
  <c r="E28" i="4"/>
  <c r="E29" i="4"/>
  <c r="E30" i="4"/>
  <c r="L30" i="4" s="1"/>
  <c r="E31" i="4"/>
  <c r="G31" i="4" s="1"/>
  <c r="E32" i="4"/>
  <c r="L32" i="4" s="1"/>
  <c r="E33" i="4"/>
  <c r="G33" i="4" s="1"/>
  <c r="E34" i="4"/>
  <c r="L34" i="4" s="1"/>
  <c r="E35" i="4"/>
  <c r="G35" i="4" s="1"/>
  <c r="E36" i="4"/>
  <c r="L36" i="4" s="1"/>
  <c r="E37" i="4"/>
  <c r="G37" i="4" s="1"/>
  <c r="E38" i="4"/>
  <c r="L38" i="4" s="1"/>
  <c r="E39" i="4"/>
  <c r="E40" i="4"/>
  <c r="L40" i="4" s="1"/>
  <c r="E41" i="4"/>
  <c r="G41" i="4" s="1"/>
  <c r="E42" i="4"/>
  <c r="L42" i="4" s="1"/>
  <c r="E43" i="4"/>
  <c r="E44" i="4"/>
  <c r="L44" i="4" s="1"/>
  <c r="E45" i="4"/>
  <c r="G45" i="4" s="1"/>
  <c r="E46" i="4"/>
  <c r="G46" i="4" s="1"/>
  <c r="E47" i="4"/>
  <c r="G47" i="4" s="1"/>
  <c r="E48" i="4"/>
  <c r="L48" i="4" s="1"/>
  <c r="E49" i="4"/>
  <c r="G49" i="4" s="1"/>
  <c r="E50" i="4"/>
  <c r="L50" i="4" s="1"/>
  <c r="E51" i="4"/>
  <c r="G51" i="4" s="1"/>
  <c r="E52" i="4"/>
  <c r="L52" i="4" s="1"/>
  <c r="E53" i="4"/>
  <c r="G53" i="4" s="1"/>
  <c r="E54" i="4"/>
  <c r="L54" i="4" s="1"/>
  <c r="E55" i="4"/>
  <c r="E56" i="4"/>
  <c r="L56" i="4" s="1"/>
  <c r="E57" i="4"/>
  <c r="L57" i="4" s="1"/>
  <c r="E58" i="4"/>
  <c r="L58" i="4" s="1"/>
  <c r="E59" i="4"/>
  <c r="E60" i="4"/>
  <c r="L60" i="4" s="1"/>
  <c r="E61" i="4"/>
  <c r="L61" i="4" s="1"/>
  <c r="E62" i="4"/>
  <c r="G62" i="4" s="1"/>
  <c r="E63" i="4"/>
  <c r="G63" i="4" s="1"/>
  <c r="E64" i="4"/>
  <c r="L64" i="4" s="1"/>
  <c r="E65" i="4"/>
  <c r="G65" i="4" s="1"/>
  <c r="E66" i="4"/>
  <c r="L66" i="4" s="1"/>
  <c r="E67" i="4"/>
  <c r="G67" i="4" s="1"/>
  <c r="E68" i="4"/>
  <c r="L68" i="4" s="1"/>
  <c r="E69" i="4"/>
  <c r="L69" i="4" s="1"/>
  <c r="E70" i="4"/>
  <c r="L70" i="4" s="1"/>
  <c r="E71" i="4"/>
  <c r="E72" i="4"/>
  <c r="L72" i="4" s="1"/>
  <c r="E73" i="4"/>
  <c r="L73" i="4" s="1"/>
  <c r="E74" i="4"/>
  <c r="L74" i="4" s="1"/>
  <c r="E75" i="4"/>
  <c r="E76" i="4"/>
  <c r="L76" i="4" s="1"/>
  <c r="E77" i="4"/>
  <c r="G77" i="4" s="1"/>
  <c r="E78" i="4"/>
  <c r="G78" i="4" s="1"/>
  <c r="E79" i="4"/>
  <c r="G79" i="4" s="1"/>
  <c r="E80" i="4"/>
  <c r="L80" i="4" s="1"/>
  <c r="E81" i="4"/>
  <c r="L81" i="4" s="1"/>
  <c r="E82" i="4"/>
  <c r="L82" i="4" s="1"/>
  <c r="E83" i="4"/>
  <c r="G83" i="4" s="1"/>
  <c r="E84" i="4"/>
  <c r="L84" i="4" s="1"/>
  <c r="E85" i="4"/>
  <c r="G85" i="4" s="1"/>
  <c r="E86" i="4"/>
  <c r="L86" i="4" s="1"/>
  <c r="E87" i="4"/>
  <c r="E88" i="4"/>
  <c r="L88" i="4" s="1"/>
  <c r="E89" i="4"/>
  <c r="G89" i="4" s="1"/>
  <c r="E90" i="4"/>
  <c r="L90" i="4" s="1"/>
  <c r="E91" i="4"/>
  <c r="E92" i="4"/>
  <c r="L92" i="4" s="1"/>
  <c r="E93" i="4"/>
  <c r="L93" i="4" s="1"/>
  <c r="E94" i="4"/>
  <c r="G94" i="4" s="1"/>
  <c r="E95" i="4"/>
  <c r="G95" i="4" s="1"/>
  <c r="E96" i="4"/>
  <c r="L96" i="4" s="1"/>
  <c r="E97" i="4"/>
  <c r="L97" i="4" s="1"/>
  <c r="E98" i="4"/>
  <c r="L98" i="4" s="1"/>
  <c r="E99" i="4"/>
  <c r="G99" i="4" s="1"/>
  <c r="E100" i="4"/>
  <c r="L100" i="4" s="1"/>
  <c r="E101" i="4"/>
  <c r="G101" i="4" s="1"/>
  <c r="E102" i="4"/>
  <c r="L102" i="4" s="1"/>
  <c r="E103" i="4"/>
  <c r="G103" i="4" s="1"/>
  <c r="E104" i="4"/>
  <c r="L104" i="4" s="1"/>
  <c r="E105" i="4"/>
  <c r="G105" i="4" s="1"/>
  <c r="E106" i="4"/>
  <c r="L106" i="4" s="1"/>
  <c r="E107" i="4"/>
  <c r="L107" i="4" s="1"/>
  <c r="E108" i="4"/>
  <c r="G108" i="4" s="1"/>
  <c r="E109" i="4"/>
  <c r="G109" i="4" s="1"/>
  <c r="E110" i="4"/>
  <c r="L110" i="4" s="1"/>
  <c r="E111" i="4"/>
  <c r="G111" i="4" s="1"/>
  <c r="E112" i="4"/>
  <c r="L112" i="4" s="1"/>
  <c r="E113" i="4"/>
  <c r="G113" i="4" s="1"/>
  <c r="E114" i="4"/>
  <c r="L114" i="4" s="1"/>
  <c r="E115" i="4"/>
  <c r="G115" i="4" s="1"/>
  <c r="E116" i="4"/>
  <c r="L116" i="4" s="1"/>
  <c r="E117" i="4"/>
  <c r="G117" i="4" s="1"/>
  <c r="E118" i="4"/>
  <c r="L118" i="4" s="1"/>
  <c r="E119" i="4"/>
  <c r="L119" i="4" s="1"/>
  <c r="E120" i="4"/>
  <c r="G120" i="4" s="1"/>
  <c r="E121" i="4"/>
  <c r="G121" i="4" s="1"/>
  <c r="E122" i="4"/>
  <c r="L122" i="4" s="1"/>
  <c r="E123" i="4"/>
  <c r="L123" i="4" s="1"/>
  <c r="E124" i="4"/>
  <c r="G124" i="4" s="1"/>
  <c r="E125" i="4"/>
  <c r="G125" i="4" s="1"/>
  <c r="E126" i="4"/>
  <c r="L126" i="4" s="1"/>
  <c r="E127" i="4"/>
  <c r="L127" i="4" s="1"/>
  <c r="E128" i="4"/>
  <c r="L128" i="4" s="1"/>
  <c r="E129" i="4"/>
  <c r="G129" i="4" s="1"/>
  <c r="E130" i="4"/>
  <c r="L130" i="4" s="1"/>
  <c r="E131" i="4"/>
  <c r="G131" i="4" s="1"/>
  <c r="E132" i="4"/>
  <c r="L132" i="4" s="1"/>
  <c r="E133" i="4"/>
  <c r="G133" i="4" s="1"/>
  <c r="E134" i="4"/>
  <c r="L134" i="4" s="1"/>
  <c r="E135" i="4"/>
  <c r="G135" i="4" s="1"/>
  <c r="E136" i="4"/>
  <c r="G136" i="4" s="1"/>
  <c r="E137" i="4"/>
  <c r="L137" i="4" s="1"/>
  <c r="E138" i="4"/>
  <c r="G138" i="4" s="1"/>
  <c r="E139" i="4"/>
  <c r="G139" i="4" s="1"/>
  <c r="E140" i="4"/>
  <c r="L140" i="4" s="1"/>
  <c r="E141" i="4"/>
  <c r="L141" i="4" s="1"/>
  <c r="E142" i="4"/>
  <c r="L142" i="4" s="1"/>
  <c r="E143" i="4"/>
  <c r="G143" i="4" s="1"/>
  <c r="E144" i="4"/>
  <c r="L144" i="4" s="1"/>
  <c r="E145" i="4"/>
  <c r="G145" i="4" s="1"/>
  <c r="E146" i="4"/>
  <c r="G146" i="4" s="1"/>
  <c r="E147" i="4"/>
  <c r="G147" i="4" s="1"/>
  <c r="E148" i="4"/>
  <c r="L148" i="4" s="1"/>
  <c r="E149" i="4"/>
  <c r="L149" i="4" s="1"/>
  <c r="E150" i="4"/>
  <c r="G150" i="4" s="1"/>
  <c r="E151" i="4"/>
  <c r="G151" i="4" s="1"/>
  <c r="E152" i="4"/>
  <c r="L152" i="4" s="1"/>
  <c r="E153" i="4"/>
  <c r="L153" i="4" s="1"/>
  <c r="E154" i="4"/>
  <c r="L154" i="4" s="1"/>
  <c r="E155" i="4"/>
  <c r="G155" i="4" s="1"/>
  <c r="E156" i="4"/>
  <c r="L156" i="4" s="1"/>
  <c r="E157" i="4"/>
  <c r="G157" i="4" s="1"/>
  <c r="E158" i="4"/>
  <c r="G158" i="4" s="1"/>
  <c r="E159" i="4"/>
  <c r="G159" i="4" s="1"/>
  <c r="E160" i="4"/>
  <c r="L160" i="4" s="1"/>
  <c r="E161" i="4"/>
  <c r="G161" i="4" s="1"/>
  <c r="E162" i="4"/>
  <c r="G162" i="4" s="1"/>
  <c r="E163" i="4"/>
  <c r="G163" i="4" s="1"/>
  <c r="E164" i="4"/>
  <c r="L164" i="4" s="1"/>
  <c r="E165" i="4"/>
  <c r="G165" i="4" s="1"/>
  <c r="E166" i="4"/>
  <c r="G166" i="4" s="1"/>
  <c r="E167" i="4"/>
  <c r="G167" i="4" s="1"/>
  <c r="E168" i="4"/>
  <c r="L168" i="4" s="1"/>
  <c r="E169" i="4"/>
  <c r="G169" i="4" s="1"/>
  <c r="E170" i="4"/>
  <c r="L170" i="4" s="1"/>
  <c r="E171" i="4"/>
  <c r="G171" i="4" s="1"/>
  <c r="E172" i="4"/>
  <c r="L172" i="4" s="1"/>
  <c r="E173" i="4"/>
  <c r="G173" i="4" s="1"/>
  <c r="E174" i="4"/>
  <c r="G174" i="4" s="1"/>
  <c r="E175" i="4"/>
  <c r="G175" i="4" s="1"/>
  <c r="E176" i="4"/>
  <c r="L176" i="4" s="1"/>
  <c r="E177" i="4"/>
  <c r="L177" i="4" s="1"/>
  <c r="E178" i="4"/>
  <c r="G178" i="4" s="1"/>
  <c r="E179" i="4"/>
  <c r="L179" i="4" s="1"/>
  <c r="E180" i="4"/>
  <c r="G180" i="4" s="1"/>
  <c r="E181" i="4"/>
  <c r="G181" i="4" s="1"/>
  <c r="E182" i="4"/>
  <c r="L182" i="4" s="1"/>
  <c r="E183" i="4"/>
  <c r="L183" i="4" s="1"/>
  <c r="E184" i="4"/>
  <c r="L184" i="4" s="1"/>
  <c r="E185" i="4"/>
  <c r="G185" i="4" s="1"/>
  <c r="E186" i="4"/>
  <c r="L186" i="4" s="1"/>
  <c r="E187" i="4"/>
  <c r="G187" i="4" s="1"/>
  <c r="E188" i="4"/>
  <c r="L188" i="4" s="1"/>
  <c r="E189" i="4"/>
  <c r="G189" i="4" s="1"/>
  <c r="E190" i="4"/>
  <c r="L190" i="4" s="1"/>
  <c r="E191" i="4"/>
  <c r="L191" i="4" s="1"/>
  <c r="E192" i="4"/>
  <c r="G192" i="4" s="1"/>
  <c r="E193" i="4"/>
  <c r="G193" i="4" s="1"/>
  <c r="E194" i="4"/>
  <c r="L194" i="4" s="1"/>
  <c r="E195" i="4"/>
  <c r="G195" i="4" s="1"/>
  <c r="E196" i="4"/>
  <c r="G196" i="4" s="1"/>
  <c r="E197" i="4"/>
  <c r="G197" i="4" s="1"/>
  <c r="E198" i="4"/>
  <c r="L198" i="4" s="1"/>
  <c r="E199" i="4"/>
  <c r="G199" i="4" s="1"/>
  <c r="E200" i="4"/>
  <c r="L200" i="4" s="1"/>
  <c r="E201" i="4"/>
  <c r="G201" i="4" s="1"/>
  <c r="E202" i="4"/>
  <c r="L202" i="4" s="1"/>
  <c r="E203" i="4"/>
  <c r="L203" i="4" s="1"/>
  <c r="E204" i="4"/>
  <c r="L204" i="4" s="1"/>
  <c r="E205" i="4"/>
  <c r="G205" i="4" s="1"/>
  <c r="E206" i="4"/>
  <c r="L206" i="4" s="1"/>
  <c r="E207" i="4"/>
  <c r="G207" i="4" s="1"/>
  <c r="E208" i="4"/>
  <c r="G208" i="4" s="1"/>
  <c r="E209" i="4"/>
  <c r="G209" i="4" s="1"/>
  <c r="E210" i="4"/>
  <c r="L210" i="4" s="1"/>
  <c r="E211" i="4"/>
  <c r="L211" i="4" s="1"/>
  <c r="E212" i="4"/>
  <c r="G212" i="4" s="1"/>
  <c r="E213" i="4"/>
  <c r="G213" i="4" s="1"/>
  <c r="E214" i="4"/>
  <c r="L214" i="4" s="1"/>
  <c r="E215" i="4"/>
  <c r="G215" i="4" s="1"/>
  <c r="E216" i="4"/>
  <c r="L216" i="4" s="1"/>
  <c r="E217" i="4"/>
  <c r="G217" i="4" s="1"/>
  <c r="E218" i="4"/>
  <c r="L218" i="4" s="1"/>
  <c r="E219" i="4"/>
  <c r="G219" i="4" s="1"/>
  <c r="E220" i="4"/>
  <c r="G220" i="4" s="1"/>
  <c r="E221" i="4"/>
  <c r="G221" i="4" s="1"/>
  <c r="E222" i="4"/>
  <c r="L222" i="4" s="1"/>
  <c r="E223" i="4"/>
  <c r="G223" i="4" s="1"/>
  <c r="E224" i="4"/>
  <c r="G224" i="4" s="1"/>
  <c r="E225" i="4"/>
  <c r="G225" i="4" s="1"/>
  <c r="E226" i="4"/>
  <c r="L226" i="4" s="1"/>
  <c r="E227" i="4"/>
  <c r="G227" i="4" s="1"/>
  <c r="E228" i="4"/>
  <c r="G228" i="4" s="1"/>
  <c r="E229" i="4"/>
  <c r="G229" i="4" s="1"/>
  <c r="E230" i="4"/>
  <c r="L230" i="4" s="1"/>
  <c r="E231" i="4"/>
  <c r="G231" i="4" s="1"/>
  <c r="E232" i="4"/>
  <c r="L232" i="4" s="1"/>
  <c r="E233" i="4"/>
  <c r="G233" i="4" s="1"/>
  <c r="E234" i="4"/>
  <c r="L234" i="4" s="1"/>
  <c r="E235" i="4"/>
  <c r="G235" i="4" s="1"/>
  <c r="E236" i="4"/>
  <c r="G236" i="4" s="1"/>
  <c r="E237" i="4"/>
  <c r="G237" i="4" s="1"/>
  <c r="E238" i="4"/>
  <c r="L238" i="4" s="1"/>
  <c r="E239" i="4"/>
  <c r="L239" i="4" s="1"/>
  <c r="E240" i="4"/>
  <c r="G240" i="4" s="1"/>
  <c r="E241" i="4"/>
  <c r="G241" i="4" s="1"/>
  <c r="E242" i="4"/>
  <c r="L242" i="4" s="1"/>
  <c r="E243" i="4"/>
  <c r="G243" i="4" s="1"/>
  <c r="E244" i="4"/>
  <c r="G244" i="4" s="1"/>
  <c r="E245" i="4"/>
  <c r="G245" i="4" s="1"/>
  <c r="E246" i="4"/>
  <c r="L246" i="4" s="1"/>
  <c r="E247" i="4"/>
  <c r="L247" i="4" s="1"/>
  <c r="E248" i="4"/>
  <c r="L248" i="4" s="1"/>
  <c r="E249" i="4"/>
  <c r="G249" i="4" s="1"/>
  <c r="E250" i="4"/>
  <c r="L250" i="4" s="1"/>
  <c r="E251" i="4"/>
  <c r="G251" i="4" s="1"/>
  <c r="E252" i="4"/>
  <c r="G252" i="4" s="1"/>
  <c r="E253" i="4"/>
  <c r="G253" i="4" s="1"/>
  <c r="E254" i="4"/>
  <c r="L254" i="4" s="1"/>
  <c r="E255" i="4"/>
  <c r="G255" i="4" s="1"/>
  <c r="E256" i="4"/>
  <c r="G256" i="4" s="1"/>
  <c r="E257" i="4"/>
  <c r="L257" i="4" s="1"/>
  <c r="E258" i="4"/>
  <c r="G258" i="4" s="1"/>
  <c r="E259" i="4"/>
  <c r="G259" i="4" s="1"/>
  <c r="E260" i="4"/>
  <c r="G260" i="4" s="1"/>
  <c r="E261" i="4"/>
  <c r="L261" i="4" s="1"/>
  <c r="E262" i="4"/>
  <c r="G262" i="4" s="1"/>
  <c r="E263" i="4"/>
  <c r="L263" i="4" s="1"/>
  <c r="E264" i="4"/>
  <c r="G264" i="4" s="1"/>
  <c r="E265" i="4"/>
  <c r="L265" i="4" s="1"/>
  <c r="E266" i="4"/>
  <c r="L266" i="4" s="1"/>
  <c r="E267" i="4"/>
  <c r="L267" i="4" s="1"/>
  <c r="E268" i="4"/>
  <c r="G268" i="4" s="1"/>
  <c r="E269" i="4"/>
  <c r="L269" i="4" s="1"/>
  <c r="E270" i="4"/>
  <c r="G270" i="4" s="1"/>
  <c r="E271" i="4"/>
  <c r="G271" i="4" s="1"/>
  <c r="E272" i="4"/>
  <c r="G272" i="4" s="1"/>
  <c r="E273" i="4"/>
  <c r="L273" i="4" s="1"/>
  <c r="E274" i="4"/>
  <c r="L274" i="4" s="1"/>
  <c r="E275" i="4"/>
  <c r="G275" i="4" s="1"/>
  <c r="E276" i="4"/>
  <c r="G276" i="4" s="1"/>
  <c r="E277" i="4"/>
  <c r="L277" i="4" s="1"/>
  <c r="E278" i="4"/>
  <c r="L278" i="4" s="1"/>
  <c r="E279" i="4"/>
  <c r="L279" i="4" s="1"/>
  <c r="E280" i="4"/>
  <c r="G280" i="4" s="1"/>
  <c r="E281" i="4"/>
  <c r="L281" i="4" s="1"/>
  <c r="E282" i="4"/>
  <c r="G282" i="4" s="1"/>
  <c r="E283" i="4"/>
  <c r="L283" i="4" s="1"/>
  <c r="E284" i="4"/>
  <c r="G284" i="4" s="1"/>
  <c r="E285" i="4"/>
  <c r="L285" i="4" s="1"/>
  <c r="E286" i="4"/>
  <c r="G286" i="4" s="1"/>
  <c r="E287" i="4"/>
  <c r="G287" i="4" s="1"/>
  <c r="E288" i="4"/>
  <c r="G288" i="4" s="1"/>
  <c r="E289" i="4"/>
  <c r="L289" i="4" s="1"/>
  <c r="E290" i="4"/>
  <c r="G290" i="4" s="1"/>
  <c r="E291" i="4"/>
  <c r="G291" i="4" s="1"/>
  <c r="E292" i="4"/>
  <c r="L292" i="4" s="1"/>
  <c r="E293" i="4"/>
  <c r="G293" i="4" s="1"/>
  <c r="E294" i="4"/>
  <c r="L294" i="4" s="1"/>
  <c r="E3" i="4"/>
  <c r="G3" i="4" s="1"/>
  <c r="M4" i="4"/>
  <c r="M5" i="4"/>
  <c r="M6" i="4"/>
  <c r="M7" i="4"/>
  <c r="M8" i="4"/>
  <c r="M9" i="4"/>
  <c r="M10" i="4"/>
  <c r="M11" i="4"/>
  <c r="M2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3" i="4"/>
  <c r="L6" i="4" l="1"/>
  <c r="L67" i="4"/>
  <c r="L217" i="4"/>
  <c r="G126" i="4"/>
  <c r="L147" i="4"/>
  <c r="L280" i="4"/>
  <c r="L209" i="4"/>
  <c r="L125" i="4"/>
  <c r="L47" i="4"/>
  <c r="G64" i="4"/>
  <c r="L272" i="4"/>
  <c r="L181" i="4"/>
  <c r="L99" i="4"/>
  <c r="L35" i="4"/>
  <c r="G246" i="4"/>
  <c r="L245" i="4"/>
  <c r="L155" i="4"/>
  <c r="L79" i="4"/>
  <c r="L16" i="4"/>
  <c r="G182" i="4"/>
  <c r="L262" i="4"/>
  <c r="L227" i="4"/>
  <c r="L199" i="4"/>
  <c r="L165" i="4"/>
  <c r="L115" i="4"/>
  <c r="L89" i="4"/>
  <c r="L26" i="4"/>
  <c r="G278" i="4"/>
  <c r="G203" i="4"/>
  <c r="G191" i="4"/>
  <c r="G179" i="4"/>
  <c r="G153" i="4"/>
  <c r="G123" i="4"/>
  <c r="G97" i="4"/>
  <c r="G61" i="4"/>
  <c r="G2" i="4"/>
  <c r="K2" i="4" s="1"/>
  <c r="L3" i="4"/>
  <c r="L288" i="4"/>
  <c r="L270" i="4"/>
  <c r="L260" i="4"/>
  <c r="L251" i="4"/>
  <c r="L243" i="4"/>
  <c r="L233" i="4"/>
  <c r="L225" i="4"/>
  <c r="L215" i="4"/>
  <c r="L207" i="4"/>
  <c r="L197" i="4"/>
  <c r="L187" i="4"/>
  <c r="L171" i="4"/>
  <c r="L163" i="4"/>
  <c r="L145" i="4"/>
  <c r="L131" i="4"/>
  <c r="L113" i="4"/>
  <c r="L85" i="4"/>
  <c r="L77" i="4"/>
  <c r="L65" i="4"/>
  <c r="L53" i="4"/>
  <c r="L45" i="4"/>
  <c r="L33" i="4"/>
  <c r="L22" i="4"/>
  <c r="L14" i="4"/>
  <c r="L4" i="4"/>
  <c r="G292" i="4"/>
  <c r="G239" i="4"/>
  <c r="G230" i="4"/>
  <c r="G177" i="4"/>
  <c r="G168" i="4"/>
  <c r="G119" i="4"/>
  <c r="G110" i="4"/>
  <c r="G107" i="4"/>
  <c r="G81" i="4"/>
  <c r="G69" i="4"/>
  <c r="G57" i="4"/>
  <c r="G48" i="4"/>
  <c r="G18" i="4"/>
  <c r="G8" i="4"/>
  <c r="L255" i="4"/>
  <c r="L235" i="4"/>
  <c r="L173" i="4"/>
  <c r="G266" i="4"/>
  <c r="G73" i="4"/>
  <c r="L293" i="4"/>
  <c r="L286" i="4"/>
  <c r="L276" i="4"/>
  <c r="L258" i="4"/>
  <c r="L249" i="4"/>
  <c r="L241" i="4"/>
  <c r="L231" i="4"/>
  <c r="L223" i="4"/>
  <c r="L213" i="4"/>
  <c r="L195" i="4"/>
  <c r="L185" i="4"/>
  <c r="L169" i="4"/>
  <c r="L161" i="4"/>
  <c r="L151" i="4"/>
  <c r="L138" i="4"/>
  <c r="L129" i="4"/>
  <c r="L121" i="4"/>
  <c r="L111" i="4"/>
  <c r="L95" i="4"/>
  <c r="L83" i="4"/>
  <c r="L63" i="4"/>
  <c r="L51" i="4"/>
  <c r="L41" i="4"/>
  <c r="L20" i="4"/>
  <c r="G277" i="4"/>
  <c r="G274" i="4"/>
  <c r="G247" i="4"/>
  <c r="G214" i="4"/>
  <c r="G211" i="4"/>
  <c r="G183" i="4"/>
  <c r="G152" i="4"/>
  <c r="G149" i="4"/>
  <c r="G127" i="4"/>
  <c r="G96" i="4"/>
  <c r="G93" i="4"/>
  <c r="G32" i="4"/>
  <c r="G30" i="4"/>
  <c r="L291" i="4"/>
  <c r="L282" i="4"/>
  <c r="L264" i="4"/>
  <c r="L229" i="4"/>
  <c r="L219" i="4"/>
  <c r="L201" i="4"/>
  <c r="L193" i="4"/>
  <c r="L167" i="4"/>
  <c r="L157" i="4"/>
  <c r="L136" i="4"/>
  <c r="L109" i="4"/>
  <c r="L101" i="4"/>
  <c r="L49" i="4"/>
  <c r="L37" i="4"/>
  <c r="G261" i="4"/>
  <c r="G198" i="4"/>
  <c r="G140" i="4"/>
  <c r="G80" i="4"/>
  <c r="G17" i="4"/>
  <c r="L252" i="4"/>
  <c r="L236" i="4"/>
  <c r="L220" i="4"/>
  <c r="L174" i="4"/>
  <c r="L158" i="4"/>
  <c r="L143" i="4"/>
  <c r="G5" i="4"/>
  <c r="L287" i="4"/>
  <c r="L271" i="4"/>
  <c r="L256" i="4"/>
  <c r="L240" i="4"/>
  <c r="L224" i="4"/>
  <c r="L208" i="4"/>
  <c r="L192" i="4"/>
  <c r="L178" i="4"/>
  <c r="L162" i="4"/>
  <c r="L146" i="4"/>
  <c r="L135" i="4"/>
  <c r="L120" i="4"/>
  <c r="L105" i="4"/>
  <c r="L94" i="4"/>
  <c r="L78" i="4"/>
  <c r="L62" i="4"/>
  <c r="L46" i="4"/>
  <c r="L31" i="4"/>
  <c r="L15" i="4"/>
  <c r="G283" i="4"/>
  <c r="G281" i="4"/>
  <c r="G267" i="4"/>
  <c r="G265" i="4"/>
  <c r="G250" i="4"/>
  <c r="G234" i="4"/>
  <c r="G218" i="4"/>
  <c r="G204" i="4"/>
  <c r="G202" i="4"/>
  <c r="G188" i="4"/>
  <c r="G186" i="4"/>
  <c r="G172" i="4"/>
  <c r="G156" i="4"/>
  <c r="G142" i="4"/>
  <c r="G132" i="4"/>
  <c r="G130" i="4"/>
  <c r="G116" i="4"/>
  <c r="G114" i="4"/>
  <c r="G102" i="4"/>
  <c r="G100" i="4"/>
  <c r="G86" i="4"/>
  <c r="G84" i="4"/>
  <c r="G70" i="4"/>
  <c r="G68" i="4"/>
  <c r="G54" i="4"/>
  <c r="G52" i="4"/>
  <c r="G38" i="4"/>
  <c r="G36" i="4"/>
  <c r="G23" i="4"/>
  <c r="G21" i="4"/>
  <c r="G9" i="4"/>
  <c r="G7" i="4"/>
  <c r="L25" i="4"/>
  <c r="G25" i="4"/>
  <c r="L259" i="4"/>
  <c r="L244" i="4"/>
  <c r="L196" i="4"/>
  <c r="L180" i="4"/>
  <c r="L150" i="4"/>
  <c r="L124" i="4"/>
  <c r="G254" i="4"/>
  <c r="G238" i="4"/>
  <c r="G144" i="4"/>
  <c r="G134" i="4"/>
  <c r="G104" i="4"/>
  <c r="G58" i="4"/>
  <c r="G40" i="4"/>
  <c r="G294" i="4"/>
  <c r="G279" i="4"/>
  <c r="G263" i="4"/>
  <c r="G248" i="4"/>
  <c r="G232" i="4"/>
  <c r="G216" i="4"/>
  <c r="G200" i="4"/>
  <c r="G184" i="4"/>
  <c r="G170" i="4"/>
  <c r="G154" i="4"/>
  <c r="G141" i="4"/>
  <c r="G128" i="4"/>
  <c r="G112" i="4"/>
  <c r="G98" i="4"/>
  <c r="G82" i="4"/>
  <c r="G66" i="4"/>
  <c r="G50" i="4"/>
  <c r="G34" i="4"/>
  <c r="G19" i="4"/>
  <c r="L29" i="4"/>
  <c r="G29" i="4"/>
  <c r="L11" i="4"/>
  <c r="G11" i="4"/>
  <c r="L290" i="4"/>
  <c r="L275" i="4"/>
  <c r="L228" i="4"/>
  <c r="L212" i="4"/>
  <c r="L166" i="4"/>
  <c r="L139" i="4"/>
  <c r="L108" i="4"/>
  <c r="G285" i="4"/>
  <c r="G269" i="4"/>
  <c r="G222" i="4"/>
  <c r="G206" i="4"/>
  <c r="G190" i="4"/>
  <c r="G176" i="4"/>
  <c r="G160" i="4"/>
  <c r="G118" i="4"/>
  <c r="G90" i="4"/>
  <c r="G88" i="4"/>
  <c r="G74" i="4"/>
  <c r="G72" i="4"/>
  <c r="G56" i="4"/>
  <c r="G42" i="4"/>
  <c r="L91" i="4"/>
  <c r="G91" i="4"/>
  <c r="G87" i="4"/>
  <c r="L87" i="4"/>
  <c r="L75" i="4"/>
  <c r="G75" i="4"/>
  <c r="G71" i="4"/>
  <c r="L71" i="4"/>
  <c r="L59" i="4"/>
  <c r="G59" i="4"/>
  <c r="G55" i="4"/>
  <c r="L55" i="4"/>
  <c r="L43" i="4"/>
  <c r="G43" i="4"/>
  <c r="G39" i="4"/>
  <c r="L39" i="4"/>
  <c r="G28" i="4"/>
  <c r="L28" i="4"/>
  <c r="G24" i="4"/>
  <c r="L24" i="4"/>
  <c r="G13" i="4"/>
  <c r="L13" i="4"/>
  <c r="G10" i="4"/>
  <c r="L10" i="4"/>
  <c r="L284" i="4"/>
  <c r="L268" i="4"/>
  <c r="L253" i="4"/>
  <c r="L237" i="4"/>
  <c r="L221" i="4"/>
  <c r="L205" i="4"/>
  <c r="L189" i="4"/>
  <c r="L175" i="4"/>
  <c r="L159" i="4"/>
  <c r="L133" i="4"/>
  <c r="L117" i="4"/>
  <c r="L103" i="4"/>
  <c r="L27" i="4"/>
  <c r="L12" i="4"/>
  <c r="G289" i="4"/>
  <c r="G273" i="4"/>
  <c r="G257" i="4"/>
  <c r="G242" i="4"/>
  <c r="G226" i="4"/>
  <c r="G210" i="4"/>
  <c r="G194" i="4"/>
  <c r="G164" i="4"/>
  <c r="G148" i="4"/>
  <c r="G137" i="4"/>
  <c r="G122" i="4"/>
  <c r="G106" i="4"/>
  <c r="G92" i="4"/>
  <c r="G76" i="4"/>
  <c r="G60" i="4"/>
  <c r="G44" i="4"/>
</calcChain>
</file>

<file path=xl/sharedStrings.xml><?xml version="1.0" encoding="utf-8"?>
<sst xmlns="http://schemas.openxmlformats.org/spreadsheetml/2006/main" count="2103" uniqueCount="1037">
  <si>
    <t>HOSPITAL SYSTEM CHARGE CODE</t>
  </si>
  <si>
    <t>CHARGE DESCRIPTION</t>
  </si>
  <si>
    <t>CPT/HCPCS CODE</t>
  </si>
  <si>
    <t>AVERAGE UNIT PRICE (INPATIENT)</t>
  </si>
  <si>
    <t>AVERAGE UNIT PRICE (OUTPATIENT)</t>
  </si>
  <si>
    <t>CC MSC LOCATION (Unit Price) [IP/OP]</t>
  </si>
  <si>
    <t>CC MSC LOCATION (Base Price) [IP/OP]</t>
  </si>
  <si>
    <t>96116</t>
  </si>
  <si>
    <t>HC SPEECH SOUND LANG COMPREHEN</t>
  </si>
  <si>
    <t>92523</t>
  </si>
  <si>
    <t>HC EVALUATION OF SPEECH FLUENCY</t>
  </si>
  <si>
    <t>92521</t>
  </si>
  <si>
    <t>HC EVALUATE SPEECH PRODUCTION</t>
  </si>
  <si>
    <t>92522</t>
  </si>
  <si>
    <t>HC PR 98966 PHONE ASSESSMENT BY NONPHYSICIAN 5-10 MIN CDM</t>
  </si>
  <si>
    <t>98966</t>
  </si>
  <si>
    <t>HC PR 98967 PHONE ASSESSMENT BY NONPHYSICIAN 11-20 MIN CDM</t>
  </si>
  <si>
    <t>98967</t>
  </si>
  <si>
    <t>HC PR 98968 PHONE ASSESSMENT BY NONPHYSICIAN 21-30 MIN CDM</t>
  </si>
  <si>
    <t>98968</t>
  </si>
  <si>
    <t>HC PR 96127 BRIEF EMOTIONAL/BEHAV ASSMT</t>
  </si>
  <si>
    <t>96127</t>
  </si>
  <si>
    <t>HC GROUP PSYCHOTHERAPY 60 MIN</t>
  </si>
  <si>
    <t>90853</t>
  </si>
  <si>
    <t>90846</t>
  </si>
  <si>
    <t>90847</t>
  </si>
  <si>
    <t>HC PR 99211 ESTAB PT VISIT - LEVEL 1</t>
  </si>
  <si>
    <t>99211</t>
  </si>
  <si>
    <t>99354</t>
  </si>
  <si>
    <t>HC PR 99355 PROLONGED SERVICE OFFICE EA ADD 30MIN</t>
  </si>
  <si>
    <t>99355</t>
  </si>
  <si>
    <t>99356</t>
  </si>
  <si>
    <t>99357</t>
  </si>
  <si>
    <t>99358</t>
  </si>
  <si>
    <t>99359</t>
  </si>
  <si>
    <t>HC PR 99441 PHONE E/M BY PHYS 5-10 MIN</t>
  </si>
  <si>
    <t>99441</t>
  </si>
  <si>
    <t>HC PR 99442 PHONE E/M BY PHYS 11-20 MIN</t>
  </si>
  <si>
    <t>99442</t>
  </si>
  <si>
    <t>HC PR 99443 PHONE E/M BY PHYS 21-30 MIN</t>
  </si>
  <si>
    <t>99443</t>
  </si>
  <si>
    <t>99202</t>
  </si>
  <si>
    <t>HC PR 99203 NEW PT VISIT - LEVEL 3</t>
  </si>
  <si>
    <t>99203</t>
  </si>
  <si>
    <t>99204</t>
  </si>
  <si>
    <t>99205</t>
  </si>
  <si>
    <t>99212</t>
  </si>
  <si>
    <t>99213</t>
  </si>
  <si>
    <t>HC PR 99214 ESTAB PT VISIT - LEVEL 4</t>
  </si>
  <si>
    <t>99214</t>
  </si>
  <si>
    <t>99215</t>
  </si>
  <si>
    <t>99221</t>
  </si>
  <si>
    <t>99222</t>
  </si>
  <si>
    <t>99223</t>
  </si>
  <si>
    <t>HC PR 99231 SUBSEQUENT HOSPITAL CARE LEVEL 1</t>
  </si>
  <si>
    <t>99231</t>
  </si>
  <si>
    <t>99232</t>
  </si>
  <si>
    <t>HC PR 99233 SUBSEQUENT HOSPITAL CARE LEVEL 3</t>
  </si>
  <si>
    <t>99233</t>
  </si>
  <si>
    <t>99238</t>
  </si>
  <si>
    <t>99239</t>
  </si>
  <si>
    <t>99241</t>
  </si>
  <si>
    <t>99242</t>
  </si>
  <si>
    <t>99243</t>
  </si>
  <si>
    <t>99244</t>
  </si>
  <si>
    <t>99245</t>
  </si>
  <si>
    <t>99251</t>
  </si>
  <si>
    <t>99252</t>
  </si>
  <si>
    <t>99253</t>
  </si>
  <si>
    <t>99254</t>
  </si>
  <si>
    <t>99255</t>
  </si>
  <si>
    <t>HC THERAPEUTIC EXERCISES, EA 15 MIN</t>
  </si>
  <si>
    <t>97110</t>
  </si>
  <si>
    <t>HC NEUROMUSCULAR REEDUCATION, EA 15 MIN</t>
  </si>
  <si>
    <t>97112</t>
  </si>
  <si>
    <t>HC THERAPEUTIC ACTIVITIES, EA 15 MIN</t>
  </si>
  <si>
    <t>97530</t>
  </si>
  <si>
    <t>HC SENSORY INTEGRATION, EA 15 MIN</t>
  </si>
  <si>
    <t>97533</t>
  </si>
  <si>
    <t>HC SPEECH/HEARING THERAPY - INDIV</t>
  </si>
  <si>
    <t>92507</t>
  </si>
  <si>
    <t>HC SPEECH/HEARING THERAPY - GRP 15 MIN</t>
  </si>
  <si>
    <t>92508</t>
  </si>
  <si>
    <t>96110</t>
  </si>
  <si>
    <t>HC OT EVALUATION LOW COMPLEX</t>
  </si>
  <si>
    <t>97165</t>
  </si>
  <si>
    <t>HC OT EVALUATION MOD COMPLEXITY</t>
  </si>
  <si>
    <t>97166</t>
  </si>
  <si>
    <t>HC OT EVALUATION HIGH COMPLEX</t>
  </si>
  <si>
    <t>97167</t>
  </si>
  <si>
    <t>HC OT RE-EVALUATION ESTABLISHED PLAN OF CARE</t>
  </si>
  <si>
    <t>97168</t>
  </si>
  <si>
    <t>HC MEDICAL NUTRITION INDIV INIT EA 15 MIN</t>
  </si>
  <si>
    <t>97802</t>
  </si>
  <si>
    <t>HC MED NUTRITION INDIV SUBSEQ EA 15 MIN</t>
  </si>
  <si>
    <t>97803</t>
  </si>
  <si>
    <t>HC MEDICAL NUTRITION GROUP EA 30 MIN</t>
  </si>
  <si>
    <t>97804</t>
  </si>
  <si>
    <t>HC PR 99234 OBSERV/HOSP SAME DATE/LOW CMPLX</t>
  </si>
  <si>
    <t>99234</t>
  </si>
  <si>
    <t>HC PR 99236 OBSERV/HOSP SAME DATE/HIGH CMPLX</t>
  </si>
  <si>
    <t>99236</t>
  </si>
  <si>
    <t>HC R&amp;B-SEMI-PRIVATE PSYCHIATRIC</t>
  </si>
  <si>
    <t>36415</t>
  </si>
  <si>
    <t>90471</t>
  </si>
  <si>
    <t>HC IMMUNIZATION ADMIN EACH ADD</t>
  </si>
  <si>
    <t>90472</t>
  </si>
  <si>
    <t>HC ADMIN PNEUMOCOCCAL VACCINE</t>
  </si>
  <si>
    <t>96136</t>
  </si>
  <si>
    <t>96137</t>
  </si>
  <si>
    <t>96138</t>
  </si>
  <si>
    <t>96139</t>
  </si>
  <si>
    <t>HC PR 96146 PSYCL/NRPSYCL TST ELEC PLATFORM AUTO RESULT</t>
  </si>
  <si>
    <t>96146</t>
  </si>
  <si>
    <t>HC PR 11102 TANGENTIAL BIOPSY SKIN SINGLE LESION</t>
  </si>
  <si>
    <t>11102</t>
  </si>
  <si>
    <t>HC PR 11103 TANGENTIAL BIOPSY SKIN EA SEP/ADDITIONAL LESION</t>
  </si>
  <si>
    <t>11103</t>
  </si>
  <si>
    <t>96112</t>
  </si>
  <si>
    <t>96113</t>
  </si>
  <si>
    <t>96121</t>
  </si>
  <si>
    <t>96130</t>
  </si>
  <si>
    <t>96131</t>
  </si>
  <si>
    <t>HC PR 96132 NEUROPSYCHOLOGICAL TST EVAL PHYS/QHP 1ST HOUR</t>
  </si>
  <si>
    <t>96132</t>
  </si>
  <si>
    <t>HC PR 96133 NEUROPSYCHO LOGICAL TST EVAL PHYS/QHP EA ADDL HR</t>
  </si>
  <si>
    <t>96133</t>
  </si>
  <si>
    <t>HC PR 11104 PUNCH BIOPSY SKIN SINGLE LESION</t>
  </si>
  <si>
    <t>11104</t>
  </si>
  <si>
    <t>HC PR 11105 PUNCH BIOPSY SKIN EA SEP/ADDITIONAL LESION</t>
  </si>
  <si>
    <t>11105</t>
  </si>
  <si>
    <t>HC PR 11106 INCISIONAL BIOPSY SKIN SINGLE LESION</t>
  </si>
  <si>
    <t>11106</t>
  </si>
  <si>
    <t>HC CC MSC CYSTIC FIBROSIS COMMON MUTATION SCRN</t>
  </si>
  <si>
    <t>81220</t>
  </si>
  <si>
    <t>HC CC MSC MICROARRAY</t>
  </si>
  <si>
    <t>81229</t>
  </si>
  <si>
    <t>HC CC MSC PROTHROMBIN (FACTOR II)</t>
  </si>
  <si>
    <t>81240</t>
  </si>
  <si>
    <t>HC CC MSC FACTOR V LEIDEN (FVL)</t>
  </si>
  <si>
    <t>81241</t>
  </si>
  <si>
    <t>HC CC MSC FRAGILE X SYND (FRM-1) PCR</t>
  </si>
  <si>
    <t>81243</t>
  </si>
  <si>
    <t>HC CC MSC FRAGILE-X SYNDROME (FMR-1)</t>
  </si>
  <si>
    <t>81244</t>
  </si>
  <si>
    <t>HC CC MSC HEMOCHROMATOSIS (HFE)</t>
  </si>
  <si>
    <t>81256</t>
  </si>
  <si>
    <t>HC CC MSC COMPARATIVE STR ANALYSIS</t>
  </si>
  <si>
    <t>81265</t>
  </si>
  <si>
    <t>HC CC MSC ADDITIONAL SPECIMEN STR ANALYSIS</t>
  </si>
  <si>
    <t>81266</t>
  </si>
  <si>
    <t>HC CC MSC MTHFR</t>
  </si>
  <si>
    <t>81291</t>
  </si>
  <si>
    <t>HC CC MSC PMS2 KNOWN FAMILIAL VARIANTS</t>
  </si>
  <si>
    <t>81318</t>
  </si>
  <si>
    <t>HC CC MSC AS/PWS</t>
  </si>
  <si>
    <t>81331</t>
  </si>
  <si>
    <t>HC CC MSC MOLECULAR PATHOLOGY PROCEDURE LEVEL 2</t>
  </si>
  <si>
    <t>81401</t>
  </si>
  <si>
    <t>HC CC MSC MOLECULAR PATHOLOGY PROCEDURE LEVEL 3</t>
  </si>
  <si>
    <t>81402</t>
  </si>
  <si>
    <t>HC CC MSC MOLECULAR PATHOLOGY PROCEDURE  LEVEL 4</t>
  </si>
  <si>
    <t>81403</t>
  </si>
  <si>
    <t>HC CC MSC FETAL PATHOLOGY</t>
  </si>
  <si>
    <t>88036</t>
  </si>
  <si>
    <t>HC CC MSC LYMPHOCYTE CULTURE</t>
  </si>
  <si>
    <t>88230</t>
  </si>
  <si>
    <t>HC CC MSC TISSUE CULTURE</t>
  </si>
  <si>
    <t>88233</t>
  </si>
  <si>
    <t>HC CC MSC TISSUE CULTURE FOR AMNIO OR CVS</t>
  </si>
  <si>
    <t>88235</t>
  </si>
  <si>
    <t>HC CC MSC BONE MARROW CULTURE</t>
  </si>
  <si>
    <t>88237</t>
  </si>
  <si>
    <t>HC CC MSC CELL BANKING</t>
  </si>
  <si>
    <t>88240</t>
  </si>
  <si>
    <t>HC CC MSC CELL RECOVERY</t>
  </si>
  <si>
    <t>88241</t>
  </si>
  <si>
    <t>HC CC MSC CRHOMOSOME ANALYSIS, COUNT 15-20 CELLS, 2 KARYOTYPES</t>
  </si>
  <si>
    <t>88262</t>
  </si>
  <si>
    <t>HC CC MSC BONE MARROW ANALYSIS</t>
  </si>
  <si>
    <t>88264</t>
  </si>
  <si>
    <t>HC CC MSC AMNIO OR CHORIO ANALY 15 CELLS</t>
  </si>
  <si>
    <t>88267</t>
  </si>
  <si>
    <t>HC CC MSC AMNIOTIC FLUID CELL ANALYSIS</t>
  </si>
  <si>
    <t>88269</t>
  </si>
  <si>
    <t>HC CC MSC DNA PROBE, EACH</t>
  </si>
  <si>
    <t>88271</t>
  </si>
  <si>
    <t>HC CC MSC MOLECULAR CYTOGENETICS, IN SITU INTERPHASE 10-30 CELLS</t>
  </si>
  <si>
    <t>88273</t>
  </si>
  <si>
    <t>HC CC MSC MOLECULAR CYTOGENETICS, IN SITU INTERPHASE 25-99 CELLS</t>
  </si>
  <si>
    <t>88274</t>
  </si>
  <si>
    <t>HC CC MSC MOLECULAR CYTOGENETICS, IN SITU INTERPHASE 100-300 CELLS</t>
  </si>
  <si>
    <t>88275</t>
  </si>
  <si>
    <t>HC CC MSC CHROMOSOME ANALYSIS ADDITIONAL KARYOTYPES</t>
  </si>
  <si>
    <t>88280</t>
  </si>
  <si>
    <t>HC CC MSC CHROMOSOME ANALYSIS ADDITIONAL CELLS COUNTED</t>
  </si>
  <si>
    <t>88285</t>
  </si>
  <si>
    <t>HC PR 11107 INCISIONAL BIOPSY SKIN EA SEP/ADDITIONAL LESION</t>
  </si>
  <si>
    <t>11107</t>
  </si>
  <si>
    <t>HC CC MSC BRCA1/BRCA2 FULL SEQUENCE ANALYSIS AND DELETION/DUPLICATION TESTING</t>
  </si>
  <si>
    <t>81162</t>
  </si>
  <si>
    <t>HC CC MSC X CHROMOSOME INACTIVATION  AR GENE METHYLATION</t>
  </si>
  <si>
    <t>81204</t>
  </si>
  <si>
    <t>HC CC MSC MYOTONIC DYSTROPHY TYPE 1 DMPK CTG REPEAT ANALYSIS</t>
  </si>
  <si>
    <t>81234</t>
  </si>
  <si>
    <t>HC CC MSC MYOTONIC DYSTROPHY TYPE 1 SOUTHERN BLOT</t>
  </si>
  <si>
    <t>81239</t>
  </si>
  <si>
    <t>HC CC MSC HUNTINGTON DISEASE HTT CAG REPEAT ANALYSIS</t>
  </si>
  <si>
    <t>81271</t>
  </si>
  <si>
    <t>HC CC MSC SPINAL MUSCULAR ATROPHY  SMN1/SMN2 GENE ANALYSIS</t>
  </si>
  <si>
    <t>81329</t>
  </si>
  <si>
    <t>HC CC MSC ASHKENAZI JEWISH ASSOCIATED DISORDERS SEQUENCING PANEL</t>
  </si>
  <si>
    <t>81412</t>
  </si>
  <si>
    <t>HC CC MSC NOONAN SPECTRUM DISORDERS SEQUENCING PANEL</t>
  </si>
  <si>
    <t>81442</t>
  </si>
  <si>
    <t>HC CC MSC BRCA1 KNOWN FAMILIAL VARIANT</t>
  </si>
  <si>
    <t>81215</t>
  </si>
  <si>
    <t>HC CC MSC BRCA2 KNOWN FAMILIAL VARIANT</t>
  </si>
  <si>
    <t>81217</t>
  </si>
  <si>
    <t>HC CC MSC PTEN DELETION/DUPLICATION ANALYSIS</t>
  </si>
  <si>
    <t>81323</t>
  </si>
  <si>
    <t>81203</t>
  </si>
  <si>
    <t>HC CC MSC GJB2 KNOWN FAMILIAL VARIANT</t>
  </si>
  <si>
    <t>81253</t>
  </si>
  <si>
    <t>HC CC MSC PMP22 KNOWN FAMILIAL VARIANT</t>
  </si>
  <si>
    <t>81326</t>
  </si>
  <si>
    <t>HC CC MSC CFTR KNOWN FAMILIAL VARIANT</t>
  </si>
  <si>
    <t>81221</t>
  </si>
  <si>
    <t>HC CC MSC GJB2 FULL GENE SEQUENCING</t>
  </si>
  <si>
    <t>81252</t>
  </si>
  <si>
    <t>HC CC MSC MECP2 KNOWN FAMILIAL VARIANT</t>
  </si>
  <si>
    <t>81303</t>
  </si>
  <si>
    <t>HC CC MSC MECP2 DELETION/DUPLICATION ANALYSIS</t>
  </si>
  <si>
    <t>81304</t>
  </si>
  <si>
    <t>HC CC MSC BRCA2 FULL GENE SEQUENCING</t>
  </si>
  <si>
    <t>81216</t>
  </si>
  <si>
    <t>HC CC MSC CACNA1A KNOWN FAMILIAL VARIANT</t>
  </si>
  <si>
    <t>81186</t>
  </si>
  <si>
    <t>HC CC MSC CSTB KNOWN FAMILIAL VARIANT</t>
  </si>
  <si>
    <t>81190</t>
  </si>
  <si>
    <t>HC CC MSC FXN KNOWN FAMILIAL VARIANT</t>
  </si>
  <si>
    <t>81289</t>
  </si>
  <si>
    <t>HC CC MSC SMN1 KNOWN FAMILIAL VARIANT</t>
  </si>
  <si>
    <t>81337</t>
  </si>
  <si>
    <t>HC CC MSC MLH1 DELETION/DUPLICATION ANALYSIS</t>
  </si>
  <si>
    <t>81294</t>
  </si>
  <si>
    <t>HC CC MSC PMS2 DELETION/DUPLICATION ANALYSIS</t>
  </si>
  <si>
    <t>81319</t>
  </si>
  <si>
    <t>HC CC MSC MSH2 DELETION/DUPLICATION ANALYSIS</t>
  </si>
  <si>
    <t>81297</t>
  </si>
  <si>
    <t>HC CC MSC MSH6 DELETION/DUPLICATION ANALYSIS</t>
  </si>
  <si>
    <t>81300</t>
  </si>
  <si>
    <t>HC CC MSC CSTB FULL GENE SEQUENCING</t>
  </si>
  <si>
    <t>81189</t>
  </si>
  <si>
    <t>HC CC MSC FXN FULL GENE SEQUENCING</t>
  </si>
  <si>
    <t>81286</t>
  </si>
  <si>
    <t>HC CC MSC MOLECULAR PATHOLOGY PROCEDURE LEVEL 5</t>
  </si>
  <si>
    <t>81404</t>
  </si>
  <si>
    <t>HC CC MSC DMD DELETION/DUPLICATION ANALYSIS</t>
  </si>
  <si>
    <t>81161</t>
  </si>
  <si>
    <t>HC CC MSC BRCA1 FULL GENE SEQUENCING</t>
  </si>
  <si>
    <t>81165</t>
  </si>
  <si>
    <t>HC CC MSC BRCA2 DELETION/DUPLICATION ANALYSIS</t>
  </si>
  <si>
    <t>81167</t>
  </si>
  <si>
    <t>HC CC MSC MOLECULAR PATHOLOGY PROCEDURE, LEVEL 7</t>
  </si>
  <si>
    <t>81406</t>
  </si>
  <si>
    <t>HC CC MSC AR FULL GENE SEQUENCING</t>
  </si>
  <si>
    <t>81173</t>
  </si>
  <si>
    <t>HC CC MSC SMN1 FULL GENE SEQUENCING</t>
  </si>
  <si>
    <t>81336</t>
  </si>
  <si>
    <t>HC CC MSC MOLECULAR PATHOLOGY PROCEDURE, LEVEL 6</t>
  </si>
  <si>
    <t>81405</t>
  </si>
  <si>
    <t>HC CC MSC MSH6 KNOWN FAMILIAL VARIANT</t>
  </si>
  <si>
    <t>81299</t>
  </si>
  <si>
    <t>HC CC MSC EXOME REANALYSIS</t>
  </si>
  <si>
    <t>81417</t>
  </si>
  <si>
    <t>HC CC MSC MLH1 KNOWN FAMILIAL VARIANT</t>
  </si>
  <si>
    <t>81293</t>
  </si>
  <si>
    <t>HC CC MSC MSH2 KNOWN FAMILIAL VARIANT</t>
  </si>
  <si>
    <t>81296</t>
  </si>
  <si>
    <t>HC CC MSC G6PD KNOWN FAMILIAL VARIANT</t>
  </si>
  <si>
    <t>81248</t>
  </si>
  <si>
    <t>HC CC MSC MSH2 FULL GENE SEQUENCING</t>
  </si>
  <si>
    <t>81295</t>
  </si>
  <si>
    <t>HC CC MSC BRCA1/BRCA2 FULL GENE SEQUENCING</t>
  </si>
  <si>
    <t>81163</t>
  </si>
  <si>
    <t>HC CC MSC CFTR FULL GENE SEQUENCING</t>
  </si>
  <si>
    <t>81223</t>
  </si>
  <si>
    <t>HC CC MSC AORTIC DYSFUNCTION SEQUENCING PANEL</t>
  </si>
  <si>
    <t>81410</t>
  </si>
  <si>
    <t>HC CC MSC MECP2 FULL GENE SEQUENCING</t>
  </si>
  <si>
    <t>81302</t>
  </si>
  <si>
    <t>HC CC MSC CFTR DELETION/DUPLICATION ANALYSIS</t>
  </si>
  <si>
    <t>81222</t>
  </si>
  <si>
    <t>HC CC MSC BRCA1/BRCA2 DELETION/DUPLICATION ANALYSIS</t>
  </si>
  <si>
    <t>81164</t>
  </si>
  <si>
    <t>HC CC MSC HEREDITARY RETINAL DISORDERS SEQUENCING PANEL</t>
  </si>
  <si>
    <t>81434</t>
  </si>
  <si>
    <t>HC CC MSC F9 FULL GENE SEQUENCING</t>
  </si>
  <si>
    <t>81238</t>
  </si>
  <si>
    <t>HC CC MSC G6PD FULL GENE SEQUENCING</t>
  </si>
  <si>
    <t>81249</t>
  </si>
  <si>
    <t>HC CC MSC PTEN FULL GENE SEQUENCING</t>
  </si>
  <si>
    <t>81321</t>
  </si>
  <si>
    <t>HC CC MSC MSH6 FULL GENE SEQUENCING</t>
  </si>
  <si>
    <t>81298</t>
  </si>
  <si>
    <t>HC CC MSC HEREDITARY BREAST AND RELATED CANCER DELETION/DUPLICATION ANALYSIS PANEL</t>
  </si>
  <si>
    <t>81433</t>
  </si>
  <si>
    <t>HC CC MSC HEREDITARY NEUROENDOCRINE TUMOR DISORDERS SEQUENCING PANEL</t>
  </si>
  <si>
    <t>81437</t>
  </si>
  <si>
    <t>HC CC MSC HEREDITARY NEUROENDOCRINE TUMOR DISORDERS DELETION/DUPLICATION ANALYSIS PANEL</t>
  </si>
  <si>
    <t>81438</t>
  </si>
  <si>
    <t>HC CC MSC MLH1 FULL GENE SEQUENCING</t>
  </si>
  <si>
    <t>81292</t>
  </si>
  <si>
    <t>HC CC MSC HEARING LOSS DELETION/DUPLICATION ANALYSIS PANEL</t>
  </si>
  <si>
    <t>81431</t>
  </si>
  <si>
    <t>HC CC MSC PMP22 DELETION/DUPLICATION ANALYSIS</t>
  </si>
  <si>
    <t>81324</t>
  </si>
  <si>
    <t>HC CC MSC PMP22 FULL GENE SEQUENCING</t>
  </si>
  <si>
    <t>81325</t>
  </si>
  <si>
    <t>HC CC MSC PMS2 FULL GENE SEQUENCING</t>
  </si>
  <si>
    <t>81317</t>
  </si>
  <si>
    <t>HC CC MSC APC FULL GENE SEQUENCING</t>
  </si>
  <si>
    <t>81201</t>
  </si>
  <si>
    <t>HC CC MSC CARDIAC ION CHANNELOPATHIES SEQUENCING PANEL</t>
  </si>
  <si>
    <t>81413</t>
  </si>
  <si>
    <t>HC CC MSC CARDIAC ION CHANNELOPATHIES DELETION/DUPLICATION ANALYSIS PANEL</t>
  </si>
  <si>
    <t>81414</t>
  </si>
  <si>
    <t>HC CC MSC HEREDITARY COLON CANCER SEQUENCING PANEL</t>
  </si>
  <si>
    <t>81435</t>
  </si>
  <si>
    <t>HC CC MSC HEREDITARY COLON CANCER DELETION/DUPLICATION ANALYSIS PANEL</t>
  </si>
  <si>
    <t>81436</t>
  </si>
  <si>
    <t>HC CC MSC HEREDITARY CARDIOMYOPATHY SEQUENCING PANEL</t>
  </si>
  <si>
    <t>81439</t>
  </si>
  <si>
    <t>HC CC MSC HEREDITARY PERIPHERAL NEUROPATHIES SEQUENCING PANEL</t>
  </si>
  <si>
    <t>81448</t>
  </si>
  <si>
    <t>HC CC MSC HEREDITARY BREAST AND RELATED CANCER SEQUENCING PANEL</t>
  </si>
  <si>
    <t>81432</t>
  </si>
  <si>
    <t>HC CC MSC AORTIC DYSFUNCTION DELETOIN/DUPLICATION ANALYSIS PANEL</t>
  </si>
  <si>
    <t>81411</t>
  </si>
  <si>
    <t>HC CC MSC MOLECULAR PATHOLOGY PROCEDURE, LEVEL 9</t>
  </si>
  <si>
    <t>81408</t>
  </si>
  <si>
    <t>HC CC MSC SEVERE INHERITED DISORDERS SEQUENCING PANEL</t>
  </si>
  <si>
    <t>81443</t>
  </si>
  <si>
    <t>HC CC MSC NUCLEAR ENCODED MITOCHONDRIAL GENES SEQUENCING PANEL</t>
  </si>
  <si>
    <t>81440</t>
  </si>
  <si>
    <t>HC CC MSC WHOLE GENOME SEQUENCING ADDITIONAL FAMILY MEMBER</t>
  </si>
  <si>
    <t>81426</t>
  </si>
  <si>
    <t>HC CC MSC WHOLE GENOME REANALYSIS</t>
  </si>
  <si>
    <t>81427</t>
  </si>
  <si>
    <t>HC CC MSC X-LINKED INTELLECTUAL DISABILITY SEQUENCING PANEL</t>
  </si>
  <si>
    <t>81470</t>
  </si>
  <si>
    <t>HC CC MSC X-LINKED INTELLECTUAL DISABILITY DELETION/DUPLICATION ANALYSIS PANEL</t>
  </si>
  <si>
    <t>81471</t>
  </si>
  <si>
    <t>HC CC MSC UNLISTED MOLECULAR PATHOLOGY PROCEDURE</t>
  </si>
  <si>
    <t>81479</t>
  </si>
  <si>
    <t>HC FREE T4</t>
  </si>
  <si>
    <t>84439</t>
  </si>
  <si>
    <t>HC CC MSC CACNA1A FULL GENE SEQUENCING</t>
  </si>
  <si>
    <t>81185</t>
  </si>
  <si>
    <t>81416</t>
  </si>
  <si>
    <t>81415</t>
  </si>
  <si>
    <t>HC CC MSC HEARING LOSS SEQUENCING PANEL</t>
  </si>
  <si>
    <t>81430</t>
  </si>
  <si>
    <t>HC CC MSC MOLECULAR PATHOLOGY PROCEDURE, LEVEL 8</t>
  </si>
  <si>
    <t>81407</t>
  </si>
  <si>
    <t>HC CC MSC PTEN KNOWN FAMILIAL VARIANT</t>
  </si>
  <si>
    <t>81322</t>
  </si>
  <si>
    <t>HC CC MSC WHOLE GENOME SEQUENCING ANALYSIS</t>
  </si>
  <si>
    <t>81425</t>
  </si>
  <si>
    <t>HC CC MSC EXOME SEQUENCE ANALYSIS</t>
  </si>
  <si>
    <t>HC CC MSC COMPARATOR EXOME SEQUENCE ANALYSIS</t>
  </si>
  <si>
    <t>HC CC MSC CHROMOSOME ANALYSIS 5 CELLS 1 KARYOTYPE</t>
  </si>
  <si>
    <t>88261</t>
  </si>
  <si>
    <t>HC CC MSC CHROMOSOME ANALYSIS 45 CELLS MOSAICISM 2 KARYOTYPE</t>
  </si>
  <si>
    <t>88263</t>
  </si>
  <si>
    <t>HC CC MSC ALPHA-FETOPROTEIN AMNIOTIC FLUID</t>
  </si>
  <si>
    <t>82106</t>
  </si>
  <si>
    <t>HC CC MSC ASSAY OF ACETYLCHOLINESTERASE</t>
  </si>
  <si>
    <t>82013</t>
  </si>
  <si>
    <t>HC CC MSC IDH1 COMMON VARIANTS</t>
  </si>
  <si>
    <t>81120</t>
  </si>
  <si>
    <t>HC CC MSC IDH2 COMMON VARIANTS</t>
  </si>
  <si>
    <t>81121</t>
  </si>
  <si>
    <t>HC CC MSC APC GENE ANALYSIS KNOWN FAMILIAL VARIANTS</t>
  </si>
  <si>
    <t>81202</t>
  </si>
  <si>
    <t>HC CC MSC APC GENE ANALYSIS DUPLICATION/DELETION VARIANTS</t>
  </si>
  <si>
    <t>HC PR 97129 THER IVNTJ COG FUNCJ CNTCT 1ST 15 MINUTES CDM</t>
  </si>
  <si>
    <t>97129</t>
  </si>
  <si>
    <t>HC CC MSC NECROPSY GROSS EXAMINATION ONLY W/O CNS</t>
  </si>
  <si>
    <t>88000</t>
  </si>
  <si>
    <t>HC CC MSC  NECROPSY GROSS EXAMINATION W/BRAIN</t>
  </si>
  <si>
    <t>88005</t>
  </si>
  <si>
    <t>HC CC MSC NECROPSY GROSS EXAMINATION W/BRAIN&amp;SPINAL CORD</t>
  </si>
  <si>
    <t>88007</t>
  </si>
  <si>
    <t>HC CC MSC NECROPSY GROSS EXAMINATION INFANT W/BRAIN</t>
  </si>
  <si>
    <t>88012</t>
  </si>
  <si>
    <t>HC CC MSC NECROPSY GROSS EXAM STILLBORN/NEWBORN W/BRAIN</t>
  </si>
  <si>
    <t>88014</t>
  </si>
  <si>
    <t>HC CC MSC NECROPSY GROSS EXAM MACERATED STILLBORN</t>
  </si>
  <si>
    <t>88016</t>
  </si>
  <si>
    <t>HC CC MSC  NECROPSY GROSS &amp; MICROSCOPIC W/O CNS</t>
  </si>
  <si>
    <t>88020</t>
  </si>
  <si>
    <t>HC CC MSC NECROPSY GROSS &amp; MICROSCOPIC W/BRAIN</t>
  </si>
  <si>
    <t>88025</t>
  </si>
  <si>
    <t>HC CC MSC  NECROPSY GROSS&amp;MCRSCP BRAIN &amp; SPINAL CORD</t>
  </si>
  <si>
    <t>88027</t>
  </si>
  <si>
    <t>HC CC MSC NECROPSY GROSS &amp; MICROSCOPIC INFANT W/BRAIN</t>
  </si>
  <si>
    <t>88028</t>
  </si>
  <si>
    <t>HC CC MSC NECROPSY GROSS&amp;MCRSCP STILLBORN/NEWBORN BRAIN</t>
  </si>
  <si>
    <t>88029</t>
  </si>
  <si>
    <t>HC CC MSC  NECROPSY LIMITD GROSS&amp;/MCRSCP SINGLE ORGAN</t>
  </si>
  <si>
    <t>88037</t>
  </si>
  <si>
    <t>HC CC MSC  NECROPSY FORENSIC EXAMINATION</t>
  </si>
  <si>
    <t>88040</t>
  </si>
  <si>
    <t>HC CC MSC  NECROPSY CORONER CALL</t>
  </si>
  <si>
    <t>88045</t>
  </si>
  <si>
    <t>HC CC MSC  UNLISTED NECROPSY PROCEDURE</t>
  </si>
  <si>
    <t>88099</t>
  </si>
  <si>
    <t>96040</t>
  </si>
  <si>
    <t>90832</t>
  </si>
  <si>
    <t>90833</t>
  </si>
  <si>
    <t>90834</t>
  </si>
  <si>
    <t>90836</t>
  </si>
  <si>
    <t>90837</t>
  </si>
  <si>
    <t>90838</t>
  </si>
  <si>
    <t>HC PR 90839 PSYCHOTHERAPY FOR CRISIS INITIAL 60 MIN</t>
  </si>
  <si>
    <t>90839</t>
  </si>
  <si>
    <t>HC PR 90840 PSYCHOTHERAPY FOR CRISIS EACH ADDL 30 MIN</t>
  </si>
  <si>
    <t>90840</t>
  </si>
  <si>
    <t>90791</t>
  </si>
  <si>
    <t>HC PR 90792 PSYCHIATRIC DIAGNOSTIC EVAL W/MEDICAL SERVICES</t>
  </si>
  <si>
    <t>90792</t>
  </si>
  <si>
    <t>Montana Medicaid Outpatient Price</t>
  </si>
  <si>
    <t>Montana Medicaid Inpatient Price</t>
  </si>
  <si>
    <t>Blue Cross Blue Shield Outpatient Price</t>
  </si>
  <si>
    <t>Blue Cross Blue Shield Inpatient Price</t>
  </si>
  <si>
    <t>Allegiance Outpatient Price</t>
  </si>
  <si>
    <t>Allegiance Inpatient Price</t>
  </si>
  <si>
    <t>NA</t>
  </si>
  <si>
    <t>APR-DRG</t>
  </si>
  <si>
    <t>Description</t>
  </si>
  <si>
    <t>740-1</t>
  </si>
  <si>
    <t>MENTAL ILLNESS DIAGNOSIS W O.R. PROCEDURE</t>
  </si>
  <si>
    <t>740-2</t>
  </si>
  <si>
    <t>740-3</t>
  </si>
  <si>
    <t>740-4</t>
  </si>
  <si>
    <t>750-1</t>
  </si>
  <si>
    <t>SCHIZOPHRENIA</t>
  </si>
  <si>
    <t>750-2</t>
  </si>
  <si>
    <t>750-3</t>
  </si>
  <si>
    <t>750-4</t>
  </si>
  <si>
    <t>751-1</t>
  </si>
  <si>
    <t>MAJOR DEPRESSIVE DISORDERS &amp; OTHER/UNSPECIFIED PSYCHOSES</t>
  </si>
  <si>
    <t>751-2</t>
  </si>
  <si>
    <t>751-3</t>
  </si>
  <si>
    <t>751-4</t>
  </si>
  <si>
    <t>752-1</t>
  </si>
  <si>
    <t>DISORDERS OF PERSONALITY &amp; IMPULSE CONTROL</t>
  </si>
  <si>
    <t>752-2</t>
  </si>
  <si>
    <t>752-3</t>
  </si>
  <si>
    <t>752-4</t>
  </si>
  <si>
    <t>753-1</t>
  </si>
  <si>
    <t>BIPOLAR DISORDERS</t>
  </si>
  <si>
    <t>753-2</t>
  </si>
  <si>
    <t>753-3</t>
  </si>
  <si>
    <t>753-4</t>
  </si>
  <si>
    <t>754-1</t>
  </si>
  <si>
    <t>DEPRESSION EXCEPT MAJOR DEPRESSIVE DISORDER</t>
  </si>
  <si>
    <t>754-2</t>
  </si>
  <si>
    <t>754-3</t>
  </si>
  <si>
    <t>754-4</t>
  </si>
  <si>
    <t>755-1</t>
  </si>
  <si>
    <t>ADJUSTMENT DISORDERS &amp; NEUROSES EXCEPT DEPRESSIVE DIAGNOSES</t>
  </si>
  <si>
    <t>755-2</t>
  </si>
  <si>
    <t>755-3</t>
  </si>
  <si>
    <t>755-4</t>
  </si>
  <si>
    <t>756-1</t>
  </si>
  <si>
    <t>ACUTE ANXIETY &amp; DELIRIUM STATES</t>
  </si>
  <si>
    <t>756-2</t>
  </si>
  <si>
    <t>756-3</t>
  </si>
  <si>
    <t>756-4</t>
  </si>
  <si>
    <t>757-1</t>
  </si>
  <si>
    <t>ORGANIC MENTAL HEALTH DISTURBANCES</t>
  </si>
  <si>
    <t>757-2</t>
  </si>
  <si>
    <t>757-3</t>
  </si>
  <si>
    <t>757-4</t>
  </si>
  <si>
    <t>758-1</t>
  </si>
  <si>
    <t>BEHAVIORAL DISORDERS</t>
  </si>
  <si>
    <t>758-2</t>
  </si>
  <si>
    <t>758-3</t>
  </si>
  <si>
    <t>758-4</t>
  </si>
  <si>
    <t>759-1</t>
  </si>
  <si>
    <t>EATING DISORDERS</t>
  </si>
  <si>
    <t>759-2</t>
  </si>
  <si>
    <t>759-3</t>
  </si>
  <si>
    <t>759-4</t>
  </si>
  <si>
    <t>760-1</t>
  </si>
  <si>
    <t>OTHER MENTAL HEALTH DISORDERS</t>
  </si>
  <si>
    <t>760-2</t>
  </si>
  <si>
    <t>760-3</t>
  </si>
  <si>
    <t>760-4</t>
  </si>
  <si>
    <t>770-1</t>
  </si>
  <si>
    <t>DRUG &amp; ALCOHOL ABUSE OR DEPENDENCE, LEFT AGAINST MEDICAL ADVICE</t>
  </si>
  <si>
    <t>770-2</t>
  </si>
  <si>
    <t>770-3</t>
  </si>
  <si>
    <t>770-4</t>
  </si>
  <si>
    <t>772-1</t>
  </si>
  <si>
    <t>ALCOHOL &amp; DRUG DEPENDENCE W REHAB OR REHAB/DETOX THERAPY</t>
  </si>
  <si>
    <t>772-2</t>
  </si>
  <si>
    <t>772-3</t>
  </si>
  <si>
    <t>772-4</t>
  </si>
  <si>
    <t>773-1</t>
  </si>
  <si>
    <t>OPIOID ABUSE &amp; DEPENDENCE</t>
  </si>
  <si>
    <t>773-2</t>
  </si>
  <si>
    <t>773-3</t>
  </si>
  <si>
    <t>773-4</t>
  </si>
  <si>
    <t>774-1</t>
  </si>
  <si>
    <t>COCAINE ABUSE &amp; DEPENDENCE</t>
  </si>
  <si>
    <t>774-2</t>
  </si>
  <si>
    <t>774-3</t>
  </si>
  <si>
    <t>774-4</t>
  </si>
  <si>
    <t>775-1</t>
  </si>
  <si>
    <t>ALCOHOL ABUSE &amp; DEPENDENCE</t>
  </si>
  <si>
    <t>775-2</t>
  </si>
  <si>
    <t>775-3</t>
  </si>
  <si>
    <t>775-4</t>
  </si>
  <si>
    <t>776-1</t>
  </si>
  <si>
    <t>OTHER DRUG ABUSE &amp; DEPENDENCE</t>
  </si>
  <si>
    <t>776-2</t>
  </si>
  <si>
    <t>776-3</t>
  </si>
  <si>
    <t>776-4</t>
  </si>
  <si>
    <t>Montana Medicaid Gross APR-DRG Amount</t>
  </si>
  <si>
    <t>INITIAL NEW PATIENT PREVENTIVE MEDICINE EVALUATION (18-39 YEARS)</t>
  </si>
  <si>
    <t xml:space="preserve">INITIAL NEW PATIENT PREVENTIVE MEDICINE EVALUATION (40-64 YEARS) </t>
  </si>
  <si>
    <t>BASIC METABOLIC PANEL</t>
  </si>
  <si>
    <t>OBSTETRIC BLOOD TEST PANEL</t>
  </si>
  <si>
    <t>KIDNEY FUNCTION PANEL TEST</t>
  </si>
  <si>
    <t>MANUAL URINALYSIS TEST WITH EXAMINATION USING MICROSCOPE</t>
  </si>
  <si>
    <t>AUTOMATED URINALYSIS TEST</t>
  </si>
  <si>
    <t>PSA (PROSTATE SPECIFIC ANITGEN)</t>
  </si>
  <si>
    <t>COMPLETE BLOOD CELL COUNT, AUTOMATED</t>
  </si>
  <si>
    <t>BLOOD TEST, CLOTTING TIME</t>
  </si>
  <si>
    <t>COAGULATION ASSESSMENT BLOOD TEST</t>
  </si>
  <si>
    <t>CT SCAN, HEAD OR BRAIN, WITHOUT CONTRAST</t>
  </si>
  <si>
    <t>MRI SCAN OF BRAIN BEFORE AND AFTER CONTRAST</t>
  </si>
  <si>
    <t>X-RAY, LOWER BACK, MINIMUM OF FOUR VIEWS</t>
  </si>
  <si>
    <t>MRI SCAN OF LOWER SPINAL CANAL</t>
  </si>
  <si>
    <t>CT SCAN, PELVIS, WITH CONTRAST</t>
  </si>
  <si>
    <t>MRI SCAN OF LEG JOINT</t>
  </si>
  <si>
    <t>CT SCAN OF ABDOMEN AND PELVIS WITH CONTRAST</t>
  </si>
  <si>
    <t>ULTRASOUND OF ABDOMEN</t>
  </si>
  <si>
    <t>ABODOMINAL ULTRASOUND OF PREGNANT UTERUS (GREATER OR EQUAL TO 14 WEEKS 0 DAYS) SINGLE OR FIRST UTERUS</t>
  </si>
  <si>
    <t>ULTRASOUND PELVIS THROUGH VAGINA</t>
  </si>
  <si>
    <t>MAMMOGRAPHY OF ONE BREAST</t>
  </si>
  <si>
    <t>MAMMOGRAPHY OF BOTH BREASTS</t>
  </si>
  <si>
    <t>MAMMOGRAPHY, SCREENING, BILATERAL</t>
  </si>
  <si>
    <t>CARDIAC VALVE AND OTHER MAJOR CARDIOTHORACIC PROCEDURES WITH CARDIAC CATHERIZATION WITH MAJOR COMPLICATIONS OR COMORBIDITIES</t>
  </si>
  <si>
    <t>SPINAL FUSION EXCEPT CERVICAL WITHOUT MAJOR COMORBID CONDITIONS OR COMPLICATIONS (MCC)</t>
  </si>
  <si>
    <t>MAJOR JOINT REPLACEMENT OR REATTACHMENT OF LOWER EXTREMITY WITHOUT MAJOR COMORBID CONDITIONS OR COMPLICATIONS (MCC).</t>
  </si>
  <si>
    <t>CERVICAL SPINAL FUSION WITHOUT COMORBID CONDITIONS (CC) OR MAJOR COMORBID CONDITIONS OR COMPLICATIONS (MCC).</t>
  </si>
  <si>
    <t>UTERINE AND ADNEXA PROCEDURES FOR NON-MALIGNANCY WITHOUT COMORBID CONDITIONS (CC) OR MAJOR COMORBID CONDITIONS OR COMPLICATIONS (MCC)</t>
  </si>
  <si>
    <t>REMOVAL OF 1 OR MORE BREAST GROWTH, OPEN PROCEDURE</t>
  </si>
  <si>
    <t>SHAVING OF SHOULDER BONE USING AN ENDOSCOPE</t>
  </si>
  <si>
    <t>REMOVAL OF ONE KNEE CARTILAGE USING AN ENDOSCOPE</t>
  </si>
  <si>
    <t>REMOVAL OF TONSILS AND ADENOID GLANDS PATIENT YOUNGER THAN AGE 12</t>
  </si>
  <si>
    <t>DIAGNOSTIC EXAMINATION OF ESOPHAGUS, STOMACH, AND/OR UPPER SMALL BOWEL USING AN ENDOSCOPE</t>
  </si>
  <si>
    <t>BIOPSY OF THE ESOPHAGUS, STOMACH, AND/OR UPPER SMALL BOWEL USING AN ENDOSCOPE</t>
  </si>
  <si>
    <t>DIAGNOSTIC EXAMINATION OF LARGE BOWEL USING AN ENDOSCOPE</t>
  </si>
  <si>
    <t>BIOPSY OF LARGE BOWEL USING AN ENDOSCOPE</t>
  </si>
  <si>
    <t>REMOVAL OF POLYPS OR GROWTHS OF LARGE BOWEL USING AN ENDOSCOPE</t>
  </si>
  <si>
    <t>ULTRASOUND EXAMINATION OF LOWER LARGE BOWEL USING AN ENDOSCOPE</t>
  </si>
  <si>
    <t>REMOVAL OF GALLBLADDER USING AN ENDOSCOPE</t>
  </si>
  <si>
    <t>REPAIR OF GROIN HERNIA PATIENT AGE 5 YEARS OR OLDER</t>
  </si>
  <si>
    <t>BIOPSY OF PROSTATE GLAND</t>
  </si>
  <si>
    <t>SURGICAL REMOVAL OF PROSTATE AND SURROUNDING LYMPH NODES USING AN ENDOSCOPE</t>
  </si>
  <si>
    <t>ROUTINE OBSTETRIC CARE FOR VAGINAL DELIVERY, INCLUDING PRE-AND POSTDELIVERY CARE</t>
  </si>
  <si>
    <t>ROUTINE OBSTETRIC CARE FOR CESAREAN DELIVERY, INCLUDING PRE-AND POSTDELIVERY CARE</t>
  </si>
  <si>
    <t>ROUTINE OBSTETRIC CARE FOR VAGINAL DELIVERY AFTER PRIOR CESAREAN DELIVERY INCLUDING PRE-AND POST-DELIVERY CARE</t>
  </si>
  <si>
    <t>INJECTION OF SUBSTANCE INTO SPINAL CANAL OF LOWER BACK OR SACRUM USING IMAGING GUIDANCE</t>
  </si>
  <si>
    <t>INJECTIONS OF ANESTHETIC AND/OR STEROID DRUG INTO LOWER OR SACRAL SPINE NERVE ROOT USING IMAGING GUIDANCE</t>
  </si>
  <si>
    <t>REMOVAL OF RECURRING CATARACT IN LENS CAPSULE USING LASER</t>
  </si>
  <si>
    <t>REMOVAL OF CATARACT WITH INSERTION OF LENS</t>
  </si>
  <si>
    <t>ELECTROCARDIOGRAM, ROUTINE, WITH INTERPRETATION AND REPORT</t>
  </si>
  <si>
    <t>INSERTION OF CATHETER INTO LEFT HEART FOR DIAGNOSIS</t>
  </si>
  <si>
    <t>SLEEP STUDY</t>
  </si>
  <si>
    <t>97511282</t>
  </si>
  <si>
    <t>97511283</t>
  </si>
  <si>
    <t>98310202</t>
  </si>
  <si>
    <t>98310203</t>
  </si>
  <si>
    <t>98310204</t>
  </si>
  <si>
    <t>98310454</t>
  </si>
  <si>
    <t>98300152</t>
  </si>
  <si>
    <t>98300153</t>
  </si>
  <si>
    <t>97510099</t>
  </si>
  <si>
    <t>12410001</t>
  </si>
  <si>
    <t>30010004</t>
  </si>
  <si>
    <t>30017010</t>
  </si>
  <si>
    <t>30100005</t>
  </si>
  <si>
    <t>97110199</t>
  </si>
  <si>
    <t>96910019</t>
  </si>
  <si>
    <t>31010814</t>
  </si>
  <si>
    <t>31010815</t>
  </si>
  <si>
    <t>30110382</t>
  </si>
  <si>
    <t>30110350</t>
  </si>
  <si>
    <t>30110395</t>
  </si>
  <si>
    <t>30110400</t>
  </si>
  <si>
    <t>30110383</t>
  </si>
  <si>
    <t>30110384</t>
  </si>
  <si>
    <t>30110386</t>
  </si>
  <si>
    <t>30110752</t>
  </si>
  <si>
    <t>30110371</t>
  </si>
  <si>
    <t>30110379</t>
  </si>
  <si>
    <t>30110372</t>
  </si>
  <si>
    <t>30110414</t>
  </si>
  <si>
    <t>31010816</t>
  </si>
  <si>
    <t>31010817</t>
  </si>
  <si>
    <t>30110351</t>
  </si>
  <si>
    <t>30110359</t>
  </si>
  <si>
    <t>30110370</t>
  </si>
  <si>
    <t>30110360</t>
  </si>
  <si>
    <t>30110274</t>
  </si>
  <si>
    <t>30110366</t>
  </si>
  <si>
    <t>30110399</t>
  </si>
  <si>
    <t>30110396</t>
  </si>
  <si>
    <t>31010706</t>
  </si>
  <si>
    <t>30010274</t>
  </si>
  <si>
    <t>31000012</t>
  </si>
  <si>
    <t>30110275</t>
  </si>
  <si>
    <t>31010152</t>
  </si>
  <si>
    <t>31010153</t>
  </si>
  <si>
    <t>30110352</t>
  </si>
  <si>
    <t>30110402</t>
  </si>
  <si>
    <t>30110353</t>
  </si>
  <si>
    <t>30110276</t>
  </si>
  <si>
    <t>30110277</t>
  </si>
  <si>
    <t>30110278</t>
  </si>
  <si>
    <t>30110279</t>
  </si>
  <si>
    <t>30110393</t>
  </si>
  <si>
    <t>30110403</t>
  </si>
  <si>
    <t>30110367</t>
  </si>
  <si>
    <t>30110363</t>
  </si>
  <si>
    <t>30110280</t>
  </si>
  <si>
    <t>30110281</t>
  </si>
  <si>
    <t>30110285</t>
  </si>
  <si>
    <t>30110355</t>
  </si>
  <si>
    <t>31010735</t>
  </si>
  <si>
    <t>31010683</t>
  </si>
  <si>
    <t>30110380</t>
  </si>
  <si>
    <t>30110373</t>
  </si>
  <si>
    <t>30110287</t>
  </si>
  <si>
    <t>30110409</t>
  </si>
  <si>
    <t>30110391</t>
  </si>
  <si>
    <t>30110375</t>
  </si>
  <si>
    <t>30110394</t>
  </si>
  <si>
    <t>30110392</t>
  </si>
  <si>
    <t>30110377</t>
  </si>
  <si>
    <t>30110405</t>
  </si>
  <si>
    <t>30110389</t>
  </si>
  <si>
    <t>30110378</t>
  </si>
  <si>
    <t>30110398</t>
  </si>
  <si>
    <t>30110368</t>
  </si>
  <si>
    <t>30110369</t>
  </si>
  <si>
    <t>30110413</t>
  </si>
  <si>
    <t>30110288</t>
  </si>
  <si>
    <t>30110376</t>
  </si>
  <si>
    <t>30110404</t>
  </si>
  <si>
    <t>30110757</t>
  </si>
  <si>
    <t>30110361</t>
  </si>
  <si>
    <t>30110411</t>
  </si>
  <si>
    <t>30110412</t>
  </si>
  <si>
    <t>30110365</t>
  </si>
  <si>
    <t>30110356</t>
  </si>
  <si>
    <t>30110289</t>
  </si>
  <si>
    <t>30110387</t>
  </si>
  <si>
    <t>30110374</t>
  </si>
  <si>
    <t>30110290</t>
  </si>
  <si>
    <t>30110299</t>
  </si>
  <si>
    <t>30110300</t>
  </si>
  <si>
    <t>30110381</t>
  </si>
  <si>
    <t>30110388</t>
  </si>
  <si>
    <t>30110385</t>
  </si>
  <si>
    <t>30110756</t>
  </si>
  <si>
    <t>30110425</t>
  </si>
  <si>
    <t>30110397</t>
  </si>
  <si>
    <t>30110424</t>
  </si>
  <si>
    <t>30110357</t>
  </si>
  <si>
    <t>30110417</t>
  </si>
  <si>
    <t>30110418</t>
  </si>
  <si>
    <t>31010184</t>
  </si>
  <si>
    <t>31010185</t>
  </si>
  <si>
    <t>30110390</t>
  </si>
  <si>
    <t>31000080</t>
  </si>
  <si>
    <t>30110758</t>
  </si>
  <si>
    <t>30110432</t>
  </si>
  <si>
    <t>30110433</t>
  </si>
  <si>
    <t>30110755</t>
  </si>
  <si>
    <t>30110410</t>
  </si>
  <si>
    <t>30110423</t>
  </si>
  <si>
    <t>30110406</t>
  </si>
  <si>
    <t>30110401</t>
  </si>
  <si>
    <t>30110419</t>
  </si>
  <si>
    <t>30110420</t>
  </si>
  <si>
    <t>30110407</t>
  </si>
  <si>
    <t>30110408</t>
  </si>
  <si>
    <t>30110421</t>
  </si>
  <si>
    <t>30110428</t>
  </si>
  <si>
    <t>30110358</t>
  </si>
  <si>
    <t>30110426</t>
  </si>
  <si>
    <t>30110422</t>
  </si>
  <si>
    <t>30110435</t>
  </si>
  <si>
    <t>30110436</t>
  </si>
  <si>
    <t>30110437</t>
  </si>
  <si>
    <t>30110751</t>
  </si>
  <si>
    <t>31010813</t>
  </si>
  <si>
    <t>31010812</t>
  </si>
  <si>
    <t>30013010</t>
  </si>
  <si>
    <t>30112194</t>
  </si>
  <si>
    <t>30015020</t>
  </si>
  <si>
    <t>30014933</t>
  </si>
  <si>
    <t>97110192</t>
  </si>
  <si>
    <t>30510029</t>
  </si>
  <si>
    <t>30200008</t>
  </si>
  <si>
    <t>30010889</t>
  </si>
  <si>
    <t>30010903</t>
  </si>
  <si>
    <t>30011646</t>
  </si>
  <si>
    <t>30600005</t>
  </si>
  <si>
    <t>30610482</t>
  </si>
  <si>
    <t>30610056</t>
  </si>
  <si>
    <t>31010824</t>
  </si>
  <si>
    <t>31010825</t>
  </si>
  <si>
    <t>31010826</t>
  </si>
  <si>
    <t>31010827</t>
  </si>
  <si>
    <t>31010830</t>
  </si>
  <si>
    <t>31010831</t>
  </si>
  <si>
    <t>31010833</t>
  </si>
  <si>
    <t>31010834</t>
  </si>
  <si>
    <t>31010835</t>
  </si>
  <si>
    <t>31010836</t>
  </si>
  <si>
    <t>31010837</t>
  </si>
  <si>
    <t>31010747</t>
  </si>
  <si>
    <t>31010839</t>
  </si>
  <si>
    <t>31010843</t>
  </si>
  <si>
    <t>31010844</t>
  </si>
  <si>
    <t>31010845</t>
  </si>
  <si>
    <t>31110102</t>
  </si>
  <si>
    <t>31110103</t>
  </si>
  <si>
    <t>31110104</t>
  </si>
  <si>
    <t>31110106</t>
  </si>
  <si>
    <t>31110107</t>
  </si>
  <si>
    <t>31110108</t>
  </si>
  <si>
    <t>31110035</t>
  </si>
  <si>
    <t>31110109</t>
  </si>
  <si>
    <t>31110036</t>
  </si>
  <si>
    <t>31110111</t>
  </si>
  <si>
    <t>31110112</t>
  </si>
  <si>
    <t>31110113</t>
  </si>
  <si>
    <t>31110114</t>
  </si>
  <si>
    <t>31110115</t>
  </si>
  <si>
    <t>31110116</t>
  </si>
  <si>
    <t>31110118</t>
  </si>
  <si>
    <t>31110119</t>
  </si>
  <si>
    <t>31110122</t>
  </si>
  <si>
    <t>77110004</t>
  </si>
  <si>
    <t>77110002</t>
  </si>
  <si>
    <t>96110069</t>
  </si>
  <si>
    <t>96110070</t>
  </si>
  <si>
    <t>96110059</t>
  </si>
  <si>
    <t>96110060</t>
  </si>
  <si>
    <t>96110061</t>
  </si>
  <si>
    <t>96110062</t>
  </si>
  <si>
    <t>96110063</t>
  </si>
  <si>
    <t>96110064</t>
  </si>
  <si>
    <t>96110065</t>
  </si>
  <si>
    <t>96110066</t>
  </si>
  <si>
    <t>96110037</t>
  </si>
  <si>
    <t>96110046</t>
  </si>
  <si>
    <t>96110058</t>
  </si>
  <si>
    <t>91510006</t>
  </si>
  <si>
    <t>96910452</t>
  </si>
  <si>
    <t>96110165</t>
  </si>
  <si>
    <t>96110166</t>
  </si>
  <si>
    <t>44010016</t>
  </si>
  <si>
    <t>44010017</t>
  </si>
  <si>
    <t>44410063</t>
  </si>
  <si>
    <t>44410064</t>
  </si>
  <si>
    <t>44010126</t>
  </si>
  <si>
    <t>44010127</t>
  </si>
  <si>
    <t>44010042</t>
  </si>
  <si>
    <t>47010012</t>
  </si>
  <si>
    <t>47010013</t>
  </si>
  <si>
    <t>44010055</t>
  </si>
  <si>
    <t>44410022</t>
  </si>
  <si>
    <t>44410025</t>
  </si>
  <si>
    <t>44010125</t>
  </si>
  <si>
    <t>73010002</t>
  </si>
  <si>
    <t>98510001</t>
  </si>
  <si>
    <t>98310488</t>
  </si>
  <si>
    <t>96910005</t>
  </si>
  <si>
    <t>96110092</t>
  </si>
  <si>
    <t>96110093</t>
  </si>
  <si>
    <t>96010049</t>
  </si>
  <si>
    <t>96110094</t>
  </si>
  <si>
    <t>96110077</t>
  </si>
  <si>
    <t>96110095</t>
  </si>
  <si>
    <t>96110096</t>
  </si>
  <si>
    <t>96110097</t>
  </si>
  <si>
    <t>96110098</t>
  </si>
  <si>
    <t>96110120</t>
  </si>
  <si>
    <t>96110121</t>
  </si>
  <si>
    <t>96110122</t>
  </si>
  <si>
    <t>96110123</t>
  </si>
  <si>
    <t>96110124</t>
  </si>
  <si>
    <t>42010131</t>
  </si>
  <si>
    <t>42010139</t>
  </si>
  <si>
    <t>98311057</t>
  </si>
  <si>
    <t>43410045</t>
  </si>
  <si>
    <t>43410046</t>
  </si>
  <si>
    <t>43410047</t>
  </si>
  <si>
    <t>43410048</t>
  </si>
  <si>
    <t>42010160</t>
  </si>
  <si>
    <t>43010007</t>
  </si>
  <si>
    <t>43010008</t>
  </si>
  <si>
    <t>43010014</t>
  </si>
  <si>
    <t>94210001</t>
  </si>
  <si>
    <t>94210013</t>
  </si>
  <si>
    <t>94210049</t>
  </si>
  <si>
    <t>96910959</t>
  </si>
  <si>
    <t>96910960</t>
  </si>
  <si>
    <t>96910961</t>
  </si>
  <si>
    <t>99010223</t>
  </si>
  <si>
    <t>99010224</t>
  </si>
  <si>
    <t>99010225</t>
  </si>
  <si>
    <t>99010226</t>
  </si>
  <si>
    <t>99012348</t>
  </si>
  <si>
    <t>96910001</t>
  </si>
  <si>
    <t>98310002</t>
  </si>
  <si>
    <t>98310003</t>
  </si>
  <si>
    <t>98310004</t>
  </si>
  <si>
    <t>98310005</t>
  </si>
  <si>
    <t>98310006</t>
  </si>
  <si>
    <t>98310007</t>
  </si>
  <si>
    <t>98310008</t>
  </si>
  <si>
    <t>98310009</t>
  </si>
  <si>
    <t>98310010</t>
  </si>
  <si>
    <t>98710005</t>
  </si>
  <si>
    <t>98710006</t>
  </si>
  <si>
    <t>98710007</t>
  </si>
  <si>
    <t>98710011</t>
  </si>
  <si>
    <t>98710012</t>
  </si>
  <si>
    <t>98710013</t>
  </si>
  <si>
    <t>98710024</t>
  </si>
  <si>
    <t>98710026</t>
  </si>
  <si>
    <t>98710017</t>
  </si>
  <si>
    <t>98710018</t>
  </si>
  <si>
    <t>98810001</t>
  </si>
  <si>
    <t>98810002</t>
  </si>
  <si>
    <t>98810003</t>
  </si>
  <si>
    <t>98810004</t>
  </si>
  <si>
    <t>98810005</t>
  </si>
  <si>
    <t>98810006</t>
  </si>
  <si>
    <t>98810007</t>
  </si>
  <si>
    <t>98810008</t>
  </si>
  <si>
    <t>98810009</t>
  </si>
  <si>
    <t>98810010</t>
  </si>
  <si>
    <t>96910126</t>
  </si>
  <si>
    <t>96910127</t>
  </si>
  <si>
    <t>96910128</t>
  </si>
  <si>
    <t>96910129</t>
  </si>
  <si>
    <t>96910130</t>
  </si>
  <si>
    <t>96910131</t>
  </si>
  <si>
    <t>96910134</t>
  </si>
  <si>
    <t>96910135</t>
  </si>
  <si>
    <t>96910136</t>
  </si>
  <si>
    <t>98300184</t>
  </si>
  <si>
    <t>96910185</t>
  </si>
  <si>
    <t>96910188</t>
  </si>
  <si>
    <t>96910190</t>
  </si>
  <si>
    <t>63610335</t>
  </si>
  <si>
    <t>11981</t>
  </si>
  <si>
    <t>11982</t>
  </si>
  <si>
    <t>11983</t>
  </si>
  <si>
    <t>80053</t>
  </si>
  <si>
    <t>80061</t>
  </si>
  <si>
    <t>80305</t>
  </si>
  <si>
    <t>81025</t>
  </si>
  <si>
    <t>81225</t>
  </si>
  <si>
    <t>81226</t>
  </si>
  <si>
    <t>81227</t>
  </si>
  <si>
    <t>81230</t>
  </si>
  <si>
    <t>81231</t>
  </si>
  <si>
    <t>81272</t>
  </si>
  <si>
    <t>81273</t>
  </si>
  <si>
    <t>81419</t>
  </si>
  <si>
    <t>81666</t>
  </si>
  <si>
    <t>82306</t>
  </si>
  <si>
    <t>82465</t>
  </si>
  <si>
    <t>83036</t>
  </si>
  <si>
    <t>84443</t>
  </si>
  <si>
    <t>85025</t>
  </si>
  <si>
    <t>86308</t>
  </si>
  <si>
    <t>86695</t>
  </si>
  <si>
    <t>86696</t>
  </si>
  <si>
    <t>87340</t>
  </si>
  <si>
    <t>87502</t>
  </si>
  <si>
    <t>87635</t>
  </si>
  <si>
    <t>87651</t>
  </si>
  <si>
    <t>90849</t>
  </si>
  <si>
    <t>90882</t>
  </si>
  <si>
    <t>90885</t>
  </si>
  <si>
    <t>90887</t>
  </si>
  <si>
    <t>92524</t>
  </si>
  <si>
    <t>92526</t>
  </si>
  <si>
    <t>92592</t>
  </si>
  <si>
    <t>92593</t>
  </si>
  <si>
    <t>92606</t>
  </si>
  <si>
    <t>92607</t>
  </si>
  <si>
    <t>92608</t>
  </si>
  <si>
    <t>92610</t>
  </si>
  <si>
    <t>93005</t>
  </si>
  <si>
    <t>93010</t>
  </si>
  <si>
    <t>97535</t>
  </si>
  <si>
    <t>97537</t>
  </si>
  <si>
    <t>99075</t>
  </si>
  <si>
    <t>99366</t>
  </si>
  <si>
    <t>99367</t>
  </si>
  <si>
    <t>99368</t>
  </si>
  <si>
    <t>99417</t>
  </si>
  <si>
    <t>J7307</t>
  </si>
  <si>
    <t>HC PR 11981 INSJ NON-BIODEGRADABLE DRUG DELIVERY IMPLANT CDM</t>
  </si>
  <si>
    <t>HC PR 11982 REMOVAL NON-BIODEGRADABLE DRUG DELIVERY IMPLANT CDM</t>
  </si>
  <si>
    <t>HC PR 11983 REMOVE/INSERT DRUG IMPLANT</t>
  </si>
  <si>
    <t>HC BLOOD DRAW VENIPUNCTURE</t>
  </si>
  <si>
    <t>HC COMPREHENSIVE METABOLIC PANEL</t>
  </si>
  <si>
    <t>HC CC MSC LIPID PANEL</t>
  </si>
  <si>
    <t>HC PR 80305 DRUG TEST PRSMV DIRECT OPT OBS, PER DOS</t>
  </si>
  <si>
    <t>HC PR 81025 URINE PREGNANCY TEST</t>
  </si>
  <si>
    <t>HC CYP2C19 GENE COM VARIANTS</t>
  </si>
  <si>
    <t>HC CYP2D6 GENE ANALYSIS COMMON VARIANTS #</t>
  </si>
  <si>
    <t>HC CYP2C9 GENE ANALYSIS COMMON VARIANTS</t>
  </si>
  <si>
    <t>HC CYP3A4 GENE COMMON VARIANTS</t>
  </si>
  <si>
    <t>HC CYP3A5 GENE COMMON VARIANTS</t>
  </si>
  <si>
    <t>HC KIT GENE ANALYSIS TARGETED SEQUENCE ANALYSIS</t>
  </si>
  <si>
    <t>HC KIT GENE ANALYS D816 VARIANT</t>
  </si>
  <si>
    <t>HC EPILEPSY GENOMIC SEQUENCE ANALYSIS PANEL</t>
  </si>
  <si>
    <t>HC CC MSC BRCA1 DELETION/DUPLICATION ANALYSIS</t>
  </si>
  <si>
    <t>HC VITAMIN D 25 HYDROXY</t>
  </si>
  <si>
    <t>HC ASSAY BLD/SERUM CHOLESTEROL</t>
  </si>
  <si>
    <t>HC GLYCOSYLATED HEMOGLOBIN</t>
  </si>
  <si>
    <t>HC PR 84443 ASSAY THYROID STIM HORMONE</t>
  </si>
  <si>
    <t>HC COMPLETE CBC W/AUTO DIFF WBC</t>
  </si>
  <si>
    <t>HC CC MSC HETEROPHILE ANTIBODIES SCREEN</t>
  </si>
  <si>
    <t>HC HERPES SIMPLEX 1 TEST</t>
  </si>
  <si>
    <t>HC HERPES SIMPLEX TYPE 2</t>
  </si>
  <si>
    <t>HC HEPATITIS B SURFACE ANTIGEN</t>
  </si>
  <si>
    <t>HC CC MSC INFECTIOUS AGENT DNA/RNA INFLUENZA 1ST 2 TYPES</t>
  </si>
  <si>
    <t>HC COVID-19 AMP PRB IN HOUSE TESTING 87635</t>
  </si>
  <si>
    <t>HC STREP A DNA PROBE, AMPLIFICATION</t>
  </si>
  <si>
    <t>HC PR 90791 PSYCHIATRIC DIAGNOSTIC EVALUATION</t>
  </si>
  <si>
    <t>HC PR 90832 PSYCHOTHERAPY W/PATIENT 30 MINUTES</t>
  </si>
  <si>
    <t>HC PR 90833 PSYCHOTHERAPY W/PATIENT W/E&amp;M SRVCS 30 MIN</t>
  </si>
  <si>
    <t>HC PR 90834 PSYCHOTHERAPY W/PATIENT 45 MINUTES</t>
  </si>
  <si>
    <t>HC PR 90836 PSYCHOTHERAPY W/PATIENT W/E&amp;M SRVCS 45 MIN</t>
  </si>
  <si>
    <t>HC PR 90837 PSYCHOTHERAPY W/PATIENT 60 MINUTES</t>
  </si>
  <si>
    <t>HC PR 90838 PSYCHOTHERAPY W/PATIENT W/E&amp;M SRVCS 60 MIN</t>
  </si>
  <si>
    <t>HC PR 90846 FAMILY PSYCHOTHERAPY W/O PATIENT PRESENT 50 MINS</t>
  </si>
  <si>
    <t>HC PR 90847 FAMILY PSYCHOTHERAPY W/PATIENT PRESENT 50 MINS</t>
  </si>
  <si>
    <t>HC PR 90849 MULTIPLE FAMILY GROUP PSYTX</t>
  </si>
  <si>
    <t>HC PR 90882 ENVIRONMENTAL MANIPULATION</t>
  </si>
  <si>
    <t>HC PR 90885 PSYCHIATRIC EVAL HOSPITAL RECORDS DX PURPOSES</t>
  </si>
  <si>
    <t>HC PR 90887 INTERP/EXPLNA RESULTS PSYCHIATRIC EXAM FAMILY</t>
  </si>
  <si>
    <t>HC BEHAVRAL QUALIT ANALYS VOICE</t>
  </si>
  <si>
    <t>HC ORAL FUNCTION THERAPY</t>
  </si>
  <si>
    <t>HC HEARING AID CHECK MONAURAL</t>
  </si>
  <si>
    <t>HC HEARING AID CHECK BINAUARAL</t>
  </si>
  <si>
    <t>HC NON-SPEECH DEVICE SERVICE</t>
  </si>
  <si>
    <t>HC EX FOR SPEECH DEVICE RX 1HR</t>
  </si>
  <si>
    <t>HC EX FOR SPEECH DEVICE RX EA ADDL 30 MIN</t>
  </si>
  <si>
    <t>HC EVALUATE SWALLOWING FUNCTION - BEDSIDE</t>
  </si>
  <si>
    <t>HC ECG 12 LEAD TRACING ONLY</t>
  </si>
  <si>
    <t>HC PR 93010 ECG 12 LEAD INTERP &amp; REPT ONLY</t>
  </si>
  <si>
    <t>HC PR 96040 MED GENETIC COUNSEL 30 MIN</t>
  </si>
  <si>
    <t>HC PR 96110 DEVELOPMENTAL TEST LIM</t>
  </si>
  <si>
    <t>HC PR 96112 DEVELOPMENTAL TST ADMIN PHYS/QHP 1ST HOUR</t>
  </si>
  <si>
    <t>HC PR 96113 DEVELOPMENTAL TST ADMIN PHYS/QHP EA ADDL 30 MIN</t>
  </si>
  <si>
    <t>HC PR 96116 NEUROBEHAVIORAL STATUS XM PHYS/QHP 1ST HOUR</t>
  </si>
  <si>
    <t>HC PR 96121 NEUROBEHAVIORAL STATUS XM PHYS/QHP EA ADDL HOUR</t>
  </si>
  <si>
    <t>HC PR 96130 PSYCHOLOGICAL TST EVAL SVC PHYS/QHP FIRST HOUR</t>
  </si>
  <si>
    <t>HC PR 96131 PSYCHOLOGICAL TST EVAL SVC PHYS/QHP EA ADDL HOUR</t>
  </si>
  <si>
    <t>HC PR 96136 PSYL/NRPSYCL TST PHYS/QHP 2+ TST 1ST 30 MIN</t>
  </si>
  <si>
    <t>HC PR 96137 PSYCL/NRPSYCL TST PHYS/QHP 2+ TST EA ADDL 30 MIN</t>
  </si>
  <si>
    <t>HC PR 96138 PSYCL/NRPSYCL TST TECH 2+ TST 1ST 30 MIN</t>
  </si>
  <si>
    <t>HC PR 96110123 PSYCL/NRPSYCL TST TECH 2+ TST EA ADDL 30 MIN</t>
  </si>
  <si>
    <t>HC SELF CARE MNGMENT TRAINING, EA 15 MIN</t>
  </si>
  <si>
    <t>HC COMMUNITY/WORK REINTEGRATION, EA 15 MIN</t>
  </si>
  <si>
    <t>HC CC MSC SPECIAL SEND OUT TESTING</t>
  </si>
  <si>
    <t>HC CC MSC CYTO NO GROWTH NO CHARGE</t>
  </si>
  <si>
    <t>HC CC MSC FISH NO GROWTH NO CHARGE</t>
  </si>
  <si>
    <t>HC CC MSC CONFIRMATIONS - NO CHARGE</t>
  </si>
  <si>
    <t>HC SURGICAL OBSERVATION (EA HOUR) (STAT ONLY)</t>
  </si>
  <si>
    <t>HC PR 99075 MEDICAL TESTIMONY</t>
  </si>
  <si>
    <t>HC PR 99202 NEW PT VISIT - LEVEL 2</t>
  </si>
  <si>
    <t>HC PR 99204 NEW PT VISIT - LEVEL 4</t>
  </si>
  <si>
    <t>HC PR 99205 NEW PT VISIT - LEVEL 5</t>
  </si>
  <si>
    <t>HC PR 99212 ESTAB PT VISIT - LEVEL 2</t>
  </si>
  <si>
    <t>HC PR 99213 ESTAB PT VISIT - LEVEL 3</t>
  </si>
  <si>
    <t>HC PR 99215 ESTAB PT VISIT - LEVEL 5</t>
  </si>
  <si>
    <t>HC PR 99221 INITIAL HOSPITAL CARE LEVEL 1</t>
  </si>
  <si>
    <t>HC PR 99222 INITIAL HOSPITAL CARE LEVEL 2</t>
  </si>
  <si>
    <t>HC PR 99223 INITIAL HOSPITAL CARE LEVEL 3</t>
  </si>
  <si>
    <t>HC PR 99232 SUBSEQUENT HOSPITAL CARE LEVEL 2</t>
  </si>
  <si>
    <t>HC PR 99238 HOSPITAL DISCHARGE DAY &lt; 30 MINUTES</t>
  </si>
  <si>
    <t>HC PR 99239 HOSPITAL DISCHARGE DAY &gt; 30 MINUTES</t>
  </si>
  <si>
    <t>HC PR 99241 OFFICE CONSULTATION LEVEL 1</t>
  </si>
  <si>
    <t>HC PR 99242 OFFICE CONSULTATION LEVEL 2</t>
  </si>
  <si>
    <t>HC PR 99243 OFFICE CONSULTATION LEVEL 3</t>
  </si>
  <si>
    <t>HC PR 99244 OFFICE CONSULTATION LEVEL 4</t>
  </si>
  <si>
    <t>HC PR 99245 OFFICE CONSULTATION LEVEL 5</t>
  </si>
  <si>
    <t>HC PR 99251 INPATIENT CONSULTATION LEVEL 1</t>
  </si>
  <si>
    <t>HC PR 99252 INPATIENT CONSULTATION LEVEL 2</t>
  </si>
  <si>
    <t>HC PR 99253 INPATIENT CONSULTATION LEVEL 3</t>
  </si>
  <si>
    <t>HC PR 99254 INPATIENT CONSULTATION LEVEL 4</t>
  </si>
  <si>
    <t>HC PR 99255 INPATIENT CONSULTATION LEVEL 5</t>
  </si>
  <si>
    <t>HC PR 99354 PROLONGED SERVICE OFFICE FIRST HOUR</t>
  </si>
  <si>
    <t>HC PR 99356 PROLONGED SERVICE INPATIENT FIRST HOUR</t>
  </si>
  <si>
    <t>HC PR 99357 PROLONGED SERVICE INPATIENT EA ADD 30MIN</t>
  </si>
  <si>
    <t>HC PR 99358 PROLONG SERVICE W/O CONTACT FIRST HOUR</t>
  </si>
  <si>
    <t>HC PR 99359 PROLONGED SERVICE NON FACE TO FACE CONTACT EA ADD'L 30 MIN</t>
  </si>
  <si>
    <t>HC PR 99366 TEAM CONF W/PAT BY HC PRO</t>
  </si>
  <si>
    <t>HC PR 99367 TEAM CONF W/O PAT BY PHYS</t>
  </si>
  <si>
    <t>HC PR 99368 TEAM CONF W/O PAT BY HC PRO</t>
  </si>
  <si>
    <t>HC PR 99417 PROLONGED OFFICE/OUTPATIENT E/M SVC EA 15 MIN CDM</t>
  </si>
  <si>
    <t>HC PR RX ETONOGESTREL IMPLANT 1 EA</t>
  </si>
  <si>
    <t>Self Pay Cash Price</t>
  </si>
  <si>
    <t>Highest Negotiated Price</t>
  </si>
  <si>
    <t>Lowest Negotiated Price</t>
  </si>
  <si>
    <t>APR 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</si>
</sst>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\$#,###.00;\(\$#,###.00\);\$0.00"/>
    <numFmt numFmtId="165" formatCode="&quot;$&quot;#,##0.00"/>
    <numFmt numFmtId="166" formatCode="&quot;$&quot;#,###.00;\(&quot;$&quot;#,###.00\);&quot;$&quot;0.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indexed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wrapText="1"/>
    </xf>
    <xf numFmtId="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0" borderId="0" xfId="0" applyFont="1" applyAlignment="1">
      <alignment vertical="top"/>
    </xf>
    <xf numFmtId="166" fontId="2" fillId="0" borderId="0" xfId="0" applyNumberFormat="1" applyFont="1" applyAlignment="1">
      <alignment vertical="top"/>
    </xf>
    <xf numFmtId="166" fontId="2" fillId="0" borderId="0" xfId="0" applyNumberFormat="1" applyFont="1" applyFill="1" applyBorder="1" applyAlignment="1">
      <alignment horizontal="center" vertical="top"/>
    </xf>
    <xf numFmtId="7" fontId="0" fillId="0" borderId="0" xfId="0" applyNumberFormat="1"/>
    <xf numFmtId="0" fontId="2" fillId="0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165" fontId="2" fillId="0" borderId="0" xfId="0" applyNumberFormat="1" applyFont="1" applyFill="1" applyBorder="1" applyAlignment="1">
      <alignment vertical="top"/>
    </xf>
    <xf numFmtId="165" fontId="0" fillId="0" borderId="0" xfId="0" applyNumberFormat="1"/>
    <xf numFmtId="165" fontId="3" fillId="2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/>
  </cellXfs>
  <cellStyles count="3">
    <cellStyle name="Currency 2" xfId="2" xr:uid="{E4E31041-1D16-49A0-8AD3-59F929808FBF}"/>
    <cellStyle name="Normal" xfId="0" builtinId="0"/>
    <cellStyle name="Normal 2" xfId="1" xr:uid="{2515B2AD-09F8-48DD-90DF-CE39EA659F18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fault">
  <a:themeElements>
    <a:clrScheme name="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Default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Defaul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93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00000"/>
              </a:schemeClr>
            </a:gs>
            <a:gs pos="100000">
              <a:schemeClr val="phClr">
                <a:shade val="20000"/>
                <a:satMod val="35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D5BB-9BAD-4438-A169-EACC942D2B56}">
  <dimension ref="A1:P347"/>
  <sheetViews>
    <sheetView tabSelected="1" topLeftCell="B1" workbookViewId="0">
      <selection activeCell="Q4" sqref="Q4"/>
    </sheetView>
  </sheetViews>
  <sheetFormatPr defaultColWidth="13.7109375" defaultRowHeight="15"/>
  <cols>
    <col min="1" max="1" width="13.7109375" style="1"/>
    <col min="2" max="2" width="61.5703125" style="6" customWidth="1"/>
    <col min="3" max="3" width="13.7109375" style="17"/>
    <col min="4" max="7" width="13.7109375" style="1" hidden="1" customWidth="1"/>
    <col min="8" max="9" width="13.7109375" style="20" customWidth="1"/>
    <col min="10" max="10" width="13.7109375" style="1" customWidth="1"/>
    <col min="16" max="16" width="13.7109375" style="21"/>
  </cols>
  <sheetData>
    <row r="1" spans="1:16" ht="60">
      <c r="A1" s="2" t="s">
        <v>0</v>
      </c>
      <c r="B1" s="2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2" t="s">
        <v>433</v>
      </c>
      <c r="I1" s="22" t="s">
        <v>434</v>
      </c>
      <c r="J1" s="5" t="s">
        <v>435</v>
      </c>
      <c r="K1" s="5" t="s">
        <v>436</v>
      </c>
      <c r="L1" s="5" t="s">
        <v>437</v>
      </c>
      <c r="M1" s="5" t="s">
        <v>438</v>
      </c>
      <c r="N1" s="5" t="s">
        <v>1033</v>
      </c>
      <c r="O1" s="5" t="s">
        <v>1034</v>
      </c>
      <c r="P1" s="22" t="s">
        <v>1035</v>
      </c>
    </row>
    <row r="2" spans="1:16" ht="15.4" customHeight="1">
      <c r="A2" s="13" t="s">
        <v>595</v>
      </c>
      <c r="B2" s="13" t="s">
        <v>102</v>
      </c>
      <c r="C2" s="19" t="s">
        <v>595</v>
      </c>
      <c r="D2" s="14">
        <v>1810</v>
      </c>
      <c r="E2" s="15">
        <f>D2</f>
        <v>1810</v>
      </c>
      <c r="F2" s="4">
        <f>D2</f>
        <v>1810</v>
      </c>
      <c r="G2" s="4">
        <f>E2</f>
        <v>1810</v>
      </c>
      <c r="H2" s="8" t="s">
        <v>439</v>
      </c>
      <c r="I2" s="8" t="s">
        <v>440</v>
      </c>
      <c r="J2" s="4" t="s">
        <v>439</v>
      </c>
      <c r="K2" s="7">
        <f>G2*0.9</f>
        <v>1629</v>
      </c>
      <c r="L2" s="7">
        <f>E2*0.9</f>
        <v>1629</v>
      </c>
      <c r="M2" s="7">
        <f>D2*0.9</f>
        <v>1629</v>
      </c>
      <c r="N2" s="7">
        <f>F2*0.75</f>
        <v>1357.5</v>
      </c>
      <c r="O2" s="16">
        <f>D2*0.9</f>
        <v>1629</v>
      </c>
      <c r="P2" s="23" t="s">
        <v>1036</v>
      </c>
    </row>
    <row r="3" spans="1:16" ht="15.4" customHeight="1">
      <c r="A3" s="13" t="s">
        <v>586</v>
      </c>
      <c r="B3" s="13" t="s">
        <v>114</v>
      </c>
      <c r="C3" s="19" t="s">
        <v>115</v>
      </c>
      <c r="D3" s="14">
        <v>175</v>
      </c>
      <c r="E3" s="15">
        <f>D3</f>
        <v>175</v>
      </c>
      <c r="F3" s="4">
        <f>D3</f>
        <v>175</v>
      </c>
      <c r="G3" s="4">
        <f>E3</f>
        <v>175</v>
      </c>
      <c r="H3" s="8">
        <v>3.0489999999999999</v>
      </c>
      <c r="I3" s="8" t="s">
        <v>440</v>
      </c>
      <c r="J3" s="4">
        <v>165.63</v>
      </c>
      <c r="K3" s="7">
        <v>65.319999999999993</v>
      </c>
      <c r="L3" s="7">
        <f>E3*0.9</f>
        <v>157.5</v>
      </c>
      <c r="M3" s="7">
        <f>D3*0.9</f>
        <v>157.5</v>
      </c>
      <c r="N3" s="7">
        <f t="shared" ref="N3:N66" si="0">F3*0.75</f>
        <v>131.25</v>
      </c>
      <c r="O3" s="16">
        <f>D3*0.9</f>
        <v>157.5</v>
      </c>
      <c r="P3" s="21">
        <v>3.0489999999999999</v>
      </c>
    </row>
    <row r="4" spans="1:16" ht="15.4" customHeight="1">
      <c r="A4" s="13" t="s">
        <v>587</v>
      </c>
      <c r="B4" s="13" t="s">
        <v>116</v>
      </c>
      <c r="C4" s="19" t="s">
        <v>117</v>
      </c>
      <c r="D4" s="14">
        <v>100</v>
      </c>
      <c r="E4" s="15">
        <f t="shared" ref="E4:E62" si="1">D4</f>
        <v>100</v>
      </c>
      <c r="F4" s="4">
        <f t="shared" ref="F4:F62" si="2">D4</f>
        <v>100</v>
      </c>
      <c r="G4" s="4">
        <f t="shared" ref="G4:G62" si="3">E4</f>
        <v>100</v>
      </c>
      <c r="H4" s="8">
        <v>1.5489999999999999</v>
      </c>
      <c r="I4" s="8" t="s">
        <v>440</v>
      </c>
      <c r="J4" s="4">
        <v>88.06</v>
      </c>
      <c r="K4" s="7">
        <v>37.909999999999997</v>
      </c>
      <c r="L4" s="7">
        <f t="shared" ref="L4:L62" si="4">E4*0.9</f>
        <v>90</v>
      </c>
      <c r="M4" s="7">
        <f t="shared" ref="M4:M62" si="5">D4*0.9</f>
        <v>90</v>
      </c>
      <c r="N4" s="7">
        <f t="shared" si="0"/>
        <v>75</v>
      </c>
      <c r="O4" s="16">
        <f t="shared" ref="O4:O62" si="6">D4*0.9</f>
        <v>90</v>
      </c>
      <c r="P4" s="21">
        <v>1.5489999999999999</v>
      </c>
    </row>
    <row r="5" spans="1:16" ht="15.4" customHeight="1">
      <c r="A5" s="13" t="s">
        <v>588</v>
      </c>
      <c r="B5" s="13" t="s">
        <v>127</v>
      </c>
      <c r="C5" s="19" t="s">
        <v>128</v>
      </c>
      <c r="D5" s="14">
        <v>220</v>
      </c>
      <c r="E5" s="15">
        <f t="shared" si="1"/>
        <v>220</v>
      </c>
      <c r="F5" s="4">
        <f t="shared" si="2"/>
        <v>220</v>
      </c>
      <c r="G5" s="4">
        <f t="shared" si="3"/>
        <v>220</v>
      </c>
      <c r="H5" s="8">
        <v>3.8180000000000001</v>
      </c>
      <c r="I5" s="8" t="s">
        <v>440</v>
      </c>
      <c r="J5" s="4">
        <v>208.2</v>
      </c>
      <c r="K5" s="7">
        <v>81.650000000000006</v>
      </c>
      <c r="L5" s="7">
        <f t="shared" si="4"/>
        <v>198</v>
      </c>
      <c r="M5" s="7">
        <f t="shared" si="5"/>
        <v>198</v>
      </c>
      <c r="N5" s="7">
        <f t="shared" si="0"/>
        <v>165</v>
      </c>
      <c r="O5" s="16">
        <f t="shared" si="6"/>
        <v>198</v>
      </c>
      <c r="P5" s="21">
        <v>3.8180000000000001</v>
      </c>
    </row>
    <row r="6" spans="1:16" ht="15.4" customHeight="1">
      <c r="A6" s="13" t="s">
        <v>589</v>
      </c>
      <c r="B6" s="13" t="s">
        <v>129</v>
      </c>
      <c r="C6" s="19" t="s">
        <v>130</v>
      </c>
      <c r="D6" s="14">
        <v>115</v>
      </c>
      <c r="E6" s="15">
        <f t="shared" si="1"/>
        <v>115</v>
      </c>
      <c r="F6" s="4">
        <f t="shared" si="2"/>
        <v>115</v>
      </c>
      <c r="G6" s="4">
        <f t="shared" si="3"/>
        <v>115</v>
      </c>
      <c r="H6" s="8">
        <v>1.7889999999999999</v>
      </c>
      <c r="I6" s="8" t="s">
        <v>440</v>
      </c>
      <c r="J6" s="4">
        <v>100.31</v>
      </c>
      <c r="K6" s="7">
        <v>44.32</v>
      </c>
      <c r="L6" s="7">
        <f t="shared" si="4"/>
        <v>103.5</v>
      </c>
      <c r="M6" s="7">
        <f t="shared" si="5"/>
        <v>103.5</v>
      </c>
      <c r="N6" s="7">
        <f t="shared" si="0"/>
        <v>86.25</v>
      </c>
      <c r="O6" s="16">
        <f t="shared" si="6"/>
        <v>103.5</v>
      </c>
      <c r="P6" s="21">
        <v>1.7889999999999999</v>
      </c>
    </row>
    <row r="7" spans="1:16" ht="15.4" customHeight="1">
      <c r="A7" s="13" t="s">
        <v>590</v>
      </c>
      <c r="B7" s="13" t="s">
        <v>131</v>
      </c>
      <c r="C7" s="19" t="s">
        <v>132</v>
      </c>
      <c r="D7" s="14">
        <v>275</v>
      </c>
      <c r="E7" s="15">
        <f t="shared" si="1"/>
        <v>275</v>
      </c>
      <c r="F7" s="4">
        <f t="shared" si="2"/>
        <v>275</v>
      </c>
      <c r="G7" s="4">
        <f t="shared" si="3"/>
        <v>275</v>
      </c>
      <c r="H7" s="8">
        <v>4.6669999999999998</v>
      </c>
      <c r="I7" s="8" t="s">
        <v>440</v>
      </c>
      <c r="J7" s="4">
        <v>251.94</v>
      </c>
      <c r="K7" s="7">
        <v>98.56</v>
      </c>
      <c r="L7" s="7">
        <f t="shared" si="4"/>
        <v>247.5</v>
      </c>
      <c r="M7" s="7">
        <f t="shared" si="5"/>
        <v>247.5</v>
      </c>
      <c r="N7" s="7">
        <f t="shared" si="0"/>
        <v>206.25</v>
      </c>
      <c r="O7" s="16">
        <f t="shared" si="6"/>
        <v>247.5</v>
      </c>
      <c r="P7" s="21">
        <v>4.6669999999999998</v>
      </c>
    </row>
    <row r="8" spans="1:16" ht="15.4" customHeight="1">
      <c r="A8" s="13" t="s">
        <v>591</v>
      </c>
      <c r="B8" s="13" t="s">
        <v>197</v>
      </c>
      <c r="C8" s="19" t="s">
        <v>198</v>
      </c>
      <c r="D8" s="14">
        <v>130</v>
      </c>
      <c r="E8" s="15">
        <f t="shared" si="1"/>
        <v>130</v>
      </c>
      <c r="F8" s="4">
        <f t="shared" si="2"/>
        <v>130</v>
      </c>
      <c r="G8" s="4">
        <f t="shared" si="3"/>
        <v>130</v>
      </c>
      <c r="H8" s="8">
        <v>2.1389999999999998</v>
      </c>
      <c r="I8" s="8" t="s">
        <v>440</v>
      </c>
      <c r="J8" s="4">
        <v>118.97</v>
      </c>
      <c r="K8" s="7">
        <v>53.07</v>
      </c>
      <c r="L8" s="7">
        <f t="shared" si="4"/>
        <v>117</v>
      </c>
      <c r="M8" s="7">
        <f t="shared" si="5"/>
        <v>117</v>
      </c>
      <c r="N8" s="7">
        <f t="shared" si="0"/>
        <v>97.5</v>
      </c>
      <c r="O8" s="16">
        <f t="shared" si="6"/>
        <v>117</v>
      </c>
      <c r="P8" s="21">
        <v>2.1389999999999998</v>
      </c>
    </row>
    <row r="9" spans="1:16" ht="15.4" customHeight="1">
      <c r="A9" s="13" t="s">
        <v>592</v>
      </c>
      <c r="B9" s="13" t="s">
        <v>929</v>
      </c>
      <c r="C9" s="19" t="s">
        <v>879</v>
      </c>
      <c r="D9" s="14">
        <v>218</v>
      </c>
      <c r="E9" s="15">
        <f t="shared" si="1"/>
        <v>218</v>
      </c>
      <c r="F9" s="4">
        <f t="shared" si="2"/>
        <v>218</v>
      </c>
      <c r="G9" s="4">
        <f t="shared" si="3"/>
        <v>218</v>
      </c>
      <c r="H9" s="8">
        <v>3.0449999999999999</v>
      </c>
      <c r="I9" s="8" t="s">
        <v>440</v>
      </c>
      <c r="J9" s="4">
        <v>172.63</v>
      </c>
      <c r="K9" s="7">
        <v>108.48</v>
      </c>
      <c r="L9" s="7">
        <f t="shared" si="4"/>
        <v>196.20000000000002</v>
      </c>
      <c r="M9" s="7">
        <f t="shared" si="5"/>
        <v>196.20000000000002</v>
      </c>
      <c r="N9" s="7">
        <f t="shared" si="0"/>
        <v>163.5</v>
      </c>
      <c r="O9" s="16">
        <f t="shared" si="6"/>
        <v>196.20000000000002</v>
      </c>
      <c r="P9" s="21">
        <v>3.0449999999999999</v>
      </c>
    </row>
    <row r="10" spans="1:16" ht="15.4" customHeight="1">
      <c r="A10" s="13" t="s">
        <v>593</v>
      </c>
      <c r="B10" s="13" t="s">
        <v>930</v>
      </c>
      <c r="C10" s="19" t="s">
        <v>880</v>
      </c>
      <c r="D10" s="14">
        <v>247</v>
      </c>
      <c r="E10" s="15">
        <f t="shared" si="1"/>
        <v>247</v>
      </c>
      <c r="F10" s="4">
        <f t="shared" si="2"/>
        <v>247</v>
      </c>
      <c r="G10" s="4">
        <f t="shared" si="3"/>
        <v>247</v>
      </c>
      <c r="H10" s="8">
        <v>3.4340000000000002</v>
      </c>
      <c r="I10" s="8" t="s">
        <v>440</v>
      </c>
      <c r="J10" s="4">
        <v>195.96</v>
      </c>
      <c r="K10" s="7">
        <v>127.72</v>
      </c>
      <c r="L10" s="7">
        <f t="shared" si="4"/>
        <v>222.3</v>
      </c>
      <c r="M10" s="7">
        <f t="shared" si="5"/>
        <v>222.3</v>
      </c>
      <c r="N10" s="7">
        <f t="shared" si="0"/>
        <v>185.25</v>
      </c>
      <c r="O10" s="16">
        <f t="shared" si="6"/>
        <v>222.3</v>
      </c>
      <c r="P10" s="21">
        <v>3.4340000000000002</v>
      </c>
    </row>
    <row r="11" spans="1:16" ht="15.4" customHeight="1">
      <c r="A11" s="13" t="s">
        <v>594</v>
      </c>
      <c r="B11" s="13" t="s">
        <v>931</v>
      </c>
      <c r="C11" s="19" t="s">
        <v>881</v>
      </c>
      <c r="D11" s="14">
        <v>305</v>
      </c>
      <c r="E11" s="15">
        <f t="shared" si="1"/>
        <v>305</v>
      </c>
      <c r="F11" s="4">
        <f t="shared" si="2"/>
        <v>305</v>
      </c>
      <c r="G11" s="4">
        <f t="shared" si="3"/>
        <v>305</v>
      </c>
      <c r="H11" s="8">
        <v>4.2530000000000001</v>
      </c>
      <c r="I11" s="8" t="s">
        <v>440</v>
      </c>
      <c r="J11" s="4">
        <v>242.03</v>
      </c>
      <c r="K11" s="7">
        <v>175.54</v>
      </c>
      <c r="L11" s="7">
        <f t="shared" si="4"/>
        <v>274.5</v>
      </c>
      <c r="M11" s="7">
        <f t="shared" si="5"/>
        <v>274.5</v>
      </c>
      <c r="N11" s="7">
        <f t="shared" si="0"/>
        <v>228.75</v>
      </c>
      <c r="O11" s="16">
        <f t="shared" si="6"/>
        <v>274.5</v>
      </c>
      <c r="P11" s="21">
        <v>4.2530000000000001</v>
      </c>
    </row>
    <row r="12" spans="1:16" ht="15.4" customHeight="1">
      <c r="A12" s="13" t="s">
        <v>596</v>
      </c>
      <c r="B12" s="13" t="s">
        <v>932</v>
      </c>
      <c r="C12" s="19" t="s">
        <v>103</v>
      </c>
      <c r="D12" s="14">
        <v>33</v>
      </c>
      <c r="E12" s="15">
        <f t="shared" si="1"/>
        <v>33</v>
      </c>
      <c r="F12" s="4">
        <f t="shared" si="2"/>
        <v>33</v>
      </c>
      <c r="G12" s="4">
        <f t="shared" si="3"/>
        <v>33</v>
      </c>
      <c r="H12" s="8">
        <v>3</v>
      </c>
      <c r="I12" s="8" t="s">
        <v>440</v>
      </c>
      <c r="J12" s="4">
        <v>4.3499999999999996</v>
      </c>
      <c r="K12" s="4">
        <v>4.05</v>
      </c>
      <c r="L12" s="7">
        <f t="shared" si="4"/>
        <v>29.7</v>
      </c>
      <c r="M12" s="7">
        <f t="shared" si="5"/>
        <v>29.7</v>
      </c>
      <c r="N12" s="7">
        <f t="shared" si="0"/>
        <v>24.75</v>
      </c>
      <c r="O12" s="16">
        <f t="shared" si="6"/>
        <v>29.7</v>
      </c>
      <c r="P12" s="21">
        <v>3</v>
      </c>
    </row>
    <row r="13" spans="1:16" ht="15.4" customHeight="1">
      <c r="A13" s="13" t="s">
        <v>597</v>
      </c>
      <c r="B13" s="13" t="s">
        <v>933</v>
      </c>
      <c r="C13" s="19" t="s">
        <v>882</v>
      </c>
      <c r="D13" s="14">
        <v>17.5</v>
      </c>
      <c r="E13" s="15">
        <f t="shared" si="1"/>
        <v>17.5</v>
      </c>
      <c r="F13" s="4">
        <f t="shared" si="2"/>
        <v>17.5</v>
      </c>
      <c r="G13" s="4">
        <f t="shared" si="3"/>
        <v>17.5</v>
      </c>
      <c r="H13" s="8">
        <v>17.600000000000001</v>
      </c>
      <c r="I13" s="8" t="s">
        <v>440</v>
      </c>
      <c r="J13" s="4">
        <v>18.91</v>
      </c>
      <c r="K13" s="7">
        <v>14.26</v>
      </c>
      <c r="L13" s="7">
        <f t="shared" si="4"/>
        <v>15.75</v>
      </c>
      <c r="M13" s="7">
        <f t="shared" si="5"/>
        <v>15.75</v>
      </c>
      <c r="N13" s="7">
        <f t="shared" si="0"/>
        <v>13.125</v>
      </c>
      <c r="O13" s="16">
        <f t="shared" si="6"/>
        <v>15.75</v>
      </c>
      <c r="P13" s="21">
        <v>17.600000000000001</v>
      </c>
    </row>
    <row r="14" spans="1:16" ht="15.4" customHeight="1">
      <c r="A14" s="13" t="s">
        <v>598</v>
      </c>
      <c r="B14" s="13" t="s">
        <v>934</v>
      </c>
      <c r="C14" s="19" t="s">
        <v>883</v>
      </c>
      <c r="D14" s="14">
        <v>25</v>
      </c>
      <c r="E14" s="15">
        <f t="shared" si="1"/>
        <v>25</v>
      </c>
      <c r="F14" s="4">
        <f t="shared" si="2"/>
        <v>25</v>
      </c>
      <c r="G14" s="4">
        <f t="shared" si="3"/>
        <v>25</v>
      </c>
      <c r="H14" s="8">
        <v>22.32</v>
      </c>
      <c r="I14" s="8" t="s">
        <v>440</v>
      </c>
      <c r="J14" s="4">
        <v>23.97</v>
      </c>
      <c r="K14" s="7">
        <v>18.079999999999998</v>
      </c>
      <c r="L14" s="7">
        <f t="shared" si="4"/>
        <v>22.5</v>
      </c>
      <c r="M14" s="7">
        <f t="shared" si="5"/>
        <v>22.5</v>
      </c>
      <c r="N14" s="7">
        <f t="shared" si="0"/>
        <v>18.75</v>
      </c>
      <c r="O14" s="16">
        <f t="shared" si="6"/>
        <v>22.5</v>
      </c>
      <c r="P14" s="21">
        <v>22.32</v>
      </c>
    </row>
    <row r="15" spans="1:16" ht="15.4" customHeight="1">
      <c r="A15" s="13" t="s">
        <v>599</v>
      </c>
      <c r="B15" s="13" t="s">
        <v>935</v>
      </c>
      <c r="C15" s="19" t="s">
        <v>884</v>
      </c>
      <c r="D15" s="14">
        <v>21.25</v>
      </c>
      <c r="E15" s="15">
        <f t="shared" si="1"/>
        <v>21.25</v>
      </c>
      <c r="F15" s="4">
        <f t="shared" si="2"/>
        <v>21.25</v>
      </c>
      <c r="G15" s="4">
        <f t="shared" si="3"/>
        <v>21.25</v>
      </c>
      <c r="H15" s="8">
        <v>21</v>
      </c>
      <c r="I15" s="8" t="s">
        <v>440</v>
      </c>
      <c r="J15" s="4">
        <v>19.52</v>
      </c>
      <c r="K15" s="4">
        <v>19.52</v>
      </c>
      <c r="L15" s="7">
        <f t="shared" si="4"/>
        <v>19.125</v>
      </c>
      <c r="M15" s="7">
        <f t="shared" si="5"/>
        <v>19.125</v>
      </c>
      <c r="N15" s="7">
        <f t="shared" si="0"/>
        <v>15.9375</v>
      </c>
      <c r="O15" s="16">
        <f t="shared" si="6"/>
        <v>19.125</v>
      </c>
      <c r="P15" s="21">
        <v>21</v>
      </c>
    </row>
    <row r="16" spans="1:16" ht="15.4" customHeight="1">
      <c r="A16" s="13" t="s">
        <v>600</v>
      </c>
      <c r="B16" s="13" t="s">
        <v>936</v>
      </c>
      <c r="C16" s="19" t="s">
        <v>885</v>
      </c>
      <c r="D16" s="14">
        <v>15</v>
      </c>
      <c r="E16" s="15">
        <f t="shared" si="1"/>
        <v>15</v>
      </c>
      <c r="F16" s="4">
        <f t="shared" si="2"/>
        <v>15</v>
      </c>
      <c r="G16" s="4">
        <f t="shared" si="3"/>
        <v>15</v>
      </c>
      <c r="H16" s="8">
        <v>14.35</v>
      </c>
      <c r="I16" s="8" t="s">
        <v>440</v>
      </c>
      <c r="J16" s="4">
        <v>12.48</v>
      </c>
      <c r="K16" s="4">
        <v>12.48</v>
      </c>
      <c r="L16" s="7">
        <f t="shared" si="4"/>
        <v>13.5</v>
      </c>
      <c r="M16" s="7">
        <f t="shared" si="5"/>
        <v>13.5</v>
      </c>
      <c r="N16" s="7">
        <f t="shared" si="0"/>
        <v>11.25</v>
      </c>
      <c r="O16" s="16">
        <f t="shared" si="6"/>
        <v>13.5</v>
      </c>
      <c r="P16" s="21">
        <v>14.35</v>
      </c>
    </row>
    <row r="17" spans="1:16" ht="15.4" customHeight="1">
      <c r="A17" s="13" t="s">
        <v>601</v>
      </c>
      <c r="B17" s="13" t="s">
        <v>380</v>
      </c>
      <c r="C17" s="19" t="s">
        <v>381</v>
      </c>
      <c r="D17" s="14">
        <v>350</v>
      </c>
      <c r="E17" s="15">
        <f t="shared" si="1"/>
        <v>350</v>
      </c>
      <c r="F17" s="4">
        <f t="shared" si="2"/>
        <v>350</v>
      </c>
      <c r="G17" s="4">
        <f t="shared" si="3"/>
        <v>350</v>
      </c>
      <c r="H17" s="8">
        <v>322.08</v>
      </c>
      <c r="I17" s="8" t="s">
        <v>440</v>
      </c>
      <c r="J17" s="4">
        <v>280.20999999999998</v>
      </c>
      <c r="K17" s="4">
        <v>280.20999999999998</v>
      </c>
      <c r="L17" s="7">
        <f t="shared" si="4"/>
        <v>315</v>
      </c>
      <c r="M17" s="7">
        <f t="shared" si="5"/>
        <v>315</v>
      </c>
      <c r="N17" s="7">
        <f t="shared" si="0"/>
        <v>262.5</v>
      </c>
      <c r="O17" s="16">
        <f t="shared" si="6"/>
        <v>315</v>
      </c>
      <c r="P17" s="21">
        <v>322.08</v>
      </c>
    </row>
    <row r="18" spans="1:16" ht="15.4" customHeight="1">
      <c r="A18" s="13" t="s">
        <v>602</v>
      </c>
      <c r="B18" s="13" t="s">
        <v>382</v>
      </c>
      <c r="C18" s="19" t="s">
        <v>383</v>
      </c>
      <c r="D18" s="14">
        <v>540</v>
      </c>
      <c r="E18" s="15">
        <f t="shared" si="1"/>
        <v>540</v>
      </c>
      <c r="F18" s="4">
        <f t="shared" si="2"/>
        <v>540</v>
      </c>
      <c r="G18" s="4">
        <f t="shared" si="3"/>
        <v>540</v>
      </c>
      <c r="H18" s="8">
        <v>492.98</v>
      </c>
      <c r="I18" s="8" t="s">
        <v>440</v>
      </c>
      <c r="J18" s="4">
        <v>428.9</v>
      </c>
      <c r="K18" s="4">
        <v>428.9</v>
      </c>
      <c r="L18" s="7">
        <f t="shared" si="4"/>
        <v>486</v>
      </c>
      <c r="M18" s="7">
        <f t="shared" si="5"/>
        <v>486</v>
      </c>
      <c r="N18" s="7">
        <f t="shared" si="0"/>
        <v>405</v>
      </c>
      <c r="O18" s="16">
        <f t="shared" si="6"/>
        <v>486</v>
      </c>
      <c r="P18" s="21">
        <v>492.98</v>
      </c>
    </row>
    <row r="19" spans="1:16" ht="15.4" customHeight="1">
      <c r="A19" s="13" t="s">
        <v>603</v>
      </c>
      <c r="B19" s="13" t="s">
        <v>258</v>
      </c>
      <c r="C19" s="19" t="s">
        <v>259</v>
      </c>
      <c r="D19" s="14">
        <v>506</v>
      </c>
      <c r="E19" s="15">
        <f t="shared" si="1"/>
        <v>506</v>
      </c>
      <c r="F19" s="4">
        <f t="shared" si="2"/>
        <v>506</v>
      </c>
      <c r="G19" s="4">
        <f t="shared" si="3"/>
        <v>506</v>
      </c>
      <c r="H19" s="8">
        <v>465</v>
      </c>
      <c r="I19" s="8" t="s">
        <v>440</v>
      </c>
      <c r="J19" s="4">
        <v>404.55</v>
      </c>
      <c r="K19" s="4">
        <v>404.55</v>
      </c>
      <c r="L19" s="7">
        <f t="shared" si="4"/>
        <v>455.40000000000003</v>
      </c>
      <c r="M19" s="7">
        <f t="shared" si="5"/>
        <v>455.40000000000003</v>
      </c>
      <c r="N19" s="7">
        <f t="shared" si="0"/>
        <v>379.5</v>
      </c>
      <c r="O19" s="16">
        <f t="shared" si="6"/>
        <v>455.40000000000003</v>
      </c>
      <c r="P19" s="21">
        <v>465</v>
      </c>
    </row>
    <row r="20" spans="1:16" ht="15.4" customHeight="1">
      <c r="A20" s="13" t="s">
        <v>604</v>
      </c>
      <c r="B20" s="13" t="s">
        <v>199</v>
      </c>
      <c r="C20" s="19" t="s">
        <v>200</v>
      </c>
      <c r="D20" s="14">
        <v>4083</v>
      </c>
      <c r="E20" s="15">
        <f t="shared" si="1"/>
        <v>4083</v>
      </c>
      <c r="F20" s="4">
        <f t="shared" si="2"/>
        <v>4083</v>
      </c>
      <c r="G20" s="4">
        <f t="shared" si="3"/>
        <v>4083</v>
      </c>
      <c r="H20" s="8">
        <v>3041.47</v>
      </c>
      <c r="I20" s="8" t="s">
        <v>440</v>
      </c>
      <c r="J20" s="4">
        <v>3266.75</v>
      </c>
      <c r="K20" s="4">
        <v>3266.75</v>
      </c>
      <c r="L20" s="7">
        <f t="shared" si="4"/>
        <v>3674.7000000000003</v>
      </c>
      <c r="M20" s="7">
        <f t="shared" si="5"/>
        <v>3674.7000000000003</v>
      </c>
      <c r="N20" s="7">
        <f t="shared" si="0"/>
        <v>3062.25</v>
      </c>
      <c r="O20" s="16">
        <f t="shared" si="6"/>
        <v>3674.7000000000003</v>
      </c>
      <c r="P20" s="21">
        <v>3041.47</v>
      </c>
    </row>
    <row r="21" spans="1:16" ht="15.4" customHeight="1">
      <c r="A21" s="13" t="s">
        <v>605</v>
      </c>
      <c r="B21" s="13" t="s">
        <v>284</v>
      </c>
      <c r="C21" s="19" t="s">
        <v>285</v>
      </c>
      <c r="D21" s="14">
        <v>848</v>
      </c>
      <c r="E21" s="15">
        <f t="shared" si="1"/>
        <v>848</v>
      </c>
      <c r="F21" s="4">
        <f t="shared" si="2"/>
        <v>848</v>
      </c>
      <c r="G21" s="4">
        <f t="shared" si="3"/>
        <v>848</v>
      </c>
      <c r="H21" s="8">
        <v>780</v>
      </c>
      <c r="I21" s="8" t="s">
        <v>440</v>
      </c>
      <c r="J21" s="4">
        <v>678.6</v>
      </c>
      <c r="K21" s="4">
        <v>678.6</v>
      </c>
      <c r="L21" s="7">
        <f t="shared" si="4"/>
        <v>763.2</v>
      </c>
      <c r="M21" s="7">
        <f t="shared" si="5"/>
        <v>763.2</v>
      </c>
      <c r="N21" s="7">
        <f t="shared" si="0"/>
        <v>636</v>
      </c>
      <c r="O21" s="16">
        <f t="shared" si="6"/>
        <v>763.2</v>
      </c>
      <c r="P21" s="21">
        <v>780</v>
      </c>
    </row>
    <row r="22" spans="1:16" ht="15.4" customHeight="1">
      <c r="A22" s="13" t="s">
        <v>606</v>
      </c>
      <c r="B22" s="13" t="s">
        <v>294</v>
      </c>
      <c r="C22" s="19" t="s">
        <v>295</v>
      </c>
      <c r="D22" s="14">
        <v>1059</v>
      </c>
      <c r="E22" s="15">
        <f t="shared" si="1"/>
        <v>1059</v>
      </c>
      <c r="F22" s="4">
        <f t="shared" si="2"/>
        <v>1059</v>
      </c>
      <c r="G22" s="4">
        <f t="shared" si="3"/>
        <v>1059</v>
      </c>
      <c r="H22" s="8">
        <v>973.72</v>
      </c>
      <c r="I22" s="8" t="s">
        <v>440</v>
      </c>
      <c r="J22" s="4">
        <v>847.13</v>
      </c>
      <c r="K22" s="4">
        <v>847.13</v>
      </c>
      <c r="L22" s="7">
        <f t="shared" si="4"/>
        <v>953.1</v>
      </c>
      <c r="M22" s="7">
        <f t="shared" si="5"/>
        <v>953.1</v>
      </c>
      <c r="N22" s="7">
        <f t="shared" si="0"/>
        <v>794.25</v>
      </c>
      <c r="O22" s="16">
        <f t="shared" si="6"/>
        <v>953.1</v>
      </c>
      <c r="P22" s="21">
        <v>973.72</v>
      </c>
    </row>
    <row r="23" spans="1:16" ht="15.4" customHeight="1">
      <c r="A23" s="13" t="s">
        <v>607</v>
      </c>
      <c r="B23" s="13" t="s">
        <v>260</v>
      </c>
      <c r="C23" s="19" t="s">
        <v>261</v>
      </c>
      <c r="D23" s="14">
        <v>513</v>
      </c>
      <c r="E23" s="15">
        <f t="shared" si="1"/>
        <v>513</v>
      </c>
      <c r="F23" s="4">
        <f t="shared" si="2"/>
        <v>513</v>
      </c>
      <c r="G23" s="4">
        <f t="shared" si="3"/>
        <v>513</v>
      </c>
      <c r="H23" s="8">
        <v>471.47</v>
      </c>
      <c r="I23" s="8" t="s">
        <v>440</v>
      </c>
      <c r="J23" s="4">
        <v>410.18</v>
      </c>
      <c r="K23" s="4">
        <v>410.18</v>
      </c>
      <c r="L23" s="7">
        <f t="shared" si="4"/>
        <v>461.7</v>
      </c>
      <c r="M23" s="7">
        <f t="shared" si="5"/>
        <v>461.7</v>
      </c>
      <c r="N23" s="7">
        <f t="shared" si="0"/>
        <v>384.75</v>
      </c>
      <c r="O23" s="16">
        <f t="shared" si="6"/>
        <v>461.7</v>
      </c>
      <c r="P23" s="21">
        <v>471.47</v>
      </c>
    </row>
    <row r="24" spans="1:16" ht="15.4" customHeight="1">
      <c r="A24" s="13" t="s">
        <v>608</v>
      </c>
      <c r="B24" s="13" t="s">
        <v>262</v>
      </c>
      <c r="C24" s="19" t="s">
        <v>263</v>
      </c>
      <c r="D24" s="14">
        <v>513</v>
      </c>
      <c r="E24" s="15">
        <f t="shared" si="1"/>
        <v>513</v>
      </c>
      <c r="F24" s="4">
        <f t="shared" si="2"/>
        <v>513</v>
      </c>
      <c r="G24" s="4">
        <f t="shared" si="3"/>
        <v>513</v>
      </c>
      <c r="H24" s="8">
        <v>471.47</v>
      </c>
      <c r="I24" s="8" t="s">
        <v>440</v>
      </c>
      <c r="J24" s="4">
        <v>410.18</v>
      </c>
      <c r="K24" s="4">
        <v>410.18</v>
      </c>
      <c r="L24" s="7">
        <f t="shared" si="4"/>
        <v>461.7</v>
      </c>
      <c r="M24" s="7">
        <f t="shared" si="5"/>
        <v>461.7</v>
      </c>
      <c r="N24" s="7">
        <f t="shared" si="0"/>
        <v>384.75</v>
      </c>
      <c r="O24" s="16">
        <f t="shared" si="6"/>
        <v>461.7</v>
      </c>
      <c r="P24" s="21">
        <v>471.47</v>
      </c>
    </row>
    <row r="25" spans="1:16" ht="15.4" customHeight="1">
      <c r="A25" s="13" t="s">
        <v>609</v>
      </c>
      <c r="B25" s="13" t="s">
        <v>266</v>
      </c>
      <c r="C25" s="19" t="s">
        <v>267</v>
      </c>
      <c r="D25" s="14">
        <v>546</v>
      </c>
      <c r="E25" s="15">
        <f t="shared" si="1"/>
        <v>546</v>
      </c>
      <c r="F25" s="4">
        <f t="shared" si="2"/>
        <v>546</v>
      </c>
      <c r="G25" s="4">
        <f t="shared" si="3"/>
        <v>546</v>
      </c>
      <c r="H25" s="8">
        <v>502.25</v>
      </c>
      <c r="I25" s="8" t="s">
        <v>440</v>
      </c>
      <c r="J25" s="4">
        <v>436.96</v>
      </c>
      <c r="K25" s="4">
        <v>436.96</v>
      </c>
      <c r="L25" s="7">
        <f t="shared" si="4"/>
        <v>491.40000000000003</v>
      </c>
      <c r="M25" s="7">
        <f t="shared" si="5"/>
        <v>491.40000000000003</v>
      </c>
      <c r="N25" s="7">
        <f t="shared" si="0"/>
        <v>409.5</v>
      </c>
      <c r="O25" s="16">
        <f t="shared" si="6"/>
        <v>491.40000000000003</v>
      </c>
      <c r="P25" s="21">
        <v>502.25</v>
      </c>
    </row>
    <row r="26" spans="1:16" ht="15.4" customHeight="1">
      <c r="A26" s="13" t="s">
        <v>610</v>
      </c>
      <c r="B26" s="13" t="s">
        <v>358</v>
      </c>
      <c r="C26" s="19" t="s">
        <v>359</v>
      </c>
      <c r="D26" s="14">
        <v>1534</v>
      </c>
      <c r="E26" s="15">
        <f t="shared" si="1"/>
        <v>1534</v>
      </c>
      <c r="F26" s="4">
        <f t="shared" si="2"/>
        <v>1534</v>
      </c>
      <c r="G26" s="4">
        <f t="shared" si="3"/>
        <v>1534</v>
      </c>
      <c r="H26" s="8">
        <v>1410.45</v>
      </c>
      <c r="I26" s="8" t="s">
        <v>440</v>
      </c>
      <c r="J26" s="4">
        <v>1227.0899999999999</v>
      </c>
      <c r="K26" s="4">
        <v>1227.0899999999999</v>
      </c>
      <c r="L26" s="7">
        <f t="shared" si="4"/>
        <v>1380.6000000000001</v>
      </c>
      <c r="M26" s="7">
        <f t="shared" si="5"/>
        <v>1380.6000000000001</v>
      </c>
      <c r="N26" s="7">
        <f t="shared" si="0"/>
        <v>1150.5</v>
      </c>
      <c r="O26" s="16">
        <f t="shared" si="6"/>
        <v>1380.6000000000001</v>
      </c>
      <c r="P26" s="21">
        <v>1410.45</v>
      </c>
    </row>
    <row r="27" spans="1:16" ht="15.4" customHeight="1">
      <c r="A27" s="13" t="s">
        <v>611</v>
      </c>
      <c r="B27" s="13" t="s">
        <v>236</v>
      </c>
      <c r="C27" s="19" t="s">
        <v>237</v>
      </c>
      <c r="D27" s="14">
        <v>336</v>
      </c>
      <c r="E27" s="15">
        <f t="shared" si="1"/>
        <v>336</v>
      </c>
      <c r="F27" s="4">
        <f t="shared" si="2"/>
        <v>336</v>
      </c>
      <c r="G27" s="4">
        <f t="shared" si="3"/>
        <v>336</v>
      </c>
      <c r="H27" s="8">
        <v>308.67</v>
      </c>
      <c r="I27" s="8" t="s">
        <v>440</v>
      </c>
      <c r="J27" s="4">
        <v>268.54000000000002</v>
      </c>
      <c r="K27" s="4">
        <v>268.54000000000002</v>
      </c>
      <c r="L27" s="7">
        <f t="shared" si="4"/>
        <v>302.40000000000003</v>
      </c>
      <c r="M27" s="7">
        <f t="shared" si="5"/>
        <v>302.40000000000003</v>
      </c>
      <c r="N27" s="7">
        <f t="shared" si="0"/>
        <v>252</v>
      </c>
      <c r="O27" s="16">
        <f t="shared" si="6"/>
        <v>302.40000000000003</v>
      </c>
      <c r="P27" s="21">
        <v>308.67</v>
      </c>
    </row>
    <row r="28" spans="1:16" ht="15.4" customHeight="1">
      <c r="A28" s="13" t="s">
        <v>612</v>
      </c>
      <c r="B28" s="13" t="s">
        <v>252</v>
      </c>
      <c r="C28" s="19" t="s">
        <v>253</v>
      </c>
      <c r="D28" s="14">
        <v>498</v>
      </c>
      <c r="E28" s="15">
        <f t="shared" si="1"/>
        <v>498</v>
      </c>
      <c r="F28" s="4">
        <f t="shared" si="2"/>
        <v>498</v>
      </c>
      <c r="G28" s="4">
        <f t="shared" si="3"/>
        <v>498</v>
      </c>
      <c r="H28" s="8">
        <v>458.05</v>
      </c>
      <c r="I28" s="8" t="s">
        <v>440</v>
      </c>
      <c r="J28" s="4">
        <v>398.5</v>
      </c>
      <c r="K28" s="4">
        <v>398.5</v>
      </c>
      <c r="L28" s="7">
        <f t="shared" si="4"/>
        <v>448.2</v>
      </c>
      <c r="M28" s="7">
        <f t="shared" si="5"/>
        <v>448.2</v>
      </c>
      <c r="N28" s="7">
        <f t="shared" si="0"/>
        <v>373.5</v>
      </c>
      <c r="O28" s="16">
        <f t="shared" si="6"/>
        <v>448.2</v>
      </c>
      <c r="P28" s="21">
        <v>458.05</v>
      </c>
    </row>
    <row r="29" spans="1:16" ht="15.4" customHeight="1">
      <c r="A29" s="13" t="s">
        <v>613</v>
      </c>
      <c r="B29" s="13" t="s">
        <v>238</v>
      </c>
      <c r="C29" s="19" t="s">
        <v>239</v>
      </c>
      <c r="D29" s="14">
        <v>336</v>
      </c>
      <c r="E29" s="15">
        <f t="shared" si="1"/>
        <v>336</v>
      </c>
      <c r="F29" s="4">
        <f t="shared" si="2"/>
        <v>336</v>
      </c>
      <c r="G29" s="4">
        <f t="shared" si="3"/>
        <v>336</v>
      </c>
      <c r="H29" s="8">
        <v>308.67</v>
      </c>
      <c r="I29" s="8" t="s">
        <v>440</v>
      </c>
      <c r="J29" s="4">
        <v>268.54000000000002</v>
      </c>
      <c r="K29" s="4">
        <v>268.54000000000002</v>
      </c>
      <c r="L29" s="7">
        <f t="shared" si="4"/>
        <v>302.40000000000003</v>
      </c>
      <c r="M29" s="7">
        <f t="shared" si="5"/>
        <v>302.40000000000003</v>
      </c>
      <c r="N29" s="7">
        <f t="shared" si="0"/>
        <v>252</v>
      </c>
      <c r="O29" s="16">
        <f t="shared" si="6"/>
        <v>302.40000000000003</v>
      </c>
      <c r="P29" s="21">
        <v>308.67</v>
      </c>
    </row>
    <row r="30" spans="1:16" ht="15.4" customHeight="1">
      <c r="A30" s="13" t="s">
        <v>614</v>
      </c>
      <c r="B30" s="13" t="s">
        <v>322</v>
      </c>
      <c r="C30" s="19" t="s">
        <v>323</v>
      </c>
      <c r="D30" s="14">
        <v>1414</v>
      </c>
      <c r="E30" s="15">
        <f t="shared" si="1"/>
        <v>1414</v>
      </c>
      <c r="F30" s="4">
        <f t="shared" si="2"/>
        <v>1414</v>
      </c>
      <c r="G30" s="4">
        <f t="shared" si="3"/>
        <v>1414</v>
      </c>
      <c r="H30" s="8">
        <v>1300</v>
      </c>
      <c r="I30" s="8" t="s">
        <v>440</v>
      </c>
      <c r="J30" s="4">
        <v>1131</v>
      </c>
      <c r="K30" s="4">
        <v>1131</v>
      </c>
      <c r="L30" s="7">
        <f t="shared" si="4"/>
        <v>1272.6000000000001</v>
      </c>
      <c r="M30" s="7">
        <f t="shared" si="5"/>
        <v>1272.6000000000001</v>
      </c>
      <c r="N30" s="7">
        <f t="shared" si="0"/>
        <v>1060.5</v>
      </c>
      <c r="O30" s="16">
        <f t="shared" si="6"/>
        <v>1272.6000000000001</v>
      </c>
      <c r="P30" s="21">
        <v>1300</v>
      </c>
    </row>
    <row r="31" spans="1:16" ht="15.4" customHeight="1">
      <c r="A31" s="13" t="s">
        <v>615</v>
      </c>
      <c r="B31" s="13" t="s">
        <v>384</v>
      </c>
      <c r="C31" s="19" t="s">
        <v>385</v>
      </c>
      <c r="D31" s="14">
        <v>500</v>
      </c>
      <c r="E31" s="15">
        <f t="shared" si="1"/>
        <v>500</v>
      </c>
      <c r="F31" s="4">
        <f t="shared" si="2"/>
        <v>500</v>
      </c>
      <c r="G31" s="4">
        <f t="shared" si="3"/>
        <v>500</v>
      </c>
      <c r="H31" s="8">
        <v>466.67</v>
      </c>
      <c r="I31" s="8" t="s">
        <v>440</v>
      </c>
      <c r="J31" s="4">
        <v>406</v>
      </c>
      <c r="K31" s="4">
        <v>406</v>
      </c>
      <c r="L31" s="7">
        <f t="shared" si="4"/>
        <v>450</v>
      </c>
      <c r="M31" s="7">
        <f t="shared" si="5"/>
        <v>450</v>
      </c>
      <c r="N31" s="7">
        <f t="shared" si="0"/>
        <v>375</v>
      </c>
      <c r="O31" s="16">
        <f t="shared" si="6"/>
        <v>450</v>
      </c>
      <c r="P31" s="21">
        <v>466.67</v>
      </c>
    </row>
    <row r="32" spans="1:16" ht="15.4" customHeight="1">
      <c r="A32" s="13" t="s">
        <v>616</v>
      </c>
      <c r="B32" s="13" t="s">
        <v>386</v>
      </c>
      <c r="C32" s="19" t="s">
        <v>221</v>
      </c>
      <c r="D32" s="14">
        <v>350</v>
      </c>
      <c r="E32" s="15">
        <f t="shared" si="1"/>
        <v>350</v>
      </c>
      <c r="F32" s="4">
        <f t="shared" si="2"/>
        <v>350</v>
      </c>
      <c r="G32" s="4">
        <f t="shared" si="3"/>
        <v>350</v>
      </c>
      <c r="H32" s="8">
        <v>333.33</v>
      </c>
      <c r="I32" s="8" t="s">
        <v>440</v>
      </c>
      <c r="J32" s="4">
        <v>290</v>
      </c>
      <c r="K32" s="4">
        <v>290</v>
      </c>
      <c r="L32" s="7">
        <f t="shared" si="4"/>
        <v>315</v>
      </c>
      <c r="M32" s="7">
        <f t="shared" si="5"/>
        <v>315</v>
      </c>
      <c r="N32" s="7">
        <f t="shared" si="0"/>
        <v>262.5</v>
      </c>
      <c r="O32" s="16">
        <f t="shared" si="6"/>
        <v>315</v>
      </c>
      <c r="P32" s="21">
        <v>333.33</v>
      </c>
    </row>
    <row r="33" spans="1:16" ht="15.4" customHeight="1">
      <c r="A33" s="13" t="s">
        <v>617</v>
      </c>
      <c r="B33" s="13" t="s">
        <v>201</v>
      </c>
      <c r="C33" s="19" t="s">
        <v>202</v>
      </c>
      <c r="D33" s="14">
        <v>248</v>
      </c>
      <c r="E33" s="15">
        <f t="shared" si="1"/>
        <v>248</v>
      </c>
      <c r="F33" s="4">
        <f t="shared" si="2"/>
        <v>248</v>
      </c>
      <c r="G33" s="4">
        <f t="shared" si="3"/>
        <v>248</v>
      </c>
      <c r="H33" s="8">
        <v>228.33</v>
      </c>
      <c r="I33" s="8" t="s">
        <v>440</v>
      </c>
      <c r="J33" s="4">
        <v>198.65</v>
      </c>
      <c r="K33" s="4">
        <v>198.65</v>
      </c>
      <c r="L33" s="7">
        <f t="shared" si="4"/>
        <v>223.20000000000002</v>
      </c>
      <c r="M33" s="7">
        <f t="shared" si="5"/>
        <v>223.20000000000002</v>
      </c>
      <c r="N33" s="7">
        <f t="shared" si="0"/>
        <v>186</v>
      </c>
      <c r="O33" s="16">
        <f t="shared" si="6"/>
        <v>223.20000000000002</v>
      </c>
      <c r="P33" s="21">
        <v>228.33</v>
      </c>
    </row>
    <row r="34" spans="1:16" ht="15.4" customHeight="1">
      <c r="A34" s="13" t="s">
        <v>618</v>
      </c>
      <c r="B34" s="13" t="s">
        <v>215</v>
      </c>
      <c r="C34" s="19" t="s">
        <v>216</v>
      </c>
      <c r="D34" s="14">
        <v>680</v>
      </c>
      <c r="E34" s="15">
        <f t="shared" si="1"/>
        <v>680</v>
      </c>
      <c r="F34" s="4">
        <f t="shared" si="2"/>
        <v>680</v>
      </c>
      <c r="G34" s="4">
        <f t="shared" si="3"/>
        <v>680</v>
      </c>
      <c r="H34" s="8">
        <v>625.41999999999996</v>
      </c>
      <c r="I34" s="8" t="s">
        <v>440</v>
      </c>
      <c r="J34" s="4">
        <v>147.66</v>
      </c>
      <c r="K34" s="4">
        <v>147.66</v>
      </c>
      <c r="L34" s="7">
        <f t="shared" si="4"/>
        <v>612</v>
      </c>
      <c r="M34" s="7">
        <f t="shared" si="5"/>
        <v>612</v>
      </c>
      <c r="N34" s="7">
        <f t="shared" si="0"/>
        <v>510</v>
      </c>
      <c r="O34" s="16">
        <f t="shared" si="6"/>
        <v>612</v>
      </c>
      <c r="P34" s="21">
        <v>625.41999999999996</v>
      </c>
    </row>
    <row r="35" spans="1:16" ht="15.4" customHeight="1">
      <c r="A35" s="13" t="s">
        <v>619</v>
      </c>
      <c r="B35" s="13" t="s">
        <v>234</v>
      </c>
      <c r="C35" s="19" t="s">
        <v>235</v>
      </c>
      <c r="D35" s="14">
        <v>336</v>
      </c>
      <c r="E35" s="15">
        <f t="shared" si="1"/>
        <v>336</v>
      </c>
      <c r="F35" s="4">
        <f t="shared" si="2"/>
        <v>336</v>
      </c>
      <c r="G35" s="4">
        <f t="shared" si="3"/>
        <v>336</v>
      </c>
      <c r="H35" s="8">
        <v>308.52999999999997</v>
      </c>
      <c r="I35" s="8" t="s">
        <v>440</v>
      </c>
      <c r="J35" s="4">
        <v>268.42</v>
      </c>
      <c r="K35" s="4">
        <v>268.42</v>
      </c>
      <c r="L35" s="7">
        <f t="shared" si="4"/>
        <v>302.40000000000003</v>
      </c>
      <c r="M35" s="7">
        <f t="shared" si="5"/>
        <v>302.40000000000003</v>
      </c>
      <c r="N35" s="7">
        <f t="shared" si="0"/>
        <v>252</v>
      </c>
      <c r="O35" s="16">
        <f t="shared" si="6"/>
        <v>302.40000000000003</v>
      </c>
      <c r="P35" s="21">
        <v>308.52999999999997</v>
      </c>
    </row>
    <row r="36" spans="1:16" ht="15.4" customHeight="1">
      <c r="A36" s="13" t="s">
        <v>620</v>
      </c>
      <c r="B36" s="13" t="s">
        <v>217</v>
      </c>
      <c r="C36" s="19" t="s">
        <v>218</v>
      </c>
      <c r="D36" s="14">
        <v>680</v>
      </c>
      <c r="E36" s="15">
        <f t="shared" si="1"/>
        <v>680</v>
      </c>
      <c r="F36" s="4">
        <f t="shared" si="2"/>
        <v>680</v>
      </c>
      <c r="G36" s="4">
        <f t="shared" si="3"/>
        <v>680</v>
      </c>
      <c r="H36" s="8">
        <v>625.41999999999996</v>
      </c>
      <c r="I36" s="8" t="s">
        <v>440</v>
      </c>
      <c r="J36" s="4">
        <v>147.66</v>
      </c>
      <c r="K36" s="4">
        <v>147.66</v>
      </c>
      <c r="L36" s="7">
        <f t="shared" si="4"/>
        <v>612</v>
      </c>
      <c r="M36" s="7">
        <f t="shared" si="5"/>
        <v>612</v>
      </c>
      <c r="N36" s="7">
        <f t="shared" si="0"/>
        <v>510</v>
      </c>
      <c r="O36" s="16">
        <f t="shared" si="6"/>
        <v>612</v>
      </c>
      <c r="P36" s="21">
        <v>625.41999999999996</v>
      </c>
    </row>
    <row r="37" spans="1:16" ht="15.4" customHeight="1">
      <c r="A37" s="13" t="s">
        <v>621</v>
      </c>
      <c r="B37" s="13" t="s">
        <v>133</v>
      </c>
      <c r="C37" s="19" t="s">
        <v>134</v>
      </c>
      <c r="D37" s="14">
        <v>1009</v>
      </c>
      <c r="E37" s="15">
        <f t="shared" si="1"/>
        <v>1009</v>
      </c>
      <c r="F37" s="4">
        <f t="shared" si="2"/>
        <v>1009</v>
      </c>
      <c r="G37" s="4">
        <f t="shared" si="3"/>
        <v>1009</v>
      </c>
      <c r="H37" s="8">
        <v>927.67</v>
      </c>
      <c r="I37" s="8" t="s">
        <v>440</v>
      </c>
      <c r="J37" s="4">
        <v>807.07</v>
      </c>
      <c r="K37" s="4">
        <v>807.07</v>
      </c>
      <c r="L37" s="7">
        <f t="shared" si="4"/>
        <v>908.1</v>
      </c>
      <c r="M37" s="7">
        <f t="shared" si="5"/>
        <v>908.1</v>
      </c>
      <c r="N37" s="7">
        <f t="shared" si="0"/>
        <v>756.75</v>
      </c>
      <c r="O37" s="16">
        <f t="shared" si="6"/>
        <v>908.1</v>
      </c>
      <c r="P37" s="21">
        <v>927.67</v>
      </c>
    </row>
    <row r="38" spans="1:16" ht="15.4" customHeight="1">
      <c r="A38" s="13" t="s">
        <v>622</v>
      </c>
      <c r="B38" s="13" t="s">
        <v>226</v>
      </c>
      <c r="C38" s="19" t="s">
        <v>227</v>
      </c>
      <c r="D38" s="14">
        <v>176</v>
      </c>
      <c r="E38" s="15">
        <f t="shared" si="1"/>
        <v>176</v>
      </c>
      <c r="F38" s="4">
        <f t="shared" si="2"/>
        <v>176</v>
      </c>
      <c r="G38" s="4">
        <f t="shared" si="3"/>
        <v>176</v>
      </c>
      <c r="H38" s="8">
        <v>162.03</v>
      </c>
      <c r="I38" s="8" t="s">
        <v>440</v>
      </c>
      <c r="J38" s="4">
        <v>140.97</v>
      </c>
      <c r="K38" s="4">
        <v>140.97</v>
      </c>
      <c r="L38" s="7">
        <f t="shared" si="4"/>
        <v>158.4</v>
      </c>
      <c r="M38" s="7">
        <f t="shared" si="5"/>
        <v>158.4</v>
      </c>
      <c r="N38" s="7">
        <f t="shared" si="0"/>
        <v>132</v>
      </c>
      <c r="O38" s="16">
        <f t="shared" si="6"/>
        <v>158.4</v>
      </c>
      <c r="P38" s="21">
        <v>162.03</v>
      </c>
    </row>
    <row r="39" spans="1:16" ht="15.4" customHeight="1">
      <c r="A39" s="13" t="s">
        <v>623</v>
      </c>
      <c r="B39" s="13" t="s">
        <v>292</v>
      </c>
      <c r="C39" s="19" t="s">
        <v>293</v>
      </c>
      <c r="D39" s="14">
        <v>789</v>
      </c>
      <c r="E39" s="15">
        <f t="shared" si="1"/>
        <v>789</v>
      </c>
      <c r="F39" s="4">
        <f t="shared" si="2"/>
        <v>789</v>
      </c>
      <c r="G39" s="4">
        <f t="shared" si="3"/>
        <v>789</v>
      </c>
      <c r="H39" s="8">
        <v>725.12</v>
      </c>
      <c r="I39" s="8" t="s">
        <v>440</v>
      </c>
      <c r="J39" s="4">
        <v>630.85</v>
      </c>
      <c r="K39" s="4">
        <v>630.85</v>
      </c>
      <c r="L39" s="7">
        <f t="shared" si="4"/>
        <v>710.1</v>
      </c>
      <c r="M39" s="7">
        <f t="shared" si="5"/>
        <v>710.1</v>
      </c>
      <c r="N39" s="7">
        <f t="shared" si="0"/>
        <v>591.75</v>
      </c>
      <c r="O39" s="16">
        <f t="shared" si="6"/>
        <v>710.1</v>
      </c>
      <c r="P39" s="21">
        <v>725.12</v>
      </c>
    </row>
    <row r="40" spans="1:16" ht="15.4" customHeight="1">
      <c r="A40" s="13" t="s">
        <v>624</v>
      </c>
      <c r="B40" s="13" t="s">
        <v>286</v>
      </c>
      <c r="C40" s="19" t="s">
        <v>287</v>
      </c>
      <c r="D40" s="14">
        <v>904</v>
      </c>
      <c r="E40" s="15">
        <f t="shared" si="1"/>
        <v>904</v>
      </c>
      <c r="F40" s="4">
        <f t="shared" si="2"/>
        <v>904</v>
      </c>
      <c r="G40" s="4">
        <f t="shared" si="3"/>
        <v>904</v>
      </c>
      <c r="H40" s="8">
        <v>831.67</v>
      </c>
      <c r="I40" s="8" t="s">
        <v>440</v>
      </c>
      <c r="J40" s="4">
        <v>723.55</v>
      </c>
      <c r="K40" s="4">
        <v>723.55</v>
      </c>
      <c r="L40" s="7">
        <f t="shared" si="4"/>
        <v>813.6</v>
      </c>
      <c r="M40" s="7">
        <f t="shared" si="5"/>
        <v>813.6</v>
      </c>
      <c r="N40" s="7">
        <f t="shared" si="0"/>
        <v>678</v>
      </c>
      <c r="O40" s="16">
        <f t="shared" si="6"/>
        <v>813.6</v>
      </c>
      <c r="P40" s="21">
        <v>831.67</v>
      </c>
    </row>
    <row r="41" spans="1:16" ht="15.4" customHeight="1">
      <c r="A41" s="13" t="s">
        <v>625</v>
      </c>
      <c r="B41" s="13" t="s">
        <v>937</v>
      </c>
      <c r="C41" s="19" t="s">
        <v>886</v>
      </c>
      <c r="D41" s="14">
        <v>528.09</v>
      </c>
      <c r="E41" s="15">
        <f t="shared" si="1"/>
        <v>528.09</v>
      </c>
      <c r="F41" s="4">
        <f t="shared" si="2"/>
        <v>528.09</v>
      </c>
      <c r="G41" s="4">
        <f t="shared" si="3"/>
        <v>528.09</v>
      </c>
      <c r="H41" s="8">
        <v>485.6</v>
      </c>
      <c r="I41" s="8" t="s">
        <v>440</v>
      </c>
      <c r="J41" s="4">
        <v>422.47</v>
      </c>
      <c r="K41" s="4">
        <v>422.47</v>
      </c>
      <c r="L41" s="7">
        <f t="shared" si="4"/>
        <v>475.28100000000006</v>
      </c>
      <c r="M41" s="7">
        <f t="shared" si="5"/>
        <v>475.28100000000006</v>
      </c>
      <c r="N41" s="7">
        <f t="shared" si="0"/>
        <v>396.0675</v>
      </c>
      <c r="O41" s="16">
        <f t="shared" si="6"/>
        <v>475.28100000000006</v>
      </c>
      <c r="P41" s="21">
        <v>485.6</v>
      </c>
    </row>
    <row r="42" spans="1:16" ht="15.4" customHeight="1">
      <c r="A42" s="13" t="s">
        <v>626</v>
      </c>
      <c r="B42" s="13" t="s">
        <v>938</v>
      </c>
      <c r="C42" s="19" t="s">
        <v>887</v>
      </c>
      <c r="D42" s="14">
        <v>817.28</v>
      </c>
      <c r="E42" s="15">
        <f t="shared" si="1"/>
        <v>817.28</v>
      </c>
      <c r="F42" s="4">
        <f t="shared" si="2"/>
        <v>817.28</v>
      </c>
      <c r="G42" s="4">
        <f t="shared" si="3"/>
        <v>817.28</v>
      </c>
      <c r="H42" s="8">
        <v>751.52</v>
      </c>
      <c r="I42" s="8" t="s">
        <v>440</v>
      </c>
      <c r="J42" s="4">
        <v>653.82000000000005</v>
      </c>
      <c r="K42" s="4">
        <v>653.82000000000005</v>
      </c>
      <c r="L42" s="7">
        <f t="shared" si="4"/>
        <v>735.55200000000002</v>
      </c>
      <c r="M42" s="7">
        <f t="shared" si="5"/>
        <v>735.55200000000002</v>
      </c>
      <c r="N42" s="7">
        <f t="shared" si="0"/>
        <v>612.96</v>
      </c>
      <c r="O42" s="16">
        <f t="shared" si="6"/>
        <v>735.55200000000002</v>
      </c>
      <c r="P42" s="21">
        <v>751.52</v>
      </c>
    </row>
    <row r="43" spans="1:16" ht="15.4" customHeight="1">
      <c r="A43" s="13" t="s">
        <v>627</v>
      </c>
      <c r="B43" s="13" t="s">
        <v>939</v>
      </c>
      <c r="C43" s="19" t="s">
        <v>888</v>
      </c>
      <c r="D43" s="14">
        <v>316.83999999999997</v>
      </c>
      <c r="E43" s="15">
        <f t="shared" si="1"/>
        <v>316.83999999999997</v>
      </c>
      <c r="F43" s="4">
        <f t="shared" si="2"/>
        <v>316.83999999999997</v>
      </c>
      <c r="G43" s="4">
        <f t="shared" si="3"/>
        <v>316.83999999999997</v>
      </c>
      <c r="H43" s="8">
        <v>291.35000000000002</v>
      </c>
      <c r="I43" s="8" t="s">
        <v>440</v>
      </c>
      <c r="J43" s="4">
        <v>253.47</v>
      </c>
      <c r="K43" s="4">
        <v>253.47</v>
      </c>
      <c r="L43" s="7">
        <f t="shared" si="4"/>
        <v>285.15600000000001</v>
      </c>
      <c r="M43" s="7">
        <f t="shared" si="5"/>
        <v>285.15600000000001</v>
      </c>
      <c r="N43" s="7">
        <f t="shared" si="0"/>
        <v>237.63</v>
      </c>
      <c r="O43" s="16">
        <f t="shared" si="6"/>
        <v>285.15600000000001</v>
      </c>
      <c r="P43" s="21">
        <v>291.35000000000002</v>
      </c>
    </row>
    <row r="44" spans="1:16" ht="15.4" customHeight="1">
      <c r="A44" s="13" t="s">
        <v>628</v>
      </c>
      <c r="B44" s="13" t="s">
        <v>135</v>
      </c>
      <c r="C44" s="19" t="s">
        <v>136</v>
      </c>
      <c r="D44" s="14">
        <v>2103</v>
      </c>
      <c r="E44" s="15">
        <f t="shared" si="1"/>
        <v>2103</v>
      </c>
      <c r="F44" s="4">
        <f t="shared" si="2"/>
        <v>2103</v>
      </c>
      <c r="G44" s="4">
        <f t="shared" si="3"/>
        <v>2103</v>
      </c>
      <c r="H44" s="8">
        <v>1933.33</v>
      </c>
      <c r="I44" s="8" t="s">
        <v>440</v>
      </c>
      <c r="J44" s="4">
        <v>1682</v>
      </c>
      <c r="K44" s="4">
        <v>1682</v>
      </c>
      <c r="L44" s="7">
        <f t="shared" si="4"/>
        <v>1892.7</v>
      </c>
      <c r="M44" s="7">
        <f t="shared" si="5"/>
        <v>1892.7</v>
      </c>
      <c r="N44" s="7">
        <f t="shared" si="0"/>
        <v>1577.25</v>
      </c>
      <c r="O44" s="16">
        <f t="shared" si="6"/>
        <v>1892.7</v>
      </c>
      <c r="P44" s="21">
        <v>1933.33</v>
      </c>
    </row>
    <row r="45" spans="1:16" ht="15.4" customHeight="1">
      <c r="A45" s="13" t="s">
        <v>629</v>
      </c>
      <c r="B45" s="13" t="s">
        <v>940</v>
      </c>
      <c r="C45" s="19" t="s">
        <v>889</v>
      </c>
      <c r="D45" s="14">
        <v>316.83999999999997</v>
      </c>
      <c r="E45" s="15">
        <f t="shared" si="1"/>
        <v>316.83999999999997</v>
      </c>
      <c r="F45" s="4">
        <f t="shared" si="2"/>
        <v>316.83999999999997</v>
      </c>
      <c r="G45" s="4">
        <f t="shared" si="3"/>
        <v>316.83999999999997</v>
      </c>
      <c r="H45" s="8">
        <v>291.35000000000002</v>
      </c>
      <c r="I45" s="8" t="s">
        <v>440</v>
      </c>
      <c r="J45" s="4">
        <v>253.47</v>
      </c>
      <c r="K45" s="4">
        <v>253.47</v>
      </c>
      <c r="L45" s="7">
        <f t="shared" si="4"/>
        <v>285.15600000000001</v>
      </c>
      <c r="M45" s="7">
        <f t="shared" si="5"/>
        <v>285.15600000000001</v>
      </c>
      <c r="N45" s="7">
        <f t="shared" si="0"/>
        <v>237.63</v>
      </c>
      <c r="O45" s="16">
        <f t="shared" si="6"/>
        <v>285.15600000000001</v>
      </c>
      <c r="P45" s="21">
        <v>291.35000000000002</v>
      </c>
    </row>
    <row r="46" spans="1:16" ht="15.4" customHeight="1">
      <c r="A46" s="13" t="s">
        <v>630</v>
      </c>
      <c r="B46" s="13" t="s">
        <v>941</v>
      </c>
      <c r="C46" s="19" t="s">
        <v>890</v>
      </c>
      <c r="D46" s="14">
        <v>316.83999999999997</v>
      </c>
      <c r="E46" s="15">
        <f t="shared" si="1"/>
        <v>316.83999999999997</v>
      </c>
      <c r="F46" s="4">
        <f t="shared" si="2"/>
        <v>316.83999999999997</v>
      </c>
      <c r="G46" s="4">
        <f t="shared" si="3"/>
        <v>316.83999999999997</v>
      </c>
      <c r="H46" s="8">
        <v>291.35000000000002</v>
      </c>
      <c r="I46" s="8" t="s">
        <v>440</v>
      </c>
      <c r="J46" s="4">
        <v>253.47</v>
      </c>
      <c r="K46" s="4">
        <v>253.47</v>
      </c>
      <c r="L46" s="7">
        <f t="shared" si="4"/>
        <v>285.15600000000001</v>
      </c>
      <c r="M46" s="7">
        <f t="shared" si="5"/>
        <v>285.15600000000001</v>
      </c>
      <c r="N46" s="7">
        <f t="shared" si="0"/>
        <v>237.63</v>
      </c>
      <c r="O46" s="16">
        <f t="shared" si="6"/>
        <v>285.15600000000001</v>
      </c>
      <c r="P46" s="21">
        <v>291.35000000000002</v>
      </c>
    </row>
    <row r="47" spans="1:16" ht="15.4" customHeight="1">
      <c r="A47" s="13" t="s">
        <v>631</v>
      </c>
      <c r="B47" s="13" t="s">
        <v>203</v>
      </c>
      <c r="C47" s="19" t="s">
        <v>204</v>
      </c>
      <c r="D47" s="14">
        <v>248</v>
      </c>
      <c r="E47" s="15">
        <f t="shared" si="1"/>
        <v>248</v>
      </c>
      <c r="F47" s="4">
        <f t="shared" si="2"/>
        <v>248</v>
      </c>
      <c r="G47" s="4">
        <f t="shared" si="3"/>
        <v>248</v>
      </c>
      <c r="H47" s="8">
        <v>228.33</v>
      </c>
      <c r="I47" s="8" t="s">
        <v>440</v>
      </c>
      <c r="J47" s="4">
        <v>198.65</v>
      </c>
      <c r="K47" s="4">
        <v>198.65</v>
      </c>
      <c r="L47" s="7">
        <f t="shared" si="4"/>
        <v>223.20000000000002</v>
      </c>
      <c r="M47" s="7">
        <f t="shared" si="5"/>
        <v>223.20000000000002</v>
      </c>
      <c r="N47" s="7">
        <f t="shared" si="0"/>
        <v>186</v>
      </c>
      <c r="O47" s="16">
        <f t="shared" si="6"/>
        <v>223.20000000000002</v>
      </c>
      <c r="P47" s="21">
        <v>228.33</v>
      </c>
    </row>
    <row r="48" spans="1:16" ht="15.4" customHeight="1">
      <c r="A48" s="13" t="s">
        <v>632</v>
      </c>
      <c r="B48" s="13" t="s">
        <v>298</v>
      </c>
      <c r="C48" s="19" t="s">
        <v>299</v>
      </c>
      <c r="D48" s="14">
        <v>1088</v>
      </c>
      <c r="E48" s="15">
        <f t="shared" si="1"/>
        <v>1088</v>
      </c>
      <c r="F48" s="4">
        <f t="shared" si="2"/>
        <v>1088</v>
      </c>
      <c r="G48" s="4">
        <f t="shared" si="3"/>
        <v>1088</v>
      </c>
      <c r="H48" s="8">
        <v>1000</v>
      </c>
      <c r="I48" s="8" t="s">
        <v>440</v>
      </c>
      <c r="J48" s="4">
        <v>870</v>
      </c>
      <c r="K48" s="4">
        <v>870</v>
      </c>
      <c r="L48" s="7">
        <f t="shared" si="4"/>
        <v>979.2</v>
      </c>
      <c r="M48" s="7">
        <f t="shared" si="5"/>
        <v>979.2</v>
      </c>
      <c r="N48" s="7">
        <f t="shared" si="0"/>
        <v>816</v>
      </c>
      <c r="O48" s="16">
        <f t="shared" si="6"/>
        <v>979.2</v>
      </c>
      <c r="P48" s="21">
        <v>1000</v>
      </c>
    </row>
    <row r="49" spans="1:16" ht="15.4" customHeight="1">
      <c r="A49" s="13" t="s">
        <v>633</v>
      </c>
      <c r="B49" s="13" t="s">
        <v>205</v>
      </c>
      <c r="C49" s="19" t="s">
        <v>206</v>
      </c>
      <c r="D49" s="14">
        <v>498</v>
      </c>
      <c r="E49" s="15">
        <f t="shared" si="1"/>
        <v>498</v>
      </c>
      <c r="F49" s="4">
        <f t="shared" si="2"/>
        <v>498</v>
      </c>
      <c r="G49" s="4">
        <f t="shared" si="3"/>
        <v>498</v>
      </c>
      <c r="H49" s="8">
        <v>458.05</v>
      </c>
      <c r="I49" s="8" t="s">
        <v>440</v>
      </c>
      <c r="J49" s="4">
        <v>398.5</v>
      </c>
      <c r="K49" s="4">
        <v>398.5</v>
      </c>
      <c r="L49" s="7">
        <f t="shared" si="4"/>
        <v>448.2</v>
      </c>
      <c r="M49" s="7">
        <f t="shared" si="5"/>
        <v>448.2</v>
      </c>
      <c r="N49" s="7">
        <f t="shared" si="0"/>
        <v>373.5</v>
      </c>
      <c r="O49" s="16">
        <f t="shared" si="6"/>
        <v>448.2</v>
      </c>
      <c r="P49" s="21">
        <v>458.05</v>
      </c>
    </row>
    <row r="50" spans="1:16" ht="15.4" customHeight="1">
      <c r="A50" s="13" t="s">
        <v>634</v>
      </c>
      <c r="B50" s="13" t="s">
        <v>137</v>
      </c>
      <c r="C50" s="19" t="s">
        <v>138</v>
      </c>
      <c r="D50" s="14">
        <v>127</v>
      </c>
      <c r="E50" s="15">
        <f t="shared" si="1"/>
        <v>127</v>
      </c>
      <c r="F50" s="4">
        <f t="shared" si="2"/>
        <v>127</v>
      </c>
      <c r="G50" s="4">
        <f t="shared" si="3"/>
        <v>127</v>
      </c>
      <c r="H50" s="8">
        <v>109.48</v>
      </c>
      <c r="I50" s="8" t="s">
        <v>440</v>
      </c>
      <c r="J50" s="4">
        <v>95.25</v>
      </c>
      <c r="K50" s="4">
        <v>95.25</v>
      </c>
      <c r="L50" s="7">
        <f t="shared" si="4"/>
        <v>114.3</v>
      </c>
      <c r="M50" s="7">
        <f t="shared" si="5"/>
        <v>114.3</v>
      </c>
      <c r="N50" s="7">
        <f t="shared" si="0"/>
        <v>95.25</v>
      </c>
      <c r="O50" s="16">
        <f t="shared" si="6"/>
        <v>114.3</v>
      </c>
      <c r="P50" s="21">
        <v>109.48</v>
      </c>
    </row>
    <row r="51" spans="1:16" ht="15.4" customHeight="1">
      <c r="A51" s="13" t="s">
        <v>635</v>
      </c>
      <c r="B51" s="13" t="s">
        <v>139</v>
      </c>
      <c r="C51" s="19" t="s">
        <v>140</v>
      </c>
      <c r="D51" s="14">
        <v>157</v>
      </c>
      <c r="E51" s="15">
        <f t="shared" si="1"/>
        <v>157</v>
      </c>
      <c r="F51" s="4">
        <f t="shared" si="2"/>
        <v>157</v>
      </c>
      <c r="G51" s="4">
        <f t="shared" si="3"/>
        <v>157</v>
      </c>
      <c r="H51" s="8">
        <v>122.28</v>
      </c>
      <c r="I51" s="8" t="s">
        <v>440</v>
      </c>
      <c r="J51" s="4">
        <v>109.39</v>
      </c>
      <c r="K51" s="4">
        <v>109.39</v>
      </c>
      <c r="L51" s="7">
        <f t="shared" si="4"/>
        <v>141.30000000000001</v>
      </c>
      <c r="M51" s="7">
        <f t="shared" si="5"/>
        <v>141.30000000000001</v>
      </c>
      <c r="N51" s="7">
        <f t="shared" si="0"/>
        <v>117.75</v>
      </c>
      <c r="O51" s="16">
        <f t="shared" si="6"/>
        <v>141.30000000000001</v>
      </c>
      <c r="P51" s="21">
        <v>122.28</v>
      </c>
    </row>
    <row r="52" spans="1:16" ht="15.4" customHeight="1">
      <c r="A52" s="13" t="s">
        <v>636</v>
      </c>
      <c r="B52" s="13" t="s">
        <v>141</v>
      </c>
      <c r="C52" s="19" t="s">
        <v>142</v>
      </c>
      <c r="D52" s="14">
        <v>290</v>
      </c>
      <c r="E52" s="15">
        <f t="shared" si="1"/>
        <v>290</v>
      </c>
      <c r="F52" s="4">
        <f t="shared" si="2"/>
        <v>290</v>
      </c>
      <c r="G52" s="4">
        <f t="shared" si="3"/>
        <v>290</v>
      </c>
      <c r="H52" s="8">
        <v>95.07</v>
      </c>
      <c r="I52" s="8" t="s">
        <v>440</v>
      </c>
      <c r="J52" s="4">
        <v>82.71</v>
      </c>
      <c r="K52" s="4">
        <v>82.71</v>
      </c>
      <c r="L52" s="7">
        <f t="shared" si="4"/>
        <v>261</v>
      </c>
      <c r="M52" s="7">
        <f t="shared" si="5"/>
        <v>261</v>
      </c>
      <c r="N52" s="7">
        <f t="shared" si="0"/>
        <v>217.5</v>
      </c>
      <c r="O52" s="16">
        <f t="shared" si="6"/>
        <v>261</v>
      </c>
      <c r="P52" s="21">
        <v>95.07</v>
      </c>
    </row>
    <row r="53" spans="1:16" ht="15.4" customHeight="1">
      <c r="A53" s="13" t="s">
        <v>637</v>
      </c>
      <c r="B53" s="13" t="s">
        <v>143</v>
      </c>
      <c r="C53" s="19" t="s">
        <v>144</v>
      </c>
      <c r="D53" s="14">
        <v>479</v>
      </c>
      <c r="E53" s="15">
        <f t="shared" si="1"/>
        <v>479</v>
      </c>
      <c r="F53" s="4">
        <f t="shared" si="2"/>
        <v>479</v>
      </c>
      <c r="G53" s="4">
        <f t="shared" si="3"/>
        <v>479</v>
      </c>
      <c r="H53" s="8">
        <v>74.819999999999993</v>
      </c>
      <c r="I53" s="8" t="s">
        <v>440</v>
      </c>
      <c r="J53" s="4">
        <v>65.09</v>
      </c>
      <c r="K53" s="4">
        <v>65.09</v>
      </c>
      <c r="L53" s="7">
        <f t="shared" si="4"/>
        <v>431.1</v>
      </c>
      <c r="M53" s="7">
        <f t="shared" si="5"/>
        <v>431.1</v>
      </c>
      <c r="N53" s="7">
        <f t="shared" si="0"/>
        <v>359.25</v>
      </c>
      <c r="O53" s="16">
        <f t="shared" si="6"/>
        <v>431.1</v>
      </c>
      <c r="P53" s="21">
        <v>74.819999999999993</v>
      </c>
    </row>
    <row r="54" spans="1:16" ht="15.4" customHeight="1">
      <c r="A54" s="13" t="s">
        <v>638</v>
      </c>
      <c r="B54" s="13" t="s">
        <v>280</v>
      </c>
      <c r="C54" s="19" t="s">
        <v>281</v>
      </c>
      <c r="D54" s="14">
        <v>680</v>
      </c>
      <c r="E54" s="15">
        <f t="shared" si="1"/>
        <v>680</v>
      </c>
      <c r="F54" s="4">
        <f t="shared" si="2"/>
        <v>680</v>
      </c>
      <c r="G54" s="4">
        <f t="shared" si="3"/>
        <v>680</v>
      </c>
      <c r="H54" s="8">
        <v>625.41999999999996</v>
      </c>
      <c r="I54" s="8" t="s">
        <v>440</v>
      </c>
      <c r="J54" s="4">
        <v>544.11</v>
      </c>
      <c r="K54" s="4">
        <v>544.11</v>
      </c>
      <c r="L54" s="7">
        <f t="shared" si="4"/>
        <v>612</v>
      </c>
      <c r="M54" s="7">
        <f t="shared" si="5"/>
        <v>612</v>
      </c>
      <c r="N54" s="7">
        <f t="shared" si="0"/>
        <v>510</v>
      </c>
      <c r="O54" s="16">
        <f t="shared" si="6"/>
        <v>612</v>
      </c>
      <c r="P54" s="21">
        <v>625.41999999999996</v>
      </c>
    </row>
    <row r="55" spans="1:16" ht="15.4" customHeight="1">
      <c r="A55" s="13" t="s">
        <v>639</v>
      </c>
      <c r="B55" s="13" t="s">
        <v>300</v>
      </c>
      <c r="C55" s="19" t="s">
        <v>301</v>
      </c>
      <c r="D55" s="14">
        <v>1088</v>
      </c>
      <c r="E55" s="15">
        <f t="shared" si="1"/>
        <v>1088</v>
      </c>
      <c r="F55" s="4">
        <f t="shared" si="2"/>
        <v>1088</v>
      </c>
      <c r="G55" s="4">
        <f t="shared" si="3"/>
        <v>1088</v>
      </c>
      <c r="H55" s="8">
        <v>1000</v>
      </c>
      <c r="I55" s="8" t="s">
        <v>440</v>
      </c>
      <c r="J55" s="4">
        <v>870</v>
      </c>
      <c r="K55" s="4">
        <v>870</v>
      </c>
      <c r="L55" s="7">
        <f t="shared" si="4"/>
        <v>979.2</v>
      </c>
      <c r="M55" s="7">
        <f t="shared" si="5"/>
        <v>979.2</v>
      </c>
      <c r="N55" s="7">
        <f t="shared" si="0"/>
        <v>816</v>
      </c>
      <c r="O55" s="16">
        <f t="shared" si="6"/>
        <v>979.2</v>
      </c>
      <c r="P55" s="21">
        <v>1000</v>
      </c>
    </row>
    <row r="56" spans="1:16" ht="15.4" customHeight="1">
      <c r="A56" s="13" t="s">
        <v>640</v>
      </c>
      <c r="B56" s="13" t="s">
        <v>228</v>
      </c>
      <c r="C56" s="19" t="s">
        <v>229</v>
      </c>
      <c r="D56" s="14">
        <v>183</v>
      </c>
      <c r="E56" s="15">
        <f t="shared" si="1"/>
        <v>183</v>
      </c>
      <c r="F56" s="4">
        <f t="shared" si="2"/>
        <v>183</v>
      </c>
      <c r="G56" s="4">
        <f t="shared" si="3"/>
        <v>183</v>
      </c>
      <c r="H56" s="8">
        <v>168.53</v>
      </c>
      <c r="I56" s="8" t="s">
        <v>440</v>
      </c>
      <c r="J56" s="4">
        <v>146.62</v>
      </c>
      <c r="K56" s="4">
        <v>146.62</v>
      </c>
      <c r="L56" s="7">
        <f t="shared" si="4"/>
        <v>164.70000000000002</v>
      </c>
      <c r="M56" s="7">
        <f t="shared" si="5"/>
        <v>164.70000000000002</v>
      </c>
      <c r="N56" s="7">
        <f t="shared" si="0"/>
        <v>137.25</v>
      </c>
      <c r="O56" s="16">
        <f t="shared" si="6"/>
        <v>164.70000000000002</v>
      </c>
      <c r="P56" s="21">
        <v>168.53</v>
      </c>
    </row>
    <row r="57" spans="1:16" ht="15.4" customHeight="1">
      <c r="A57" s="13" t="s">
        <v>641</v>
      </c>
      <c r="B57" s="13" t="s">
        <v>222</v>
      </c>
      <c r="C57" s="19" t="s">
        <v>223</v>
      </c>
      <c r="D57" s="14">
        <v>112</v>
      </c>
      <c r="E57" s="15">
        <f t="shared" si="1"/>
        <v>112</v>
      </c>
      <c r="F57" s="4">
        <f t="shared" si="2"/>
        <v>112</v>
      </c>
      <c r="G57" s="4">
        <f t="shared" si="3"/>
        <v>112</v>
      </c>
      <c r="H57" s="8">
        <v>102.53</v>
      </c>
      <c r="I57" s="8" t="s">
        <v>440</v>
      </c>
      <c r="J57" s="4">
        <v>89.2</v>
      </c>
      <c r="K57" s="4">
        <v>89.2</v>
      </c>
      <c r="L57" s="7">
        <f t="shared" si="4"/>
        <v>100.8</v>
      </c>
      <c r="M57" s="7">
        <f t="shared" si="5"/>
        <v>100.8</v>
      </c>
      <c r="N57" s="7">
        <f t="shared" si="0"/>
        <v>84</v>
      </c>
      <c r="O57" s="16">
        <f t="shared" si="6"/>
        <v>100.8</v>
      </c>
      <c r="P57" s="21">
        <v>102.53</v>
      </c>
    </row>
    <row r="58" spans="1:16" ht="15.4" customHeight="1">
      <c r="A58" s="13" t="s">
        <v>642</v>
      </c>
      <c r="B58" s="13" t="s">
        <v>145</v>
      </c>
      <c r="C58" s="19" t="s">
        <v>146</v>
      </c>
      <c r="D58" s="14">
        <v>168</v>
      </c>
      <c r="E58" s="15">
        <f t="shared" si="1"/>
        <v>168</v>
      </c>
      <c r="F58" s="4">
        <f t="shared" si="2"/>
        <v>168</v>
      </c>
      <c r="G58" s="4">
        <f t="shared" si="3"/>
        <v>168</v>
      </c>
      <c r="H58" s="8">
        <v>108.93</v>
      </c>
      <c r="I58" s="8" t="s">
        <v>440</v>
      </c>
      <c r="J58" s="4">
        <v>117</v>
      </c>
      <c r="K58" s="4">
        <v>117</v>
      </c>
      <c r="L58" s="7">
        <f t="shared" si="4"/>
        <v>151.20000000000002</v>
      </c>
      <c r="M58" s="7">
        <f t="shared" si="5"/>
        <v>151.20000000000002</v>
      </c>
      <c r="N58" s="7">
        <f t="shared" si="0"/>
        <v>126</v>
      </c>
      <c r="O58" s="16">
        <f t="shared" si="6"/>
        <v>151.20000000000002</v>
      </c>
      <c r="P58" s="21">
        <v>108.93</v>
      </c>
    </row>
    <row r="59" spans="1:16" ht="15.4" customHeight="1">
      <c r="A59" s="13" t="s">
        <v>643</v>
      </c>
      <c r="B59" s="13" t="s">
        <v>147</v>
      </c>
      <c r="C59" s="19" t="s">
        <v>148</v>
      </c>
      <c r="D59" s="14">
        <v>553</v>
      </c>
      <c r="E59" s="15">
        <f t="shared" si="1"/>
        <v>553</v>
      </c>
      <c r="F59" s="4">
        <f t="shared" si="2"/>
        <v>553</v>
      </c>
      <c r="G59" s="4">
        <f t="shared" si="3"/>
        <v>553</v>
      </c>
      <c r="H59" s="8">
        <v>388.45</v>
      </c>
      <c r="I59" s="8" t="s">
        <v>440</v>
      </c>
      <c r="J59" s="4">
        <v>384.96</v>
      </c>
      <c r="K59" s="4">
        <v>384.96</v>
      </c>
      <c r="L59" s="7">
        <f t="shared" si="4"/>
        <v>497.7</v>
      </c>
      <c r="M59" s="7">
        <f t="shared" si="5"/>
        <v>497.7</v>
      </c>
      <c r="N59" s="7">
        <f t="shared" si="0"/>
        <v>414.75</v>
      </c>
      <c r="O59" s="16">
        <f t="shared" si="6"/>
        <v>497.7</v>
      </c>
      <c r="P59" s="21">
        <v>388.45</v>
      </c>
    </row>
    <row r="60" spans="1:16" ht="15.4" customHeight="1">
      <c r="A60" s="13" t="s">
        <v>644</v>
      </c>
      <c r="B60" s="13" t="s">
        <v>149</v>
      </c>
      <c r="C60" s="19" t="s">
        <v>150</v>
      </c>
      <c r="D60" s="14">
        <v>552</v>
      </c>
      <c r="E60" s="15">
        <f t="shared" si="1"/>
        <v>552</v>
      </c>
      <c r="F60" s="4">
        <f t="shared" si="2"/>
        <v>552</v>
      </c>
      <c r="G60" s="4">
        <f t="shared" si="3"/>
        <v>552</v>
      </c>
      <c r="H60" s="8">
        <v>508.02</v>
      </c>
      <c r="I60" s="8" t="s">
        <v>440</v>
      </c>
      <c r="J60" s="4">
        <v>441.97</v>
      </c>
      <c r="K60" s="4">
        <v>441.97</v>
      </c>
      <c r="L60" s="7">
        <f t="shared" si="4"/>
        <v>496.8</v>
      </c>
      <c r="M60" s="7">
        <f t="shared" si="5"/>
        <v>496.8</v>
      </c>
      <c r="N60" s="7">
        <f t="shared" si="0"/>
        <v>414</v>
      </c>
      <c r="O60" s="16">
        <f t="shared" si="6"/>
        <v>496.8</v>
      </c>
      <c r="P60" s="21">
        <v>508.02</v>
      </c>
    </row>
    <row r="61" spans="1:16" ht="15.4" customHeight="1">
      <c r="A61" s="13" t="s">
        <v>645</v>
      </c>
      <c r="B61" s="13" t="s">
        <v>207</v>
      </c>
      <c r="C61" s="19" t="s">
        <v>208</v>
      </c>
      <c r="D61" s="14">
        <v>248</v>
      </c>
      <c r="E61" s="15">
        <f t="shared" si="1"/>
        <v>248</v>
      </c>
      <c r="F61" s="4">
        <f t="shared" si="2"/>
        <v>248</v>
      </c>
      <c r="G61" s="4">
        <f t="shared" si="3"/>
        <v>248</v>
      </c>
      <c r="H61" s="8">
        <v>228.33</v>
      </c>
      <c r="I61" s="8" t="s">
        <v>440</v>
      </c>
      <c r="J61" s="4">
        <v>198.65</v>
      </c>
      <c r="K61" s="4">
        <v>198.65</v>
      </c>
      <c r="L61" s="7">
        <f t="shared" si="4"/>
        <v>223.20000000000002</v>
      </c>
      <c r="M61" s="7">
        <f t="shared" si="5"/>
        <v>223.20000000000002</v>
      </c>
      <c r="N61" s="7">
        <f t="shared" si="0"/>
        <v>186</v>
      </c>
      <c r="O61" s="16">
        <f t="shared" si="6"/>
        <v>223.20000000000002</v>
      </c>
      <c r="P61" s="21">
        <v>228.33</v>
      </c>
    </row>
    <row r="62" spans="1:16" ht="15.4" customHeight="1">
      <c r="A62" s="13" t="s">
        <v>646</v>
      </c>
      <c r="B62" s="13" t="s">
        <v>942</v>
      </c>
      <c r="C62" s="19" t="s">
        <v>891</v>
      </c>
      <c r="D62" s="14">
        <v>560</v>
      </c>
      <c r="E62" s="15">
        <f t="shared" si="1"/>
        <v>560</v>
      </c>
      <c r="F62" s="4">
        <f t="shared" si="2"/>
        <v>560</v>
      </c>
      <c r="G62" s="4">
        <f t="shared" si="3"/>
        <v>560</v>
      </c>
      <c r="H62" s="8">
        <v>549.17999999999995</v>
      </c>
      <c r="I62" s="8" t="s">
        <v>440</v>
      </c>
      <c r="J62" s="4">
        <v>477.79</v>
      </c>
      <c r="K62" s="4">
        <v>477.79</v>
      </c>
      <c r="L62" s="7">
        <f t="shared" si="4"/>
        <v>504</v>
      </c>
      <c r="M62" s="7">
        <f t="shared" si="5"/>
        <v>504</v>
      </c>
      <c r="N62" s="7">
        <f t="shared" si="0"/>
        <v>420</v>
      </c>
      <c r="O62" s="16">
        <f t="shared" si="6"/>
        <v>504</v>
      </c>
      <c r="P62" s="21">
        <v>549.17999999999995</v>
      </c>
    </row>
    <row r="63" spans="1:16" ht="15.4" customHeight="1">
      <c r="A63" s="13" t="s">
        <v>647</v>
      </c>
      <c r="B63" s="13" t="s">
        <v>943</v>
      </c>
      <c r="C63" s="19" t="s">
        <v>892</v>
      </c>
      <c r="D63" s="14">
        <v>227</v>
      </c>
      <c r="E63" s="15">
        <f t="shared" ref="E63:E124" si="7">D63</f>
        <v>227</v>
      </c>
      <c r="F63" s="4">
        <f t="shared" ref="F63:F124" si="8">D63</f>
        <v>227</v>
      </c>
      <c r="G63" s="4">
        <f t="shared" ref="G63:G124" si="9">E63</f>
        <v>227</v>
      </c>
      <c r="H63" s="8">
        <v>208.12</v>
      </c>
      <c r="I63" s="8" t="s">
        <v>440</v>
      </c>
      <c r="J63" s="4">
        <v>181.06</v>
      </c>
      <c r="K63" s="4">
        <v>181.06</v>
      </c>
      <c r="L63" s="7">
        <f t="shared" ref="L63:L124" si="10">E63*0.9</f>
        <v>204.3</v>
      </c>
      <c r="M63" s="7">
        <f t="shared" ref="M63:M124" si="11">D63*0.9</f>
        <v>204.3</v>
      </c>
      <c r="N63" s="7">
        <f t="shared" si="0"/>
        <v>170.25</v>
      </c>
      <c r="O63" s="16">
        <f t="shared" ref="O63:O124" si="12">D63*0.9</f>
        <v>204.3</v>
      </c>
      <c r="P63" s="21">
        <v>208.12</v>
      </c>
    </row>
    <row r="64" spans="1:16" ht="15.4" customHeight="1">
      <c r="A64" s="13" t="s">
        <v>648</v>
      </c>
      <c r="B64" s="13" t="s">
        <v>254</v>
      </c>
      <c r="C64" s="19" t="s">
        <v>255</v>
      </c>
      <c r="D64" s="14">
        <v>498</v>
      </c>
      <c r="E64" s="15">
        <f t="shared" si="7"/>
        <v>498</v>
      </c>
      <c r="F64" s="4">
        <f t="shared" si="8"/>
        <v>498</v>
      </c>
      <c r="G64" s="4">
        <f t="shared" si="9"/>
        <v>498</v>
      </c>
      <c r="H64" s="8">
        <v>458.05</v>
      </c>
      <c r="I64" s="8" t="s">
        <v>440</v>
      </c>
      <c r="J64" s="4">
        <v>398.5</v>
      </c>
      <c r="K64" s="4">
        <v>398.5</v>
      </c>
      <c r="L64" s="7">
        <f t="shared" si="10"/>
        <v>448.2</v>
      </c>
      <c r="M64" s="7">
        <f t="shared" si="11"/>
        <v>448.2</v>
      </c>
      <c r="N64" s="7">
        <f t="shared" si="0"/>
        <v>373.5</v>
      </c>
      <c r="O64" s="16">
        <f t="shared" si="12"/>
        <v>448.2</v>
      </c>
      <c r="P64" s="21">
        <v>458.05</v>
      </c>
    </row>
    <row r="65" spans="1:16" ht="15.4" customHeight="1">
      <c r="A65" s="13" t="s">
        <v>649</v>
      </c>
      <c r="B65" s="13" t="s">
        <v>240</v>
      </c>
      <c r="C65" s="19" t="s">
        <v>241</v>
      </c>
      <c r="D65" s="14">
        <v>336</v>
      </c>
      <c r="E65" s="15">
        <f t="shared" si="7"/>
        <v>336</v>
      </c>
      <c r="F65" s="4">
        <f t="shared" si="8"/>
        <v>336</v>
      </c>
      <c r="G65" s="4">
        <f t="shared" si="9"/>
        <v>336</v>
      </c>
      <c r="H65" s="8">
        <v>308.67</v>
      </c>
      <c r="I65" s="8" t="s">
        <v>440</v>
      </c>
      <c r="J65" s="4">
        <v>268.54000000000002</v>
      </c>
      <c r="K65" s="4">
        <v>268.54000000000002</v>
      </c>
      <c r="L65" s="7">
        <f t="shared" si="10"/>
        <v>302.40000000000003</v>
      </c>
      <c r="M65" s="7">
        <f t="shared" si="11"/>
        <v>302.40000000000003</v>
      </c>
      <c r="N65" s="7">
        <f t="shared" si="0"/>
        <v>252</v>
      </c>
      <c r="O65" s="16">
        <f t="shared" si="12"/>
        <v>302.40000000000003</v>
      </c>
      <c r="P65" s="21">
        <v>308.67</v>
      </c>
    </row>
    <row r="66" spans="1:16" ht="15.4" customHeight="1">
      <c r="A66" s="13" t="s">
        <v>650</v>
      </c>
      <c r="B66" s="13" t="s">
        <v>151</v>
      </c>
      <c r="C66" s="19" t="s">
        <v>152</v>
      </c>
      <c r="D66" s="14">
        <v>118</v>
      </c>
      <c r="E66" s="15">
        <f t="shared" si="7"/>
        <v>118</v>
      </c>
      <c r="F66" s="4">
        <f t="shared" si="8"/>
        <v>118</v>
      </c>
      <c r="G66" s="4">
        <f t="shared" si="9"/>
        <v>118</v>
      </c>
      <c r="H66" s="8">
        <v>108.9</v>
      </c>
      <c r="I66" s="8" t="s">
        <v>440</v>
      </c>
      <c r="J66" s="4">
        <v>94.74</v>
      </c>
      <c r="K66" s="4">
        <v>94.74</v>
      </c>
      <c r="L66" s="7">
        <f t="shared" si="10"/>
        <v>106.2</v>
      </c>
      <c r="M66" s="7">
        <f t="shared" si="11"/>
        <v>106.2</v>
      </c>
      <c r="N66" s="7">
        <f t="shared" si="0"/>
        <v>88.5</v>
      </c>
      <c r="O66" s="16">
        <f t="shared" si="12"/>
        <v>106.2</v>
      </c>
      <c r="P66" s="21">
        <v>108.9</v>
      </c>
    </row>
    <row r="67" spans="1:16" ht="15.4" customHeight="1">
      <c r="A67" s="13" t="s">
        <v>651</v>
      </c>
      <c r="B67" s="13" t="s">
        <v>312</v>
      </c>
      <c r="C67" s="19" t="s">
        <v>313</v>
      </c>
      <c r="D67" s="14">
        <v>1224</v>
      </c>
      <c r="E67" s="15">
        <f t="shared" si="7"/>
        <v>1224</v>
      </c>
      <c r="F67" s="4">
        <f t="shared" si="8"/>
        <v>1224</v>
      </c>
      <c r="G67" s="4">
        <f t="shared" si="9"/>
        <v>1224</v>
      </c>
      <c r="H67" s="8">
        <v>1125.67</v>
      </c>
      <c r="I67" s="8" t="s">
        <v>440</v>
      </c>
      <c r="J67" s="4">
        <v>979.33</v>
      </c>
      <c r="K67" s="4">
        <v>979.33</v>
      </c>
      <c r="L67" s="7">
        <f t="shared" si="10"/>
        <v>1101.6000000000001</v>
      </c>
      <c r="M67" s="7">
        <f t="shared" si="11"/>
        <v>1101.6000000000001</v>
      </c>
      <c r="N67" s="7">
        <f t="shared" ref="N67:N130" si="13">F67*0.75</f>
        <v>918</v>
      </c>
      <c r="O67" s="16">
        <f t="shared" si="12"/>
        <v>1101.6000000000001</v>
      </c>
      <c r="P67" s="21">
        <v>1125.67</v>
      </c>
    </row>
    <row r="68" spans="1:16" ht="15.4" customHeight="1">
      <c r="A68" s="13" t="s">
        <v>652</v>
      </c>
      <c r="B68" s="13" t="s">
        <v>276</v>
      </c>
      <c r="C68" s="19" t="s">
        <v>277</v>
      </c>
      <c r="D68" s="14">
        <v>600</v>
      </c>
      <c r="E68" s="15">
        <f t="shared" si="7"/>
        <v>600</v>
      </c>
      <c r="F68" s="4">
        <f t="shared" si="8"/>
        <v>600</v>
      </c>
      <c r="G68" s="4">
        <f t="shared" si="9"/>
        <v>600</v>
      </c>
      <c r="H68" s="8">
        <v>551.66999999999996</v>
      </c>
      <c r="I68" s="8" t="s">
        <v>440</v>
      </c>
      <c r="J68" s="4">
        <v>479.95</v>
      </c>
      <c r="K68" s="4">
        <v>479.95</v>
      </c>
      <c r="L68" s="7">
        <f t="shared" si="10"/>
        <v>540</v>
      </c>
      <c r="M68" s="7">
        <f t="shared" si="11"/>
        <v>540</v>
      </c>
      <c r="N68" s="7">
        <f t="shared" si="13"/>
        <v>450</v>
      </c>
      <c r="O68" s="16">
        <f t="shared" si="12"/>
        <v>540</v>
      </c>
      <c r="P68" s="21">
        <v>551.66999999999996</v>
      </c>
    </row>
    <row r="69" spans="1:16" ht="15.4" customHeight="1">
      <c r="A69" s="13" t="s">
        <v>653</v>
      </c>
      <c r="B69" s="13" t="s">
        <v>244</v>
      </c>
      <c r="C69" s="19" t="s">
        <v>245</v>
      </c>
      <c r="D69" s="14">
        <v>367</v>
      </c>
      <c r="E69" s="15">
        <f t="shared" si="7"/>
        <v>367</v>
      </c>
      <c r="F69" s="4">
        <f t="shared" si="8"/>
        <v>367</v>
      </c>
      <c r="G69" s="4">
        <f t="shared" si="9"/>
        <v>367</v>
      </c>
      <c r="H69" s="8">
        <v>337.33</v>
      </c>
      <c r="I69" s="8" t="s">
        <v>440</v>
      </c>
      <c r="J69" s="4">
        <v>293.48</v>
      </c>
      <c r="K69" s="4">
        <v>293.48</v>
      </c>
      <c r="L69" s="7">
        <f t="shared" si="10"/>
        <v>330.3</v>
      </c>
      <c r="M69" s="7">
        <f t="shared" si="11"/>
        <v>330.3</v>
      </c>
      <c r="N69" s="7">
        <f t="shared" si="13"/>
        <v>275.25</v>
      </c>
      <c r="O69" s="16">
        <f t="shared" si="12"/>
        <v>330.3</v>
      </c>
      <c r="P69" s="21">
        <v>337.33</v>
      </c>
    </row>
    <row r="70" spans="1:16" ht="15.4" customHeight="1">
      <c r="A70" s="13" t="s">
        <v>654</v>
      </c>
      <c r="B70" s="13" t="s">
        <v>282</v>
      </c>
      <c r="C70" s="19" t="s">
        <v>283</v>
      </c>
      <c r="D70" s="14">
        <v>692</v>
      </c>
      <c r="E70" s="15">
        <f t="shared" si="7"/>
        <v>692</v>
      </c>
      <c r="F70" s="4">
        <f t="shared" si="8"/>
        <v>692</v>
      </c>
      <c r="G70" s="4">
        <f t="shared" si="9"/>
        <v>692</v>
      </c>
      <c r="H70" s="8">
        <v>636.16999999999996</v>
      </c>
      <c r="I70" s="8" t="s">
        <v>440</v>
      </c>
      <c r="J70" s="4">
        <v>553.47</v>
      </c>
      <c r="K70" s="4">
        <v>553.47</v>
      </c>
      <c r="L70" s="7">
        <f t="shared" si="10"/>
        <v>622.80000000000007</v>
      </c>
      <c r="M70" s="7">
        <f t="shared" si="11"/>
        <v>622.80000000000007</v>
      </c>
      <c r="N70" s="7">
        <f t="shared" si="13"/>
        <v>519</v>
      </c>
      <c r="O70" s="16">
        <f t="shared" si="12"/>
        <v>622.80000000000007</v>
      </c>
      <c r="P70" s="21">
        <v>636.16999999999996</v>
      </c>
    </row>
    <row r="71" spans="1:16" ht="15.4" customHeight="1">
      <c r="A71" s="13" t="s">
        <v>655</v>
      </c>
      <c r="B71" s="13" t="s">
        <v>278</v>
      </c>
      <c r="C71" s="19" t="s">
        <v>279</v>
      </c>
      <c r="D71" s="14">
        <v>612</v>
      </c>
      <c r="E71" s="15">
        <f t="shared" si="7"/>
        <v>612</v>
      </c>
      <c r="F71" s="4">
        <f t="shared" si="8"/>
        <v>612</v>
      </c>
      <c r="G71" s="4">
        <f t="shared" si="9"/>
        <v>612</v>
      </c>
      <c r="H71" s="8">
        <v>562.88</v>
      </c>
      <c r="I71" s="8" t="s">
        <v>440</v>
      </c>
      <c r="J71" s="4">
        <v>489.71</v>
      </c>
      <c r="K71" s="4">
        <v>489.71</v>
      </c>
      <c r="L71" s="7">
        <f t="shared" si="10"/>
        <v>550.80000000000007</v>
      </c>
      <c r="M71" s="7">
        <f t="shared" si="11"/>
        <v>550.80000000000007</v>
      </c>
      <c r="N71" s="7">
        <f t="shared" si="13"/>
        <v>459</v>
      </c>
      <c r="O71" s="16">
        <f t="shared" si="12"/>
        <v>550.80000000000007</v>
      </c>
      <c r="P71" s="21">
        <v>562.88</v>
      </c>
    </row>
    <row r="72" spans="1:16" ht="15.4" customHeight="1">
      <c r="A72" s="13" t="s">
        <v>656</v>
      </c>
      <c r="B72" s="13" t="s">
        <v>248</v>
      </c>
      <c r="C72" s="19" t="s">
        <v>249</v>
      </c>
      <c r="D72" s="14">
        <v>387</v>
      </c>
      <c r="E72" s="15">
        <f t="shared" si="7"/>
        <v>387</v>
      </c>
      <c r="F72" s="4">
        <f t="shared" si="8"/>
        <v>387</v>
      </c>
      <c r="G72" s="4">
        <f t="shared" si="9"/>
        <v>387</v>
      </c>
      <c r="H72" s="8">
        <v>355.5</v>
      </c>
      <c r="I72" s="8" t="s">
        <v>440</v>
      </c>
      <c r="J72" s="4">
        <v>309.29000000000002</v>
      </c>
      <c r="K72" s="4">
        <v>309.29000000000002</v>
      </c>
      <c r="L72" s="7">
        <f t="shared" si="10"/>
        <v>348.3</v>
      </c>
      <c r="M72" s="7">
        <f t="shared" si="11"/>
        <v>348.3</v>
      </c>
      <c r="N72" s="7">
        <f t="shared" si="13"/>
        <v>290.25</v>
      </c>
      <c r="O72" s="16">
        <f t="shared" si="12"/>
        <v>348.3</v>
      </c>
      <c r="P72" s="21">
        <v>355.5</v>
      </c>
    </row>
    <row r="73" spans="1:16" ht="15.4" customHeight="1">
      <c r="A73" s="13" t="s">
        <v>657</v>
      </c>
      <c r="B73" s="13" t="s">
        <v>304</v>
      </c>
      <c r="C73" s="19" t="s">
        <v>305</v>
      </c>
      <c r="D73" s="14">
        <v>1163</v>
      </c>
      <c r="E73" s="15">
        <f t="shared" si="7"/>
        <v>1163</v>
      </c>
      <c r="F73" s="4">
        <f t="shared" si="8"/>
        <v>1163</v>
      </c>
      <c r="G73" s="4">
        <f t="shared" si="9"/>
        <v>1163</v>
      </c>
      <c r="H73" s="8">
        <v>1069.75</v>
      </c>
      <c r="I73" s="8" t="s">
        <v>440</v>
      </c>
      <c r="J73" s="4">
        <v>930.68</v>
      </c>
      <c r="K73" s="4">
        <v>930.68</v>
      </c>
      <c r="L73" s="7">
        <f t="shared" si="10"/>
        <v>1046.7</v>
      </c>
      <c r="M73" s="7">
        <f t="shared" si="11"/>
        <v>1046.7</v>
      </c>
      <c r="N73" s="7">
        <f t="shared" si="13"/>
        <v>872.25</v>
      </c>
      <c r="O73" s="16">
        <f t="shared" si="12"/>
        <v>1046.7</v>
      </c>
      <c r="P73" s="21">
        <v>1069.75</v>
      </c>
    </row>
    <row r="74" spans="1:16" ht="15.4" customHeight="1">
      <c r="A74" s="13" t="s">
        <v>658</v>
      </c>
      <c r="B74" s="13" t="s">
        <v>272</v>
      </c>
      <c r="C74" s="19" t="s">
        <v>273</v>
      </c>
      <c r="D74" s="14">
        <v>558</v>
      </c>
      <c r="E74" s="15">
        <f t="shared" si="7"/>
        <v>558</v>
      </c>
      <c r="F74" s="4">
        <f t="shared" si="8"/>
        <v>558</v>
      </c>
      <c r="G74" s="4">
        <f t="shared" si="9"/>
        <v>558</v>
      </c>
      <c r="H74" s="8">
        <v>513.33000000000004</v>
      </c>
      <c r="I74" s="8" t="s">
        <v>440</v>
      </c>
      <c r="J74" s="4">
        <v>446.6</v>
      </c>
      <c r="K74" s="4">
        <v>446.6</v>
      </c>
      <c r="L74" s="7">
        <f t="shared" si="10"/>
        <v>502.2</v>
      </c>
      <c r="M74" s="7">
        <f t="shared" si="11"/>
        <v>502.2</v>
      </c>
      <c r="N74" s="7">
        <f t="shared" si="13"/>
        <v>418.5</v>
      </c>
      <c r="O74" s="16">
        <f t="shared" si="12"/>
        <v>502.2</v>
      </c>
      <c r="P74" s="21">
        <v>513.33000000000004</v>
      </c>
    </row>
    <row r="75" spans="1:16" ht="15.4" customHeight="1">
      <c r="A75" s="13" t="s">
        <v>659</v>
      </c>
      <c r="B75" s="13" t="s">
        <v>250</v>
      </c>
      <c r="C75" s="19" t="s">
        <v>251</v>
      </c>
      <c r="D75" s="14">
        <v>431</v>
      </c>
      <c r="E75" s="15">
        <f t="shared" si="7"/>
        <v>431</v>
      </c>
      <c r="F75" s="4">
        <f t="shared" si="8"/>
        <v>431</v>
      </c>
      <c r="G75" s="4">
        <f t="shared" si="9"/>
        <v>431</v>
      </c>
      <c r="H75" s="8">
        <v>396.67</v>
      </c>
      <c r="I75" s="8" t="s">
        <v>440</v>
      </c>
      <c r="J75" s="4">
        <v>345.1</v>
      </c>
      <c r="K75" s="4">
        <v>345.1</v>
      </c>
      <c r="L75" s="7">
        <f t="shared" si="10"/>
        <v>387.90000000000003</v>
      </c>
      <c r="M75" s="7">
        <f t="shared" si="11"/>
        <v>387.90000000000003</v>
      </c>
      <c r="N75" s="7">
        <f t="shared" si="13"/>
        <v>323.25</v>
      </c>
      <c r="O75" s="16">
        <f t="shared" si="12"/>
        <v>387.90000000000003</v>
      </c>
      <c r="P75" s="21">
        <v>396.67</v>
      </c>
    </row>
    <row r="76" spans="1:16" ht="15.4" customHeight="1">
      <c r="A76" s="13" t="s">
        <v>660</v>
      </c>
      <c r="B76" s="13" t="s">
        <v>290</v>
      </c>
      <c r="C76" s="19" t="s">
        <v>291</v>
      </c>
      <c r="D76" s="14">
        <v>957</v>
      </c>
      <c r="E76" s="15">
        <f t="shared" si="7"/>
        <v>957</v>
      </c>
      <c r="F76" s="4">
        <f t="shared" si="8"/>
        <v>957</v>
      </c>
      <c r="G76" s="4">
        <f t="shared" si="9"/>
        <v>957</v>
      </c>
      <c r="H76" s="8">
        <v>879.78</v>
      </c>
      <c r="I76" s="8" t="s">
        <v>440</v>
      </c>
      <c r="J76" s="4">
        <v>765.41</v>
      </c>
      <c r="K76" s="4">
        <v>765.41</v>
      </c>
      <c r="L76" s="7">
        <f t="shared" si="10"/>
        <v>861.30000000000007</v>
      </c>
      <c r="M76" s="7">
        <f t="shared" si="11"/>
        <v>861.30000000000007</v>
      </c>
      <c r="N76" s="7">
        <f t="shared" si="13"/>
        <v>717.75</v>
      </c>
      <c r="O76" s="16">
        <f t="shared" si="12"/>
        <v>861.30000000000007</v>
      </c>
      <c r="P76" s="21">
        <v>879.78</v>
      </c>
    </row>
    <row r="77" spans="1:16" ht="15.4" customHeight="1">
      <c r="A77" s="13" t="s">
        <v>661</v>
      </c>
      <c r="B77" s="13" t="s">
        <v>230</v>
      </c>
      <c r="C77" s="19" t="s">
        <v>231</v>
      </c>
      <c r="D77" s="14">
        <v>218</v>
      </c>
      <c r="E77" s="15">
        <f t="shared" si="7"/>
        <v>218</v>
      </c>
      <c r="F77" s="4">
        <f t="shared" si="8"/>
        <v>218</v>
      </c>
      <c r="G77" s="4">
        <f t="shared" si="9"/>
        <v>218</v>
      </c>
      <c r="H77" s="8">
        <v>200</v>
      </c>
      <c r="I77" s="8" t="s">
        <v>440</v>
      </c>
      <c r="J77" s="4">
        <v>174</v>
      </c>
      <c r="K77" s="4">
        <v>174</v>
      </c>
      <c r="L77" s="7">
        <f t="shared" si="10"/>
        <v>196.20000000000002</v>
      </c>
      <c r="M77" s="7">
        <f t="shared" si="11"/>
        <v>196.20000000000002</v>
      </c>
      <c r="N77" s="7">
        <f t="shared" si="13"/>
        <v>163.5</v>
      </c>
      <c r="O77" s="16">
        <f t="shared" si="12"/>
        <v>196.20000000000002</v>
      </c>
      <c r="P77" s="21">
        <v>200</v>
      </c>
    </row>
    <row r="78" spans="1:16" ht="15.4" customHeight="1">
      <c r="A78" s="13" t="s">
        <v>662</v>
      </c>
      <c r="B78" s="13" t="s">
        <v>232</v>
      </c>
      <c r="C78" s="19" t="s">
        <v>233</v>
      </c>
      <c r="D78" s="14">
        <v>272</v>
      </c>
      <c r="E78" s="15">
        <f t="shared" si="7"/>
        <v>272</v>
      </c>
      <c r="F78" s="4">
        <f t="shared" si="8"/>
        <v>272</v>
      </c>
      <c r="G78" s="4">
        <f t="shared" si="9"/>
        <v>272</v>
      </c>
      <c r="H78" s="8">
        <v>250</v>
      </c>
      <c r="I78" s="8" t="s">
        <v>440</v>
      </c>
      <c r="J78" s="4">
        <v>217.5</v>
      </c>
      <c r="K78" s="4">
        <v>217.5</v>
      </c>
      <c r="L78" s="7">
        <f t="shared" si="10"/>
        <v>244.8</v>
      </c>
      <c r="M78" s="7">
        <f t="shared" si="11"/>
        <v>244.8</v>
      </c>
      <c r="N78" s="7">
        <f t="shared" si="13"/>
        <v>204</v>
      </c>
      <c r="O78" s="16">
        <f t="shared" si="12"/>
        <v>244.8</v>
      </c>
      <c r="P78" s="21">
        <v>250</v>
      </c>
    </row>
    <row r="79" spans="1:16" ht="15.4" customHeight="1">
      <c r="A79" s="13" t="s">
        <v>663</v>
      </c>
      <c r="B79" s="13" t="s">
        <v>320</v>
      </c>
      <c r="C79" s="19" t="s">
        <v>321</v>
      </c>
      <c r="D79" s="14">
        <v>1281</v>
      </c>
      <c r="E79" s="15">
        <f t="shared" si="7"/>
        <v>1281</v>
      </c>
      <c r="F79" s="4">
        <f t="shared" si="8"/>
        <v>1281</v>
      </c>
      <c r="G79" s="4">
        <f t="shared" si="9"/>
        <v>1281</v>
      </c>
      <c r="H79" s="8">
        <v>1127.5</v>
      </c>
      <c r="I79" s="8" t="s">
        <v>440</v>
      </c>
      <c r="J79" s="4">
        <v>1025.18</v>
      </c>
      <c r="K79" s="4">
        <v>1025.18</v>
      </c>
      <c r="L79" s="7">
        <f t="shared" si="10"/>
        <v>1152.9000000000001</v>
      </c>
      <c r="M79" s="7">
        <f t="shared" si="11"/>
        <v>1152.9000000000001</v>
      </c>
      <c r="N79" s="7">
        <f t="shared" si="13"/>
        <v>960.75</v>
      </c>
      <c r="O79" s="16">
        <f t="shared" si="12"/>
        <v>1152.9000000000001</v>
      </c>
      <c r="P79" s="21">
        <v>1127.5</v>
      </c>
    </row>
    <row r="80" spans="1:16" ht="15.4" customHeight="1">
      <c r="A80" s="13" t="s">
        <v>664</v>
      </c>
      <c r="B80" s="13" t="s">
        <v>153</v>
      </c>
      <c r="C80" s="19" t="s">
        <v>154</v>
      </c>
      <c r="D80" s="14">
        <v>600</v>
      </c>
      <c r="E80" s="15">
        <f t="shared" si="7"/>
        <v>600</v>
      </c>
      <c r="F80" s="4">
        <f t="shared" si="8"/>
        <v>600</v>
      </c>
      <c r="G80" s="4">
        <f t="shared" si="9"/>
        <v>600</v>
      </c>
      <c r="H80" s="8">
        <v>551.66999999999996</v>
      </c>
      <c r="I80" s="8" t="s">
        <v>440</v>
      </c>
      <c r="J80" s="4">
        <v>479.95</v>
      </c>
      <c r="K80" s="4">
        <v>479.95</v>
      </c>
      <c r="L80" s="7">
        <f t="shared" si="10"/>
        <v>540</v>
      </c>
      <c r="M80" s="7">
        <f t="shared" si="11"/>
        <v>540</v>
      </c>
      <c r="N80" s="7">
        <f t="shared" si="13"/>
        <v>450</v>
      </c>
      <c r="O80" s="16">
        <f t="shared" si="12"/>
        <v>540</v>
      </c>
      <c r="P80" s="21">
        <v>551.66999999999996</v>
      </c>
    </row>
    <row r="81" spans="1:16" ht="15.4" customHeight="1">
      <c r="A81" s="13" t="s">
        <v>665</v>
      </c>
      <c r="B81" s="13" t="s">
        <v>246</v>
      </c>
      <c r="C81" s="19" t="s">
        <v>247</v>
      </c>
      <c r="D81" s="14">
        <v>369</v>
      </c>
      <c r="E81" s="15">
        <f t="shared" si="7"/>
        <v>369</v>
      </c>
      <c r="F81" s="4">
        <f t="shared" si="8"/>
        <v>369</v>
      </c>
      <c r="G81" s="4">
        <f t="shared" si="9"/>
        <v>369</v>
      </c>
      <c r="H81" s="8">
        <v>339.17</v>
      </c>
      <c r="I81" s="8" t="s">
        <v>440</v>
      </c>
      <c r="J81" s="4">
        <v>295.08</v>
      </c>
      <c r="K81" s="4">
        <v>295.08</v>
      </c>
      <c r="L81" s="7">
        <f t="shared" si="10"/>
        <v>332.1</v>
      </c>
      <c r="M81" s="7">
        <f t="shared" si="11"/>
        <v>332.1</v>
      </c>
      <c r="N81" s="7">
        <f t="shared" si="13"/>
        <v>276.75</v>
      </c>
      <c r="O81" s="16">
        <f t="shared" si="12"/>
        <v>332.1</v>
      </c>
      <c r="P81" s="21">
        <v>339.17</v>
      </c>
    </row>
    <row r="82" spans="1:16" ht="15.4" customHeight="1">
      <c r="A82" s="13" t="s">
        <v>666</v>
      </c>
      <c r="B82" s="13" t="s">
        <v>302</v>
      </c>
      <c r="C82" s="19" t="s">
        <v>303</v>
      </c>
      <c r="D82" s="14">
        <v>1088</v>
      </c>
      <c r="E82" s="15">
        <f t="shared" si="7"/>
        <v>1088</v>
      </c>
      <c r="F82" s="4">
        <f t="shared" si="8"/>
        <v>1088</v>
      </c>
      <c r="G82" s="4">
        <f t="shared" si="9"/>
        <v>1088</v>
      </c>
      <c r="H82" s="8">
        <v>1000</v>
      </c>
      <c r="I82" s="8" t="s">
        <v>440</v>
      </c>
      <c r="J82" s="4">
        <v>870</v>
      </c>
      <c r="K82" s="4">
        <v>870</v>
      </c>
      <c r="L82" s="7">
        <f t="shared" si="10"/>
        <v>979.2</v>
      </c>
      <c r="M82" s="7">
        <f t="shared" si="11"/>
        <v>979.2</v>
      </c>
      <c r="N82" s="7">
        <f t="shared" si="13"/>
        <v>816</v>
      </c>
      <c r="O82" s="16">
        <f t="shared" si="12"/>
        <v>979.2</v>
      </c>
      <c r="P82" s="21">
        <v>1000</v>
      </c>
    </row>
    <row r="83" spans="1:16" ht="15.4" customHeight="1">
      <c r="A83" s="13" t="s">
        <v>667</v>
      </c>
      <c r="B83" s="13" t="s">
        <v>366</v>
      </c>
      <c r="C83" s="19" t="s">
        <v>367</v>
      </c>
      <c r="D83" s="14">
        <v>96</v>
      </c>
      <c r="E83" s="15">
        <f t="shared" si="7"/>
        <v>96</v>
      </c>
      <c r="F83" s="4">
        <f t="shared" si="8"/>
        <v>96</v>
      </c>
      <c r="G83" s="4">
        <f t="shared" si="9"/>
        <v>96</v>
      </c>
      <c r="H83" s="8">
        <v>77.67</v>
      </c>
      <c r="I83" s="8" t="s">
        <v>440</v>
      </c>
      <c r="J83" s="4">
        <v>76.63</v>
      </c>
      <c r="K83" s="4">
        <v>76.63</v>
      </c>
      <c r="L83" s="7">
        <f t="shared" si="10"/>
        <v>86.4</v>
      </c>
      <c r="M83" s="7">
        <f t="shared" si="11"/>
        <v>86.4</v>
      </c>
      <c r="N83" s="7">
        <f t="shared" si="13"/>
        <v>72</v>
      </c>
      <c r="O83" s="16">
        <f t="shared" si="12"/>
        <v>86.4</v>
      </c>
      <c r="P83" s="21">
        <v>77.67</v>
      </c>
    </row>
    <row r="84" spans="1:16" ht="15.4" customHeight="1">
      <c r="A84" s="13" t="s">
        <v>668</v>
      </c>
      <c r="B84" s="13" t="s">
        <v>219</v>
      </c>
      <c r="C84" s="19" t="s">
        <v>220</v>
      </c>
      <c r="D84" s="14">
        <v>544</v>
      </c>
      <c r="E84" s="15">
        <f t="shared" si="7"/>
        <v>544</v>
      </c>
      <c r="F84" s="4">
        <f t="shared" si="8"/>
        <v>544</v>
      </c>
      <c r="G84" s="4">
        <f t="shared" si="9"/>
        <v>544</v>
      </c>
      <c r="H84" s="8">
        <v>500</v>
      </c>
      <c r="I84" s="8" t="s">
        <v>440</v>
      </c>
      <c r="J84" s="4">
        <v>138.72999999999999</v>
      </c>
      <c r="K84" s="4">
        <v>138.72999999999999</v>
      </c>
      <c r="L84" s="7">
        <f t="shared" si="10"/>
        <v>489.6</v>
      </c>
      <c r="M84" s="7">
        <f t="shared" si="11"/>
        <v>489.6</v>
      </c>
      <c r="N84" s="7">
        <f t="shared" si="13"/>
        <v>408</v>
      </c>
      <c r="O84" s="16">
        <f t="shared" si="12"/>
        <v>489.6</v>
      </c>
      <c r="P84" s="21">
        <v>500</v>
      </c>
    </row>
    <row r="85" spans="1:16" ht="15.4" customHeight="1">
      <c r="A85" s="13" t="s">
        <v>669</v>
      </c>
      <c r="B85" s="13" t="s">
        <v>316</v>
      </c>
      <c r="C85" s="19" t="s">
        <v>317</v>
      </c>
      <c r="D85" s="14">
        <v>1375</v>
      </c>
      <c r="E85" s="15">
        <f t="shared" si="7"/>
        <v>1375</v>
      </c>
      <c r="F85" s="4">
        <f t="shared" si="8"/>
        <v>1375</v>
      </c>
      <c r="G85" s="4">
        <f t="shared" si="9"/>
        <v>1375</v>
      </c>
      <c r="H85" s="8">
        <v>1263.93</v>
      </c>
      <c r="I85" s="8" t="s">
        <v>440</v>
      </c>
      <c r="J85" s="4">
        <v>1099.6199999999999</v>
      </c>
      <c r="K85" s="4">
        <v>1099.6199999999999</v>
      </c>
      <c r="L85" s="7">
        <f t="shared" si="10"/>
        <v>1237.5</v>
      </c>
      <c r="M85" s="7">
        <f t="shared" si="11"/>
        <v>1237.5</v>
      </c>
      <c r="N85" s="7">
        <f t="shared" si="13"/>
        <v>1031.25</v>
      </c>
      <c r="O85" s="16">
        <f t="shared" si="12"/>
        <v>1237.5</v>
      </c>
      <c r="P85" s="21">
        <v>1263.93</v>
      </c>
    </row>
    <row r="86" spans="1:16" ht="15.4" customHeight="1">
      <c r="A86" s="13" t="s">
        <v>670</v>
      </c>
      <c r="B86" s="13" t="s">
        <v>318</v>
      </c>
      <c r="C86" s="19" t="s">
        <v>319</v>
      </c>
      <c r="D86" s="14">
        <v>1395</v>
      </c>
      <c r="E86" s="15">
        <f t="shared" si="7"/>
        <v>1395</v>
      </c>
      <c r="F86" s="4">
        <f t="shared" si="8"/>
        <v>1395</v>
      </c>
      <c r="G86" s="4">
        <f t="shared" si="9"/>
        <v>1395</v>
      </c>
      <c r="H86" s="8">
        <v>1282.6300000000001</v>
      </c>
      <c r="I86" s="8" t="s">
        <v>440</v>
      </c>
      <c r="J86" s="4">
        <v>1115.8900000000001</v>
      </c>
      <c r="K86" s="4">
        <v>1115.8900000000001</v>
      </c>
      <c r="L86" s="7">
        <f t="shared" si="10"/>
        <v>1255.5</v>
      </c>
      <c r="M86" s="7">
        <f t="shared" si="11"/>
        <v>1255.5</v>
      </c>
      <c r="N86" s="7">
        <f t="shared" si="13"/>
        <v>1046.25</v>
      </c>
      <c r="O86" s="16">
        <f t="shared" si="12"/>
        <v>1255.5</v>
      </c>
      <c r="P86" s="21">
        <v>1282.6300000000001</v>
      </c>
    </row>
    <row r="87" spans="1:16" ht="15.4" customHeight="1">
      <c r="A87" s="13" t="s">
        <v>671</v>
      </c>
      <c r="B87" s="13" t="s">
        <v>224</v>
      </c>
      <c r="C87" s="19" t="s">
        <v>225</v>
      </c>
      <c r="D87" s="14">
        <v>96</v>
      </c>
      <c r="E87" s="15">
        <f t="shared" si="7"/>
        <v>96</v>
      </c>
      <c r="F87" s="4">
        <f t="shared" si="8"/>
        <v>96</v>
      </c>
      <c r="G87" s="4">
        <f t="shared" si="9"/>
        <v>96</v>
      </c>
      <c r="H87" s="8">
        <v>77.67</v>
      </c>
      <c r="I87" s="8" t="s">
        <v>440</v>
      </c>
      <c r="J87" s="4">
        <v>76.63</v>
      </c>
      <c r="K87" s="4">
        <v>76.63</v>
      </c>
      <c r="L87" s="7">
        <f t="shared" si="10"/>
        <v>86.4</v>
      </c>
      <c r="M87" s="7">
        <f t="shared" si="11"/>
        <v>86.4</v>
      </c>
      <c r="N87" s="7">
        <f t="shared" si="13"/>
        <v>72</v>
      </c>
      <c r="O87" s="16">
        <f t="shared" si="12"/>
        <v>86.4</v>
      </c>
      <c r="P87" s="21">
        <v>77.67</v>
      </c>
    </row>
    <row r="88" spans="1:16" ht="15.4" customHeight="1">
      <c r="A88" s="13" t="s">
        <v>672</v>
      </c>
      <c r="B88" s="13" t="s">
        <v>209</v>
      </c>
      <c r="C88" s="19" t="s">
        <v>210</v>
      </c>
      <c r="D88" s="14">
        <v>248</v>
      </c>
      <c r="E88" s="15">
        <f t="shared" si="7"/>
        <v>248</v>
      </c>
      <c r="F88" s="4">
        <f t="shared" si="8"/>
        <v>248</v>
      </c>
      <c r="G88" s="4">
        <f t="shared" si="9"/>
        <v>248</v>
      </c>
      <c r="H88" s="8">
        <v>228.33</v>
      </c>
      <c r="I88" s="8" t="s">
        <v>440</v>
      </c>
      <c r="J88" s="4">
        <v>198.65</v>
      </c>
      <c r="K88" s="4">
        <v>198.65</v>
      </c>
      <c r="L88" s="7">
        <f t="shared" si="10"/>
        <v>223.20000000000002</v>
      </c>
      <c r="M88" s="7">
        <f t="shared" si="11"/>
        <v>223.20000000000002</v>
      </c>
      <c r="N88" s="7">
        <f t="shared" si="13"/>
        <v>186</v>
      </c>
      <c r="O88" s="16">
        <f t="shared" si="12"/>
        <v>223.20000000000002</v>
      </c>
      <c r="P88" s="21">
        <v>228.33</v>
      </c>
    </row>
    <row r="89" spans="1:16" ht="15.4" customHeight="1">
      <c r="A89" s="13" t="s">
        <v>673</v>
      </c>
      <c r="B89" s="13" t="s">
        <v>155</v>
      </c>
      <c r="C89" s="19" t="s">
        <v>156</v>
      </c>
      <c r="D89" s="14">
        <v>290</v>
      </c>
      <c r="E89" s="15">
        <f t="shared" si="7"/>
        <v>290</v>
      </c>
      <c r="F89" s="4">
        <f t="shared" si="8"/>
        <v>290</v>
      </c>
      <c r="G89" s="4">
        <f t="shared" si="9"/>
        <v>290</v>
      </c>
      <c r="H89" s="8">
        <v>85.12</v>
      </c>
      <c r="I89" s="8" t="s">
        <v>440</v>
      </c>
      <c r="J89" s="4">
        <v>74.05</v>
      </c>
      <c r="K89" s="4">
        <v>74.05</v>
      </c>
      <c r="L89" s="7">
        <f t="shared" si="10"/>
        <v>261</v>
      </c>
      <c r="M89" s="7">
        <f t="shared" si="11"/>
        <v>261</v>
      </c>
      <c r="N89" s="7">
        <f t="shared" si="13"/>
        <v>217.5</v>
      </c>
      <c r="O89" s="16">
        <f t="shared" si="12"/>
        <v>261</v>
      </c>
      <c r="P89" s="21">
        <v>85.12</v>
      </c>
    </row>
    <row r="90" spans="1:16" ht="15.4" customHeight="1">
      <c r="A90" s="13" t="s">
        <v>674</v>
      </c>
      <c r="B90" s="13" t="s">
        <v>268</v>
      </c>
      <c r="C90" s="19" t="s">
        <v>269</v>
      </c>
      <c r="D90" s="14">
        <v>546</v>
      </c>
      <c r="E90" s="15">
        <f t="shared" si="7"/>
        <v>546</v>
      </c>
      <c r="F90" s="4">
        <f t="shared" si="8"/>
        <v>546</v>
      </c>
      <c r="G90" s="4">
        <f t="shared" si="9"/>
        <v>546</v>
      </c>
      <c r="H90" s="8">
        <v>502.25</v>
      </c>
      <c r="I90" s="8" t="s">
        <v>440</v>
      </c>
      <c r="J90" s="4">
        <v>436.96</v>
      </c>
      <c r="K90" s="4">
        <v>436.96</v>
      </c>
      <c r="L90" s="7">
        <f t="shared" si="10"/>
        <v>491.40000000000003</v>
      </c>
      <c r="M90" s="7">
        <f t="shared" si="11"/>
        <v>491.40000000000003</v>
      </c>
      <c r="N90" s="7">
        <f t="shared" si="13"/>
        <v>409.5</v>
      </c>
      <c r="O90" s="16">
        <f t="shared" si="12"/>
        <v>491.40000000000003</v>
      </c>
      <c r="P90" s="21">
        <v>502.25</v>
      </c>
    </row>
    <row r="91" spans="1:16" ht="15.4" customHeight="1">
      <c r="A91" s="13" t="s">
        <v>675</v>
      </c>
      <c r="B91" s="13" t="s">
        <v>242</v>
      </c>
      <c r="C91" s="19" t="s">
        <v>243</v>
      </c>
      <c r="D91" s="14">
        <v>336</v>
      </c>
      <c r="E91" s="15">
        <f t="shared" si="7"/>
        <v>336</v>
      </c>
      <c r="F91" s="4">
        <f t="shared" si="8"/>
        <v>336</v>
      </c>
      <c r="G91" s="4">
        <f t="shared" si="9"/>
        <v>336</v>
      </c>
      <c r="H91" s="8">
        <v>308.67</v>
      </c>
      <c r="I91" s="8" t="s">
        <v>440</v>
      </c>
      <c r="J91" s="4">
        <v>268.54000000000002</v>
      </c>
      <c r="K91" s="4">
        <v>268.54000000000002</v>
      </c>
      <c r="L91" s="7">
        <f t="shared" si="10"/>
        <v>302.40000000000003</v>
      </c>
      <c r="M91" s="7">
        <f t="shared" si="11"/>
        <v>302.40000000000003</v>
      </c>
      <c r="N91" s="7">
        <f t="shared" si="13"/>
        <v>252</v>
      </c>
      <c r="O91" s="16">
        <f t="shared" si="12"/>
        <v>302.40000000000003</v>
      </c>
      <c r="P91" s="21">
        <v>308.67</v>
      </c>
    </row>
    <row r="92" spans="1:16" ht="15.4" customHeight="1">
      <c r="A92" s="13" t="s">
        <v>676</v>
      </c>
      <c r="B92" s="13" t="s">
        <v>157</v>
      </c>
      <c r="C92" s="19" t="s">
        <v>158</v>
      </c>
      <c r="D92" s="14">
        <v>276</v>
      </c>
      <c r="E92" s="15">
        <f t="shared" si="7"/>
        <v>276</v>
      </c>
      <c r="F92" s="4">
        <f t="shared" si="8"/>
        <v>276</v>
      </c>
      <c r="G92" s="4">
        <f t="shared" si="9"/>
        <v>276</v>
      </c>
      <c r="H92" s="8">
        <v>228.33</v>
      </c>
      <c r="I92" s="8" t="s">
        <v>440</v>
      </c>
      <c r="J92" s="4">
        <v>198.65</v>
      </c>
      <c r="K92" s="4">
        <v>198.65</v>
      </c>
      <c r="L92" s="7">
        <f t="shared" si="10"/>
        <v>248.4</v>
      </c>
      <c r="M92" s="7">
        <f t="shared" si="11"/>
        <v>248.4</v>
      </c>
      <c r="N92" s="7">
        <f t="shared" si="13"/>
        <v>207</v>
      </c>
      <c r="O92" s="16">
        <f t="shared" si="12"/>
        <v>248.4</v>
      </c>
      <c r="P92" s="21">
        <v>228.33</v>
      </c>
    </row>
    <row r="93" spans="1:16" ht="15.4" customHeight="1">
      <c r="A93" s="13" t="s">
        <v>677</v>
      </c>
      <c r="B93" s="13" t="s">
        <v>159</v>
      </c>
      <c r="C93" s="19" t="s">
        <v>160</v>
      </c>
      <c r="D93" s="14">
        <v>276</v>
      </c>
      <c r="E93" s="15">
        <f t="shared" si="7"/>
        <v>276</v>
      </c>
      <c r="F93" s="4">
        <f t="shared" si="8"/>
        <v>276</v>
      </c>
      <c r="G93" s="4">
        <f t="shared" si="9"/>
        <v>276</v>
      </c>
      <c r="H93" s="8">
        <v>250.55</v>
      </c>
      <c r="I93" s="8" t="s">
        <v>440</v>
      </c>
      <c r="J93" s="4">
        <v>217.98</v>
      </c>
      <c r="K93" s="4">
        <v>217.98</v>
      </c>
      <c r="L93" s="7">
        <f t="shared" si="10"/>
        <v>248.4</v>
      </c>
      <c r="M93" s="7">
        <f t="shared" si="11"/>
        <v>248.4</v>
      </c>
      <c r="N93" s="7">
        <f t="shared" si="13"/>
        <v>207</v>
      </c>
      <c r="O93" s="16">
        <f t="shared" si="12"/>
        <v>248.4</v>
      </c>
      <c r="P93" s="21">
        <v>250.55</v>
      </c>
    </row>
    <row r="94" spans="1:16" ht="15.4" customHeight="1">
      <c r="A94" s="13" t="s">
        <v>678</v>
      </c>
      <c r="B94" s="13" t="s">
        <v>161</v>
      </c>
      <c r="C94" s="19" t="s">
        <v>162</v>
      </c>
      <c r="D94" s="14">
        <v>337</v>
      </c>
      <c r="E94" s="15">
        <f t="shared" si="7"/>
        <v>337</v>
      </c>
      <c r="F94" s="4">
        <f t="shared" si="8"/>
        <v>337</v>
      </c>
      <c r="G94" s="4">
        <f t="shared" si="9"/>
        <v>337</v>
      </c>
      <c r="H94" s="8">
        <v>308.67</v>
      </c>
      <c r="I94" s="8" t="s">
        <v>440</v>
      </c>
      <c r="J94" s="4">
        <v>268.54000000000002</v>
      </c>
      <c r="K94" s="4">
        <v>268.54000000000002</v>
      </c>
      <c r="L94" s="7">
        <f t="shared" si="10"/>
        <v>303.3</v>
      </c>
      <c r="M94" s="7">
        <f t="shared" si="11"/>
        <v>303.3</v>
      </c>
      <c r="N94" s="7">
        <f t="shared" si="13"/>
        <v>252.75</v>
      </c>
      <c r="O94" s="16">
        <f t="shared" si="12"/>
        <v>303.3</v>
      </c>
      <c r="P94" s="21">
        <v>308.67</v>
      </c>
    </row>
    <row r="95" spans="1:16" ht="15.4" customHeight="1">
      <c r="A95" s="13" t="s">
        <v>679</v>
      </c>
      <c r="B95" s="13" t="s">
        <v>256</v>
      </c>
      <c r="C95" s="19" t="s">
        <v>257</v>
      </c>
      <c r="D95" s="14">
        <v>498</v>
      </c>
      <c r="E95" s="15">
        <f t="shared" si="7"/>
        <v>498</v>
      </c>
      <c r="F95" s="4">
        <f t="shared" si="8"/>
        <v>498</v>
      </c>
      <c r="G95" s="4">
        <f t="shared" si="9"/>
        <v>498</v>
      </c>
      <c r="H95" s="8">
        <v>458.05</v>
      </c>
      <c r="I95" s="8" t="s">
        <v>440</v>
      </c>
      <c r="J95" s="4">
        <v>398.5</v>
      </c>
      <c r="K95" s="4">
        <v>398.5</v>
      </c>
      <c r="L95" s="7">
        <f t="shared" si="10"/>
        <v>448.2</v>
      </c>
      <c r="M95" s="7">
        <f t="shared" si="11"/>
        <v>448.2</v>
      </c>
      <c r="N95" s="7">
        <f t="shared" si="13"/>
        <v>373.5</v>
      </c>
      <c r="O95" s="16">
        <f t="shared" si="12"/>
        <v>448.2</v>
      </c>
      <c r="P95" s="21">
        <v>458.05</v>
      </c>
    </row>
    <row r="96" spans="1:16" ht="15.4" customHeight="1">
      <c r="A96" s="13" t="s">
        <v>680</v>
      </c>
      <c r="B96" s="13" t="s">
        <v>270</v>
      </c>
      <c r="C96" s="19" t="s">
        <v>271</v>
      </c>
      <c r="D96" s="14">
        <v>546</v>
      </c>
      <c r="E96" s="15">
        <f t="shared" si="7"/>
        <v>546</v>
      </c>
      <c r="F96" s="4">
        <f t="shared" si="8"/>
        <v>546</v>
      </c>
      <c r="G96" s="4">
        <f t="shared" si="9"/>
        <v>546</v>
      </c>
      <c r="H96" s="8">
        <v>502.25</v>
      </c>
      <c r="I96" s="8" t="s">
        <v>440</v>
      </c>
      <c r="J96" s="4">
        <v>436.96</v>
      </c>
      <c r="K96" s="4">
        <v>436.96</v>
      </c>
      <c r="L96" s="7">
        <f t="shared" si="10"/>
        <v>491.40000000000003</v>
      </c>
      <c r="M96" s="7">
        <f t="shared" si="11"/>
        <v>491.40000000000003</v>
      </c>
      <c r="N96" s="7">
        <f t="shared" si="13"/>
        <v>409.5</v>
      </c>
      <c r="O96" s="16">
        <f t="shared" si="12"/>
        <v>491.40000000000003</v>
      </c>
      <c r="P96" s="21">
        <v>502.25</v>
      </c>
    </row>
    <row r="97" spans="1:16" ht="15.4" customHeight="1">
      <c r="A97" s="13" t="s">
        <v>681</v>
      </c>
      <c r="B97" s="13" t="s">
        <v>264</v>
      </c>
      <c r="C97" s="19" t="s">
        <v>265</v>
      </c>
      <c r="D97" s="14">
        <v>513</v>
      </c>
      <c r="E97" s="15">
        <f t="shared" si="7"/>
        <v>513</v>
      </c>
      <c r="F97" s="4">
        <f t="shared" si="8"/>
        <v>513</v>
      </c>
      <c r="G97" s="4">
        <f t="shared" si="9"/>
        <v>513</v>
      </c>
      <c r="H97" s="8">
        <v>471.47</v>
      </c>
      <c r="I97" s="8" t="s">
        <v>440</v>
      </c>
      <c r="J97" s="4">
        <v>410.18</v>
      </c>
      <c r="K97" s="4">
        <v>410.18</v>
      </c>
      <c r="L97" s="7">
        <f t="shared" si="10"/>
        <v>461.7</v>
      </c>
      <c r="M97" s="7">
        <f t="shared" si="11"/>
        <v>461.7</v>
      </c>
      <c r="N97" s="7">
        <f t="shared" si="13"/>
        <v>384.75</v>
      </c>
      <c r="O97" s="16">
        <f t="shared" si="12"/>
        <v>461.7</v>
      </c>
      <c r="P97" s="21">
        <v>471.47</v>
      </c>
    </row>
    <row r="98" spans="1:16" ht="15.4" customHeight="1">
      <c r="A98" s="13" t="s">
        <v>682</v>
      </c>
      <c r="B98" s="13" t="s">
        <v>364</v>
      </c>
      <c r="C98" s="19" t="s">
        <v>365</v>
      </c>
      <c r="D98" s="14">
        <v>1534</v>
      </c>
      <c r="E98" s="15">
        <f t="shared" si="7"/>
        <v>1534</v>
      </c>
      <c r="F98" s="4">
        <f t="shared" si="8"/>
        <v>1534</v>
      </c>
      <c r="G98" s="4">
        <f t="shared" si="9"/>
        <v>1534</v>
      </c>
      <c r="H98" s="8">
        <v>1410.45</v>
      </c>
      <c r="I98" s="8" t="s">
        <v>440</v>
      </c>
      <c r="J98" s="4">
        <v>1227.0899999999999</v>
      </c>
      <c r="K98" s="4">
        <v>1227.0899999999999</v>
      </c>
      <c r="L98" s="7">
        <f t="shared" si="10"/>
        <v>1380.6000000000001</v>
      </c>
      <c r="M98" s="7">
        <f t="shared" si="11"/>
        <v>1380.6000000000001</v>
      </c>
      <c r="N98" s="7">
        <f t="shared" si="13"/>
        <v>1150.5</v>
      </c>
      <c r="O98" s="16">
        <f t="shared" si="12"/>
        <v>1380.6000000000001</v>
      </c>
      <c r="P98" s="21">
        <v>1410.45</v>
      </c>
    </row>
    <row r="99" spans="1:16" ht="15.4" customHeight="1">
      <c r="A99" s="13" t="s">
        <v>683</v>
      </c>
      <c r="B99" s="13" t="s">
        <v>340</v>
      </c>
      <c r="C99" s="19" t="s">
        <v>341</v>
      </c>
      <c r="D99" s="14">
        <v>3625</v>
      </c>
      <c r="E99" s="15">
        <f t="shared" si="7"/>
        <v>3625</v>
      </c>
      <c r="F99" s="4">
        <f t="shared" si="8"/>
        <v>3625</v>
      </c>
      <c r="G99" s="4">
        <f t="shared" si="9"/>
        <v>3625</v>
      </c>
      <c r="H99" s="8">
        <v>3333.33</v>
      </c>
      <c r="I99" s="8" t="s">
        <v>440</v>
      </c>
      <c r="J99" s="4">
        <v>2900</v>
      </c>
      <c r="K99" s="4">
        <v>2900</v>
      </c>
      <c r="L99" s="7">
        <f t="shared" si="10"/>
        <v>3262.5</v>
      </c>
      <c r="M99" s="7">
        <f t="shared" si="11"/>
        <v>3262.5</v>
      </c>
      <c r="N99" s="7">
        <f t="shared" si="13"/>
        <v>2718.75</v>
      </c>
      <c r="O99" s="16">
        <f t="shared" si="12"/>
        <v>3262.5</v>
      </c>
      <c r="P99" s="21">
        <v>3333.33</v>
      </c>
    </row>
    <row r="100" spans="1:16" ht="15.4" customHeight="1">
      <c r="A100" s="13" t="s">
        <v>684</v>
      </c>
      <c r="B100" s="13" t="s">
        <v>288</v>
      </c>
      <c r="C100" s="19" t="s">
        <v>289</v>
      </c>
      <c r="D100" s="14">
        <v>914</v>
      </c>
      <c r="E100" s="15">
        <f t="shared" si="7"/>
        <v>914</v>
      </c>
      <c r="F100" s="4">
        <f t="shared" si="8"/>
        <v>914</v>
      </c>
      <c r="G100" s="4">
        <f t="shared" si="9"/>
        <v>914</v>
      </c>
      <c r="H100" s="8">
        <v>840</v>
      </c>
      <c r="I100" s="8" t="s">
        <v>440</v>
      </c>
      <c r="J100" s="4">
        <v>730.8</v>
      </c>
      <c r="K100" s="4">
        <v>730.8</v>
      </c>
      <c r="L100" s="7">
        <f t="shared" si="10"/>
        <v>822.6</v>
      </c>
      <c r="M100" s="7">
        <f t="shared" si="11"/>
        <v>822.6</v>
      </c>
      <c r="N100" s="7">
        <f t="shared" si="13"/>
        <v>685.5</v>
      </c>
      <c r="O100" s="16">
        <f t="shared" si="12"/>
        <v>822.6</v>
      </c>
      <c r="P100" s="21">
        <v>840</v>
      </c>
    </row>
    <row r="101" spans="1:16" ht="15.4" customHeight="1">
      <c r="A101" s="13" t="s">
        <v>685</v>
      </c>
      <c r="B101" s="13" t="s">
        <v>338</v>
      </c>
      <c r="C101" s="19" t="s">
        <v>339</v>
      </c>
      <c r="D101" s="14">
        <v>2447</v>
      </c>
      <c r="E101" s="15">
        <f t="shared" si="7"/>
        <v>2447</v>
      </c>
      <c r="F101" s="4">
        <f t="shared" si="8"/>
        <v>2447</v>
      </c>
      <c r="G101" s="4">
        <f t="shared" si="9"/>
        <v>2447</v>
      </c>
      <c r="H101" s="8">
        <v>2250.3200000000002</v>
      </c>
      <c r="I101" s="8" t="s">
        <v>440</v>
      </c>
      <c r="J101" s="4">
        <v>1957.78</v>
      </c>
      <c r="K101" s="4">
        <v>1957.78</v>
      </c>
      <c r="L101" s="7">
        <f t="shared" si="10"/>
        <v>2202.3000000000002</v>
      </c>
      <c r="M101" s="7">
        <f t="shared" si="11"/>
        <v>2202.3000000000002</v>
      </c>
      <c r="N101" s="7">
        <f t="shared" si="13"/>
        <v>1835.25</v>
      </c>
      <c r="O101" s="16">
        <f t="shared" si="12"/>
        <v>2202.3000000000002</v>
      </c>
      <c r="P101" s="21">
        <v>2250.3200000000002</v>
      </c>
    </row>
    <row r="102" spans="1:16" ht="15.4" customHeight="1">
      <c r="A102" s="13" t="s">
        <v>686</v>
      </c>
      <c r="B102" s="13" t="s">
        <v>211</v>
      </c>
      <c r="C102" s="19" t="s">
        <v>212</v>
      </c>
      <c r="D102" s="14">
        <v>4440</v>
      </c>
      <c r="E102" s="15">
        <f t="shared" si="7"/>
        <v>4440</v>
      </c>
      <c r="F102" s="4">
        <f t="shared" si="8"/>
        <v>4440</v>
      </c>
      <c r="G102" s="4">
        <f t="shared" si="9"/>
        <v>4440</v>
      </c>
      <c r="H102" s="8">
        <v>0</v>
      </c>
      <c r="I102" s="8" t="s">
        <v>440</v>
      </c>
      <c r="J102" s="4">
        <v>948.31</v>
      </c>
      <c r="K102" s="4">
        <v>948.31</v>
      </c>
      <c r="L102" s="7">
        <f t="shared" si="10"/>
        <v>3996</v>
      </c>
      <c r="M102" s="7">
        <f t="shared" si="11"/>
        <v>3996</v>
      </c>
      <c r="N102" s="7">
        <f t="shared" si="13"/>
        <v>3330</v>
      </c>
      <c r="O102" s="16">
        <f t="shared" si="12"/>
        <v>3996</v>
      </c>
      <c r="P102" s="21">
        <v>0</v>
      </c>
    </row>
    <row r="103" spans="1:16" ht="15.4" customHeight="1">
      <c r="A103" s="13" t="s">
        <v>687</v>
      </c>
      <c r="B103" s="13" t="s">
        <v>324</v>
      </c>
      <c r="C103" s="19" t="s">
        <v>325</v>
      </c>
      <c r="D103" s="14">
        <v>1309</v>
      </c>
      <c r="E103" s="15">
        <f t="shared" si="7"/>
        <v>1309</v>
      </c>
      <c r="F103" s="4">
        <f t="shared" si="8"/>
        <v>1309</v>
      </c>
      <c r="G103" s="4">
        <f t="shared" si="9"/>
        <v>1309</v>
      </c>
      <c r="H103" s="8">
        <v>974.83</v>
      </c>
      <c r="I103" s="8" t="s">
        <v>440</v>
      </c>
      <c r="J103" s="4">
        <v>1047.05</v>
      </c>
      <c r="K103" s="4">
        <v>1047.05</v>
      </c>
      <c r="L103" s="7">
        <f t="shared" si="10"/>
        <v>1178.1000000000001</v>
      </c>
      <c r="M103" s="7">
        <f t="shared" si="11"/>
        <v>1178.1000000000001</v>
      </c>
      <c r="N103" s="7">
        <f t="shared" si="13"/>
        <v>981.75</v>
      </c>
      <c r="O103" s="16">
        <f t="shared" si="12"/>
        <v>1178.1000000000001</v>
      </c>
      <c r="P103" s="21">
        <v>974.83</v>
      </c>
    </row>
    <row r="104" spans="1:16" ht="15.4" customHeight="1">
      <c r="A104" s="13" t="s">
        <v>688</v>
      </c>
      <c r="B104" s="13" t="s">
        <v>326</v>
      </c>
      <c r="C104" s="19" t="s">
        <v>327</v>
      </c>
      <c r="D104" s="14">
        <v>1309</v>
      </c>
      <c r="E104" s="15">
        <f t="shared" si="7"/>
        <v>1309</v>
      </c>
      <c r="F104" s="4">
        <f t="shared" si="8"/>
        <v>1309</v>
      </c>
      <c r="G104" s="4">
        <f t="shared" si="9"/>
        <v>1309</v>
      </c>
      <c r="H104" s="8">
        <v>974.83</v>
      </c>
      <c r="I104" s="8" t="s">
        <v>440</v>
      </c>
      <c r="J104" s="4">
        <v>1047.05</v>
      </c>
      <c r="K104" s="4">
        <v>1047.05</v>
      </c>
      <c r="L104" s="7">
        <f t="shared" si="10"/>
        <v>1178.1000000000001</v>
      </c>
      <c r="M104" s="7">
        <f t="shared" si="11"/>
        <v>1178.1000000000001</v>
      </c>
      <c r="N104" s="7">
        <f t="shared" si="13"/>
        <v>981.75</v>
      </c>
      <c r="O104" s="16">
        <f t="shared" si="12"/>
        <v>1178.1000000000001</v>
      </c>
      <c r="P104" s="21">
        <v>974.83</v>
      </c>
    </row>
    <row r="105" spans="1:16" ht="15.4" customHeight="1">
      <c r="A105" s="13" t="s">
        <v>689</v>
      </c>
      <c r="B105" s="13" t="s">
        <v>370</v>
      </c>
      <c r="C105" s="19" t="s">
        <v>361</v>
      </c>
      <c r="D105" s="14">
        <v>8700</v>
      </c>
      <c r="E105" s="15">
        <f t="shared" si="7"/>
        <v>8700</v>
      </c>
      <c r="F105" s="4">
        <f t="shared" si="8"/>
        <v>8700</v>
      </c>
      <c r="G105" s="4">
        <f t="shared" si="9"/>
        <v>8700</v>
      </c>
      <c r="H105" s="8">
        <v>7966.67</v>
      </c>
      <c r="I105" s="8" t="s">
        <v>440</v>
      </c>
      <c r="J105" s="4">
        <v>6931</v>
      </c>
      <c r="K105" s="4">
        <v>6931</v>
      </c>
      <c r="L105" s="7">
        <f t="shared" si="10"/>
        <v>7830</v>
      </c>
      <c r="M105" s="7">
        <f t="shared" si="11"/>
        <v>7830</v>
      </c>
      <c r="N105" s="7">
        <f t="shared" si="13"/>
        <v>6525</v>
      </c>
      <c r="O105" s="16">
        <f t="shared" si="12"/>
        <v>7830</v>
      </c>
      <c r="P105" s="21">
        <v>7966.67</v>
      </c>
    </row>
    <row r="106" spans="1:16" ht="15.4" customHeight="1">
      <c r="A106" s="13" t="s">
        <v>690</v>
      </c>
      <c r="B106" s="13" t="s">
        <v>371</v>
      </c>
      <c r="C106" s="19" t="s">
        <v>360</v>
      </c>
      <c r="D106" s="14">
        <v>5000</v>
      </c>
      <c r="E106" s="15">
        <f t="shared" si="7"/>
        <v>5000</v>
      </c>
      <c r="F106" s="4">
        <f t="shared" si="8"/>
        <v>5000</v>
      </c>
      <c r="G106" s="4">
        <f t="shared" si="9"/>
        <v>5000</v>
      </c>
      <c r="H106" s="8">
        <v>20000</v>
      </c>
      <c r="I106" s="8" t="s">
        <v>440</v>
      </c>
      <c r="J106" s="4">
        <v>17400</v>
      </c>
      <c r="K106" s="4">
        <v>17400</v>
      </c>
      <c r="L106" s="7">
        <f t="shared" si="10"/>
        <v>4500</v>
      </c>
      <c r="M106" s="7">
        <f t="shared" si="11"/>
        <v>4500</v>
      </c>
      <c r="N106" s="7">
        <f t="shared" si="13"/>
        <v>3750</v>
      </c>
      <c r="O106" s="16">
        <f t="shared" si="12"/>
        <v>4500</v>
      </c>
      <c r="P106" s="21">
        <v>20000</v>
      </c>
    </row>
    <row r="107" spans="1:16" ht="15.4" customHeight="1">
      <c r="A107" s="13" t="s">
        <v>691</v>
      </c>
      <c r="B107" s="13" t="s">
        <v>274</v>
      </c>
      <c r="C107" s="19" t="s">
        <v>275</v>
      </c>
      <c r="D107" s="14">
        <v>580</v>
      </c>
      <c r="E107" s="15">
        <f t="shared" si="7"/>
        <v>580</v>
      </c>
      <c r="F107" s="4">
        <f t="shared" si="8"/>
        <v>580</v>
      </c>
      <c r="G107" s="4">
        <f t="shared" si="9"/>
        <v>580</v>
      </c>
      <c r="H107" s="8">
        <v>533.33000000000004</v>
      </c>
      <c r="I107" s="8" t="s">
        <v>440</v>
      </c>
      <c r="J107" s="4">
        <v>464</v>
      </c>
      <c r="K107" s="4">
        <v>464</v>
      </c>
      <c r="L107" s="7">
        <f t="shared" si="10"/>
        <v>522</v>
      </c>
      <c r="M107" s="7">
        <f t="shared" si="11"/>
        <v>522</v>
      </c>
      <c r="N107" s="7">
        <f t="shared" si="13"/>
        <v>435</v>
      </c>
      <c r="O107" s="16">
        <f t="shared" si="12"/>
        <v>522</v>
      </c>
      <c r="P107" s="21">
        <v>533.33000000000004</v>
      </c>
    </row>
    <row r="108" spans="1:16" ht="15.4" customHeight="1">
      <c r="A108" s="13" t="s">
        <v>692</v>
      </c>
      <c r="B108" s="13" t="s">
        <v>944</v>
      </c>
      <c r="C108" s="19" t="s">
        <v>893</v>
      </c>
      <c r="D108" s="14">
        <v>3500</v>
      </c>
      <c r="E108" s="15">
        <f t="shared" si="7"/>
        <v>3500</v>
      </c>
      <c r="F108" s="4">
        <f t="shared" si="8"/>
        <v>3500</v>
      </c>
      <c r="G108" s="4">
        <f t="shared" si="9"/>
        <v>3500</v>
      </c>
      <c r="H108" s="8">
        <v>0</v>
      </c>
      <c r="I108" s="8" t="s">
        <v>440</v>
      </c>
      <c r="J108" s="4">
        <v>0</v>
      </c>
      <c r="K108" s="4">
        <v>0</v>
      </c>
      <c r="L108" s="7">
        <f t="shared" si="10"/>
        <v>3150</v>
      </c>
      <c r="M108" s="7">
        <f t="shared" si="11"/>
        <v>3150</v>
      </c>
      <c r="N108" s="7">
        <f t="shared" si="13"/>
        <v>2625</v>
      </c>
      <c r="O108" s="16">
        <f t="shared" si="12"/>
        <v>3150</v>
      </c>
      <c r="P108" s="21">
        <v>0</v>
      </c>
    </row>
    <row r="109" spans="1:16" ht="15.4" customHeight="1">
      <c r="A109" s="13" t="s">
        <v>693</v>
      </c>
      <c r="B109" s="13" t="s">
        <v>368</v>
      </c>
      <c r="C109" s="19" t="s">
        <v>369</v>
      </c>
      <c r="D109" s="14">
        <v>6289</v>
      </c>
      <c r="E109" s="15">
        <f t="shared" si="7"/>
        <v>6289</v>
      </c>
      <c r="F109" s="4">
        <f t="shared" si="8"/>
        <v>6289</v>
      </c>
      <c r="G109" s="4">
        <f t="shared" si="9"/>
        <v>6289</v>
      </c>
      <c r="H109" s="8">
        <v>0</v>
      </c>
      <c r="I109" s="8" t="s">
        <v>440</v>
      </c>
      <c r="J109" s="4">
        <v>0</v>
      </c>
      <c r="K109" s="4">
        <v>0</v>
      </c>
      <c r="L109" s="7">
        <f t="shared" si="10"/>
        <v>5660.1</v>
      </c>
      <c r="M109" s="7">
        <f t="shared" si="11"/>
        <v>5660.1</v>
      </c>
      <c r="N109" s="7">
        <f t="shared" si="13"/>
        <v>4716.75</v>
      </c>
      <c r="O109" s="16">
        <f t="shared" si="12"/>
        <v>5660.1</v>
      </c>
      <c r="P109" s="21">
        <v>0</v>
      </c>
    </row>
    <row r="110" spans="1:16" ht="15.4" customHeight="1">
      <c r="A110" s="13" t="s">
        <v>694</v>
      </c>
      <c r="B110" s="13" t="s">
        <v>346</v>
      </c>
      <c r="C110" s="19" t="s">
        <v>347</v>
      </c>
      <c r="D110" s="14">
        <v>3387</v>
      </c>
      <c r="E110" s="15">
        <f t="shared" si="7"/>
        <v>3387</v>
      </c>
      <c r="F110" s="4">
        <f t="shared" si="8"/>
        <v>3387</v>
      </c>
      <c r="G110" s="4">
        <f t="shared" si="9"/>
        <v>3387</v>
      </c>
      <c r="H110" s="8">
        <v>0</v>
      </c>
      <c r="I110" s="8" t="s">
        <v>440</v>
      </c>
      <c r="J110" s="4">
        <v>0</v>
      </c>
      <c r="K110" s="4">
        <v>0</v>
      </c>
      <c r="L110" s="7">
        <f t="shared" si="10"/>
        <v>3048.3</v>
      </c>
      <c r="M110" s="7">
        <f t="shared" si="11"/>
        <v>3048.3</v>
      </c>
      <c r="N110" s="7">
        <f t="shared" si="13"/>
        <v>2540.25</v>
      </c>
      <c r="O110" s="16">
        <f t="shared" si="12"/>
        <v>3048.3</v>
      </c>
      <c r="P110" s="21">
        <v>0</v>
      </c>
    </row>
    <row r="111" spans="1:16" ht="15.4" customHeight="1">
      <c r="A111" s="13" t="s">
        <v>695</v>
      </c>
      <c r="B111" s="13" t="s">
        <v>348</v>
      </c>
      <c r="C111" s="19" t="s">
        <v>349</v>
      </c>
      <c r="D111" s="14">
        <v>2922</v>
      </c>
      <c r="E111" s="15">
        <f t="shared" si="7"/>
        <v>2922</v>
      </c>
      <c r="F111" s="4">
        <f t="shared" si="8"/>
        <v>2922</v>
      </c>
      <c r="G111" s="4">
        <f t="shared" si="9"/>
        <v>2922</v>
      </c>
      <c r="H111" s="8">
        <v>0</v>
      </c>
      <c r="I111" s="8" t="s">
        <v>440</v>
      </c>
      <c r="J111" s="4">
        <v>0</v>
      </c>
      <c r="K111" s="4">
        <v>0</v>
      </c>
      <c r="L111" s="7">
        <f t="shared" si="10"/>
        <v>2629.8</v>
      </c>
      <c r="M111" s="7">
        <f t="shared" si="11"/>
        <v>2629.8</v>
      </c>
      <c r="N111" s="7">
        <f t="shared" si="13"/>
        <v>2191.5</v>
      </c>
      <c r="O111" s="16">
        <f t="shared" si="12"/>
        <v>2629.8</v>
      </c>
      <c r="P111" s="21">
        <v>0</v>
      </c>
    </row>
    <row r="112" spans="1:16" ht="15.4" customHeight="1">
      <c r="A112" s="13" t="s">
        <v>696</v>
      </c>
      <c r="B112" s="13" t="s">
        <v>362</v>
      </c>
      <c r="C112" s="19" t="s">
        <v>363</v>
      </c>
      <c r="D112" s="14">
        <v>2945</v>
      </c>
      <c r="E112" s="15">
        <f t="shared" si="7"/>
        <v>2945</v>
      </c>
      <c r="F112" s="4">
        <f t="shared" si="8"/>
        <v>2945</v>
      </c>
      <c r="G112" s="4">
        <f t="shared" si="9"/>
        <v>2945</v>
      </c>
      <c r="H112" s="8">
        <v>2708.33</v>
      </c>
      <c r="I112" s="8" t="s">
        <v>440</v>
      </c>
      <c r="J112" s="4">
        <v>2356.25</v>
      </c>
      <c r="K112" s="4">
        <v>2356.25</v>
      </c>
      <c r="L112" s="7">
        <f t="shared" si="10"/>
        <v>2650.5</v>
      </c>
      <c r="M112" s="7">
        <f t="shared" si="11"/>
        <v>2650.5</v>
      </c>
      <c r="N112" s="7">
        <f t="shared" si="13"/>
        <v>2208.75</v>
      </c>
      <c r="O112" s="16">
        <f t="shared" si="12"/>
        <v>2650.5</v>
      </c>
      <c r="P112" s="21">
        <v>2708.33</v>
      </c>
    </row>
    <row r="113" spans="1:16" ht="15.4" customHeight="1">
      <c r="A113" s="13" t="s">
        <v>697</v>
      </c>
      <c r="B113" s="13" t="s">
        <v>314</v>
      </c>
      <c r="C113" s="19" t="s">
        <v>315</v>
      </c>
      <c r="D113" s="14">
        <v>1232</v>
      </c>
      <c r="E113" s="15">
        <f t="shared" si="7"/>
        <v>1232</v>
      </c>
      <c r="F113" s="4">
        <f t="shared" si="8"/>
        <v>1232</v>
      </c>
      <c r="G113" s="4">
        <f t="shared" si="9"/>
        <v>1232</v>
      </c>
      <c r="H113" s="8">
        <v>1132.6199999999999</v>
      </c>
      <c r="I113" s="8" t="s">
        <v>440</v>
      </c>
      <c r="J113" s="4">
        <v>985.38</v>
      </c>
      <c r="K113" s="4">
        <v>985.38</v>
      </c>
      <c r="L113" s="7">
        <f t="shared" si="10"/>
        <v>1108.8</v>
      </c>
      <c r="M113" s="7">
        <f t="shared" si="11"/>
        <v>1108.8</v>
      </c>
      <c r="N113" s="7">
        <f t="shared" si="13"/>
        <v>924</v>
      </c>
      <c r="O113" s="16">
        <f t="shared" si="12"/>
        <v>1108.8</v>
      </c>
      <c r="P113" s="21">
        <v>1132.6199999999999</v>
      </c>
    </row>
    <row r="114" spans="1:16" ht="15.4" customHeight="1">
      <c r="A114" s="13" t="s">
        <v>698</v>
      </c>
      <c r="B114" s="13" t="s">
        <v>336</v>
      </c>
      <c r="C114" s="19" t="s">
        <v>337</v>
      </c>
      <c r="D114" s="14">
        <v>1519</v>
      </c>
      <c r="E114" s="15">
        <f t="shared" si="7"/>
        <v>1519</v>
      </c>
      <c r="F114" s="4">
        <f t="shared" si="8"/>
        <v>1519</v>
      </c>
      <c r="G114" s="4">
        <f t="shared" si="9"/>
        <v>1519</v>
      </c>
      <c r="H114" s="8">
        <v>0</v>
      </c>
      <c r="I114" s="8" t="s">
        <v>440</v>
      </c>
      <c r="J114" s="4">
        <v>1215.58</v>
      </c>
      <c r="K114" s="4">
        <v>1215.58</v>
      </c>
      <c r="L114" s="7">
        <f t="shared" si="10"/>
        <v>1367.1000000000001</v>
      </c>
      <c r="M114" s="7">
        <f t="shared" si="11"/>
        <v>1367.1000000000001</v>
      </c>
      <c r="N114" s="7">
        <f t="shared" si="13"/>
        <v>1139.25</v>
      </c>
      <c r="O114" s="16">
        <f t="shared" si="12"/>
        <v>1367.1000000000001</v>
      </c>
      <c r="P114" s="21">
        <v>0</v>
      </c>
    </row>
    <row r="115" spans="1:16" ht="15.4" customHeight="1">
      <c r="A115" s="13" t="s">
        <v>699</v>
      </c>
      <c r="B115" s="13" t="s">
        <v>306</v>
      </c>
      <c r="C115" s="19" t="s">
        <v>307</v>
      </c>
      <c r="D115" s="14">
        <v>982</v>
      </c>
      <c r="E115" s="15">
        <f t="shared" si="7"/>
        <v>982</v>
      </c>
      <c r="F115" s="4">
        <f t="shared" si="8"/>
        <v>982</v>
      </c>
      <c r="G115" s="4">
        <f t="shared" si="9"/>
        <v>982</v>
      </c>
      <c r="H115" s="8">
        <v>0</v>
      </c>
      <c r="I115" s="8" t="s">
        <v>440</v>
      </c>
      <c r="J115" s="4">
        <v>785.74</v>
      </c>
      <c r="K115" s="4">
        <v>785.74</v>
      </c>
      <c r="L115" s="7">
        <f t="shared" si="10"/>
        <v>883.80000000000007</v>
      </c>
      <c r="M115" s="7">
        <f t="shared" si="11"/>
        <v>883.80000000000007</v>
      </c>
      <c r="N115" s="7">
        <f t="shared" si="13"/>
        <v>736.5</v>
      </c>
      <c r="O115" s="16">
        <f t="shared" si="12"/>
        <v>883.80000000000007</v>
      </c>
      <c r="P115" s="21">
        <v>0</v>
      </c>
    </row>
    <row r="116" spans="1:16" ht="15.4" customHeight="1">
      <c r="A116" s="13" t="s">
        <v>700</v>
      </c>
      <c r="B116" s="13" t="s">
        <v>296</v>
      </c>
      <c r="C116" s="19" t="s">
        <v>297</v>
      </c>
      <c r="D116" s="14">
        <v>1084</v>
      </c>
      <c r="E116" s="15">
        <f t="shared" si="7"/>
        <v>1084</v>
      </c>
      <c r="F116" s="4">
        <f t="shared" si="8"/>
        <v>1084</v>
      </c>
      <c r="G116" s="4">
        <f t="shared" si="9"/>
        <v>1084</v>
      </c>
      <c r="H116" s="8">
        <v>0</v>
      </c>
      <c r="I116" s="8" t="s">
        <v>440</v>
      </c>
      <c r="J116" s="4">
        <v>866.97</v>
      </c>
      <c r="K116" s="4">
        <v>866.97</v>
      </c>
      <c r="L116" s="7">
        <f t="shared" si="10"/>
        <v>975.6</v>
      </c>
      <c r="M116" s="7">
        <f t="shared" si="11"/>
        <v>975.6</v>
      </c>
      <c r="N116" s="7">
        <f t="shared" si="13"/>
        <v>813</v>
      </c>
      <c r="O116" s="16">
        <f t="shared" si="12"/>
        <v>975.6</v>
      </c>
      <c r="P116" s="21">
        <v>0</v>
      </c>
    </row>
    <row r="117" spans="1:16" ht="15.4" customHeight="1">
      <c r="A117" s="13" t="s">
        <v>701</v>
      </c>
      <c r="B117" s="13" t="s">
        <v>328</v>
      </c>
      <c r="C117" s="19" t="s">
        <v>329</v>
      </c>
      <c r="D117" s="14">
        <v>1309</v>
      </c>
      <c r="E117" s="15">
        <f t="shared" si="7"/>
        <v>1309</v>
      </c>
      <c r="F117" s="4">
        <f t="shared" si="8"/>
        <v>1309</v>
      </c>
      <c r="G117" s="4">
        <f t="shared" si="9"/>
        <v>1309</v>
      </c>
      <c r="H117" s="8">
        <v>974.83</v>
      </c>
      <c r="I117" s="8" t="s">
        <v>440</v>
      </c>
      <c r="J117" s="4">
        <v>1047.05</v>
      </c>
      <c r="K117" s="4">
        <v>1047.05</v>
      </c>
      <c r="L117" s="7">
        <f t="shared" si="10"/>
        <v>1178.1000000000001</v>
      </c>
      <c r="M117" s="7">
        <f t="shared" si="11"/>
        <v>1178.1000000000001</v>
      </c>
      <c r="N117" s="7">
        <f t="shared" si="13"/>
        <v>981.75</v>
      </c>
      <c r="O117" s="16">
        <f t="shared" si="12"/>
        <v>1178.1000000000001</v>
      </c>
      <c r="P117" s="21">
        <v>974.83</v>
      </c>
    </row>
    <row r="118" spans="1:16" ht="15.4" customHeight="1">
      <c r="A118" s="13" t="s">
        <v>702</v>
      </c>
      <c r="B118" s="13" t="s">
        <v>330</v>
      </c>
      <c r="C118" s="19" t="s">
        <v>331</v>
      </c>
      <c r="D118" s="14">
        <v>1309</v>
      </c>
      <c r="E118" s="15">
        <f t="shared" si="7"/>
        <v>1309</v>
      </c>
      <c r="F118" s="4">
        <f t="shared" si="8"/>
        <v>1309</v>
      </c>
      <c r="G118" s="4">
        <f t="shared" si="9"/>
        <v>1309</v>
      </c>
      <c r="H118" s="8">
        <v>974.83</v>
      </c>
      <c r="I118" s="8" t="s">
        <v>440</v>
      </c>
      <c r="J118" s="4">
        <v>1047.05</v>
      </c>
      <c r="K118" s="4">
        <v>1047.05</v>
      </c>
      <c r="L118" s="7">
        <f t="shared" si="10"/>
        <v>1178.1000000000001</v>
      </c>
      <c r="M118" s="7">
        <f t="shared" si="11"/>
        <v>1178.1000000000001</v>
      </c>
      <c r="N118" s="7">
        <f t="shared" si="13"/>
        <v>981.75</v>
      </c>
      <c r="O118" s="16">
        <f t="shared" si="12"/>
        <v>1178.1000000000001</v>
      </c>
      <c r="P118" s="21">
        <v>974.83</v>
      </c>
    </row>
    <row r="119" spans="1:16" ht="15.4" customHeight="1">
      <c r="A119" s="13" t="s">
        <v>703</v>
      </c>
      <c r="B119" s="13" t="s">
        <v>308</v>
      </c>
      <c r="C119" s="19" t="s">
        <v>309</v>
      </c>
      <c r="D119" s="14">
        <v>982</v>
      </c>
      <c r="E119" s="15">
        <f t="shared" si="7"/>
        <v>982</v>
      </c>
      <c r="F119" s="4">
        <f t="shared" si="8"/>
        <v>982</v>
      </c>
      <c r="G119" s="4">
        <f t="shared" si="9"/>
        <v>982</v>
      </c>
      <c r="H119" s="8">
        <v>0</v>
      </c>
      <c r="I119" s="8" t="s">
        <v>440</v>
      </c>
      <c r="J119" s="4">
        <v>785.74</v>
      </c>
      <c r="K119" s="4">
        <v>785.74</v>
      </c>
      <c r="L119" s="7">
        <f t="shared" si="10"/>
        <v>883.80000000000007</v>
      </c>
      <c r="M119" s="7">
        <f t="shared" si="11"/>
        <v>883.80000000000007</v>
      </c>
      <c r="N119" s="7">
        <f t="shared" si="13"/>
        <v>736.5</v>
      </c>
      <c r="O119" s="16">
        <f t="shared" si="12"/>
        <v>883.80000000000007</v>
      </c>
      <c r="P119" s="21">
        <v>0</v>
      </c>
    </row>
    <row r="120" spans="1:16" ht="15.4" customHeight="1">
      <c r="A120" s="13" t="s">
        <v>704</v>
      </c>
      <c r="B120" s="13" t="s">
        <v>310</v>
      </c>
      <c r="C120" s="19" t="s">
        <v>311</v>
      </c>
      <c r="D120" s="14">
        <v>982</v>
      </c>
      <c r="E120" s="15">
        <f t="shared" si="7"/>
        <v>982</v>
      </c>
      <c r="F120" s="4">
        <f t="shared" si="8"/>
        <v>982</v>
      </c>
      <c r="G120" s="4">
        <f t="shared" si="9"/>
        <v>982</v>
      </c>
      <c r="H120" s="8">
        <v>0</v>
      </c>
      <c r="I120" s="8" t="s">
        <v>440</v>
      </c>
      <c r="J120" s="4">
        <v>785.74</v>
      </c>
      <c r="K120" s="4">
        <v>785.74</v>
      </c>
      <c r="L120" s="7">
        <f t="shared" si="10"/>
        <v>883.80000000000007</v>
      </c>
      <c r="M120" s="7">
        <f t="shared" si="11"/>
        <v>883.80000000000007</v>
      </c>
      <c r="N120" s="7">
        <f t="shared" si="13"/>
        <v>736.5</v>
      </c>
      <c r="O120" s="16">
        <f t="shared" si="12"/>
        <v>883.80000000000007</v>
      </c>
      <c r="P120" s="21">
        <v>0</v>
      </c>
    </row>
    <row r="121" spans="1:16" ht="15.4" customHeight="1">
      <c r="A121" s="13" t="s">
        <v>705</v>
      </c>
      <c r="B121" s="13" t="s">
        <v>332</v>
      </c>
      <c r="C121" s="19" t="s">
        <v>333</v>
      </c>
      <c r="D121" s="14">
        <v>1309</v>
      </c>
      <c r="E121" s="15">
        <f t="shared" si="7"/>
        <v>1309</v>
      </c>
      <c r="F121" s="4">
        <f t="shared" si="8"/>
        <v>1309</v>
      </c>
      <c r="G121" s="4">
        <f t="shared" si="9"/>
        <v>1309</v>
      </c>
      <c r="H121" s="8">
        <v>974.83</v>
      </c>
      <c r="I121" s="8" t="s">
        <v>440</v>
      </c>
      <c r="J121" s="4">
        <v>1047.05</v>
      </c>
      <c r="K121" s="4">
        <v>1047.05</v>
      </c>
      <c r="L121" s="7">
        <f t="shared" si="10"/>
        <v>1178.1000000000001</v>
      </c>
      <c r="M121" s="7">
        <f t="shared" si="11"/>
        <v>1178.1000000000001</v>
      </c>
      <c r="N121" s="7">
        <f t="shared" si="13"/>
        <v>981.75</v>
      </c>
      <c r="O121" s="16">
        <f t="shared" si="12"/>
        <v>1178.1000000000001</v>
      </c>
      <c r="P121" s="21">
        <v>974.83</v>
      </c>
    </row>
    <row r="122" spans="1:16" ht="15.4" customHeight="1">
      <c r="A122" s="13" t="s">
        <v>706</v>
      </c>
      <c r="B122" s="13" t="s">
        <v>344</v>
      </c>
      <c r="C122" s="19" t="s">
        <v>345</v>
      </c>
      <c r="D122" s="14">
        <v>6025</v>
      </c>
      <c r="E122" s="15">
        <f t="shared" si="7"/>
        <v>6025</v>
      </c>
      <c r="F122" s="4">
        <f t="shared" si="8"/>
        <v>6025</v>
      </c>
      <c r="G122" s="4">
        <f t="shared" si="9"/>
        <v>6025</v>
      </c>
      <c r="H122" s="8">
        <v>5540</v>
      </c>
      <c r="I122" s="8" t="s">
        <v>440</v>
      </c>
      <c r="J122" s="4">
        <v>4819.8</v>
      </c>
      <c r="K122" s="4">
        <v>4819.8</v>
      </c>
      <c r="L122" s="7">
        <f t="shared" si="10"/>
        <v>5422.5</v>
      </c>
      <c r="M122" s="7">
        <f t="shared" si="11"/>
        <v>5422.5</v>
      </c>
      <c r="N122" s="7">
        <f t="shared" si="13"/>
        <v>4518.75</v>
      </c>
      <c r="O122" s="16">
        <f t="shared" si="12"/>
        <v>5422.5</v>
      </c>
      <c r="P122" s="21">
        <v>5540</v>
      </c>
    </row>
    <row r="123" spans="1:16" ht="15.4" customHeight="1">
      <c r="A123" s="13" t="s">
        <v>707</v>
      </c>
      <c r="B123" s="13" t="s">
        <v>213</v>
      </c>
      <c r="C123" s="19" t="s">
        <v>214</v>
      </c>
      <c r="D123" s="14">
        <v>4353</v>
      </c>
      <c r="E123" s="15">
        <f t="shared" si="7"/>
        <v>4353</v>
      </c>
      <c r="F123" s="4">
        <f t="shared" si="8"/>
        <v>4353</v>
      </c>
      <c r="G123" s="4">
        <f t="shared" si="9"/>
        <v>4353</v>
      </c>
      <c r="H123" s="8">
        <v>0</v>
      </c>
      <c r="I123" s="8" t="s">
        <v>440</v>
      </c>
      <c r="J123" s="4">
        <v>948.31</v>
      </c>
      <c r="K123" s="4">
        <v>948.31</v>
      </c>
      <c r="L123" s="7">
        <f t="shared" si="10"/>
        <v>3917.7000000000003</v>
      </c>
      <c r="M123" s="7">
        <f t="shared" si="11"/>
        <v>3917.7000000000003</v>
      </c>
      <c r="N123" s="7">
        <f t="shared" si="13"/>
        <v>3264.75</v>
      </c>
      <c r="O123" s="16">
        <f t="shared" si="12"/>
        <v>3917.7000000000003</v>
      </c>
      <c r="P123" s="21">
        <v>0</v>
      </c>
    </row>
    <row r="124" spans="1:16" ht="15.4" customHeight="1">
      <c r="A124" s="13" t="s">
        <v>708</v>
      </c>
      <c r="B124" s="13" t="s">
        <v>342</v>
      </c>
      <c r="C124" s="19" t="s">
        <v>343</v>
      </c>
      <c r="D124" s="14">
        <v>4438</v>
      </c>
      <c r="E124" s="15">
        <f t="shared" si="7"/>
        <v>4438</v>
      </c>
      <c r="F124" s="4">
        <f t="shared" si="8"/>
        <v>4438</v>
      </c>
      <c r="G124" s="4">
        <f t="shared" si="9"/>
        <v>4438</v>
      </c>
      <c r="H124" s="8">
        <v>4080.93</v>
      </c>
      <c r="I124" s="8" t="s">
        <v>440</v>
      </c>
      <c r="J124" s="4">
        <v>3550.41</v>
      </c>
      <c r="K124" s="4">
        <v>3550.41</v>
      </c>
      <c r="L124" s="7">
        <f t="shared" si="10"/>
        <v>3994.2000000000003</v>
      </c>
      <c r="M124" s="7">
        <f t="shared" si="11"/>
        <v>3994.2000000000003</v>
      </c>
      <c r="N124" s="7">
        <f t="shared" si="13"/>
        <v>3328.5</v>
      </c>
      <c r="O124" s="16">
        <f t="shared" si="12"/>
        <v>3994.2000000000003</v>
      </c>
      <c r="P124" s="21">
        <v>4080.93</v>
      </c>
    </row>
    <row r="125" spans="1:16" ht="15.4" customHeight="1">
      <c r="A125" s="13" t="s">
        <v>709</v>
      </c>
      <c r="B125" s="13" t="s">
        <v>334</v>
      </c>
      <c r="C125" s="19" t="s">
        <v>335</v>
      </c>
      <c r="D125" s="14">
        <v>1309</v>
      </c>
      <c r="E125" s="15">
        <f t="shared" ref="E125:E180" si="14">D125</f>
        <v>1309</v>
      </c>
      <c r="F125" s="4">
        <f t="shared" ref="F125:F180" si="15">D125</f>
        <v>1309</v>
      </c>
      <c r="G125" s="4">
        <f t="shared" ref="G125:G180" si="16">E125</f>
        <v>1309</v>
      </c>
      <c r="H125" s="8">
        <v>974.83</v>
      </c>
      <c r="I125" s="8" t="s">
        <v>440</v>
      </c>
      <c r="J125" s="4">
        <v>1047.05</v>
      </c>
      <c r="K125" s="4">
        <v>1047.05</v>
      </c>
      <c r="L125" s="7">
        <f t="shared" ref="L125:L180" si="17">E125*0.9</f>
        <v>1178.1000000000001</v>
      </c>
      <c r="M125" s="7">
        <f t="shared" ref="M125:M180" si="18">D125*0.9</f>
        <v>1178.1000000000001</v>
      </c>
      <c r="N125" s="7">
        <f t="shared" si="13"/>
        <v>981.75</v>
      </c>
      <c r="O125" s="16">
        <f t="shared" ref="O125:O180" si="19">D125*0.9</f>
        <v>1178.1000000000001</v>
      </c>
      <c r="P125" s="21">
        <v>974.83</v>
      </c>
    </row>
    <row r="126" spans="1:16" ht="15.4" customHeight="1">
      <c r="A126" s="13" t="s">
        <v>710</v>
      </c>
      <c r="B126" s="13" t="s">
        <v>350</v>
      </c>
      <c r="C126" s="19" t="s">
        <v>351</v>
      </c>
      <c r="D126" s="14">
        <v>1143</v>
      </c>
      <c r="E126" s="15">
        <f t="shared" si="14"/>
        <v>1143</v>
      </c>
      <c r="F126" s="4">
        <f t="shared" si="15"/>
        <v>1143</v>
      </c>
      <c r="G126" s="4">
        <f t="shared" si="16"/>
        <v>1143</v>
      </c>
      <c r="H126" s="8">
        <v>0</v>
      </c>
      <c r="I126" s="8" t="s">
        <v>440</v>
      </c>
      <c r="J126" s="4">
        <v>0</v>
      </c>
      <c r="K126" s="4">
        <v>0</v>
      </c>
      <c r="L126" s="7">
        <f t="shared" si="17"/>
        <v>1028.7</v>
      </c>
      <c r="M126" s="7">
        <f t="shared" si="18"/>
        <v>1028.7</v>
      </c>
      <c r="N126" s="7">
        <f t="shared" si="13"/>
        <v>857.25</v>
      </c>
      <c r="O126" s="16">
        <f t="shared" si="19"/>
        <v>1028.7</v>
      </c>
      <c r="P126" s="21">
        <v>0</v>
      </c>
    </row>
    <row r="127" spans="1:16" ht="15.4" customHeight="1">
      <c r="A127" s="13" t="s">
        <v>711</v>
      </c>
      <c r="B127" s="13" t="s">
        <v>352</v>
      </c>
      <c r="C127" s="19" t="s">
        <v>353</v>
      </c>
      <c r="D127" s="14">
        <v>1143</v>
      </c>
      <c r="E127" s="15">
        <f t="shared" si="14"/>
        <v>1143</v>
      </c>
      <c r="F127" s="4">
        <f t="shared" si="15"/>
        <v>1143</v>
      </c>
      <c r="G127" s="4">
        <f t="shared" si="16"/>
        <v>1143</v>
      </c>
      <c r="H127" s="8">
        <v>0</v>
      </c>
      <c r="I127" s="8" t="s">
        <v>440</v>
      </c>
      <c r="J127" s="4">
        <v>0</v>
      </c>
      <c r="K127" s="4">
        <v>0</v>
      </c>
      <c r="L127" s="7">
        <f t="shared" si="17"/>
        <v>1028.7</v>
      </c>
      <c r="M127" s="7">
        <f t="shared" si="18"/>
        <v>1028.7</v>
      </c>
      <c r="N127" s="7">
        <f t="shared" si="13"/>
        <v>857.25</v>
      </c>
      <c r="O127" s="16">
        <f t="shared" si="19"/>
        <v>1028.7</v>
      </c>
      <c r="P127" s="21">
        <v>0</v>
      </c>
    </row>
    <row r="128" spans="1:16" ht="15.4" customHeight="1">
      <c r="A128" s="13" t="s">
        <v>712</v>
      </c>
      <c r="B128" s="13" t="s">
        <v>354</v>
      </c>
      <c r="C128" s="19" t="s">
        <v>355</v>
      </c>
      <c r="D128" s="14">
        <v>1275</v>
      </c>
      <c r="E128" s="15">
        <f t="shared" si="14"/>
        <v>1275</v>
      </c>
      <c r="F128" s="4">
        <f t="shared" si="15"/>
        <v>1275</v>
      </c>
      <c r="G128" s="4">
        <f t="shared" si="16"/>
        <v>1275</v>
      </c>
      <c r="H128" s="8">
        <v>0</v>
      </c>
      <c r="I128" s="8" t="s">
        <v>440</v>
      </c>
      <c r="J128" s="4">
        <v>0</v>
      </c>
      <c r="K128" s="4">
        <v>0</v>
      </c>
      <c r="L128" s="7">
        <f t="shared" si="17"/>
        <v>1147.5</v>
      </c>
      <c r="M128" s="7">
        <f t="shared" si="18"/>
        <v>1147.5</v>
      </c>
      <c r="N128" s="7">
        <f t="shared" si="13"/>
        <v>956.25</v>
      </c>
      <c r="O128" s="16">
        <f t="shared" si="19"/>
        <v>1147.5</v>
      </c>
      <c r="P128" s="21">
        <v>0</v>
      </c>
    </row>
    <row r="129" spans="1:16" ht="15.4" customHeight="1">
      <c r="A129" s="13" t="s">
        <v>713</v>
      </c>
      <c r="B129" s="13" t="s">
        <v>945</v>
      </c>
      <c r="C129" s="19" t="s">
        <v>894</v>
      </c>
      <c r="D129" s="14">
        <v>0</v>
      </c>
      <c r="E129" s="15">
        <f t="shared" si="14"/>
        <v>0</v>
      </c>
      <c r="F129" s="4">
        <f t="shared" si="15"/>
        <v>0</v>
      </c>
      <c r="G129" s="4">
        <f t="shared" si="16"/>
        <v>0</v>
      </c>
      <c r="H129" s="8">
        <v>0</v>
      </c>
      <c r="I129" s="8" t="s">
        <v>440</v>
      </c>
      <c r="J129" s="4">
        <v>0</v>
      </c>
      <c r="K129" s="4">
        <v>0</v>
      </c>
      <c r="L129" s="7">
        <f t="shared" si="17"/>
        <v>0</v>
      </c>
      <c r="M129" s="7">
        <f t="shared" si="18"/>
        <v>0</v>
      </c>
      <c r="N129" s="7">
        <f t="shared" si="13"/>
        <v>0</v>
      </c>
      <c r="O129" s="16">
        <f t="shared" si="19"/>
        <v>0</v>
      </c>
      <c r="P129" s="21">
        <v>0</v>
      </c>
    </row>
    <row r="130" spans="1:16" ht="15.4" customHeight="1">
      <c r="A130" s="13" t="s">
        <v>714</v>
      </c>
      <c r="B130" s="13" t="s">
        <v>378</v>
      </c>
      <c r="C130" s="19" t="s">
        <v>379</v>
      </c>
      <c r="D130" s="14">
        <v>150</v>
      </c>
      <c r="E130" s="15">
        <f t="shared" si="14"/>
        <v>150</v>
      </c>
      <c r="F130" s="4">
        <f t="shared" si="15"/>
        <v>150</v>
      </c>
      <c r="G130" s="4">
        <f t="shared" si="16"/>
        <v>150</v>
      </c>
      <c r="H130" s="8">
        <v>20.48</v>
      </c>
      <c r="I130" s="8" t="s">
        <v>440</v>
      </c>
      <c r="J130" s="4">
        <v>20</v>
      </c>
      <c r="K130" s="4">
        <v>20</v>
      </c>
      <c r="L130" s="7">
        <f t="shared" si="17"/>
        <v>135</v>
      </c>
      <c r="M130" s="7">
        <f t="shared" si="18"/>
        <v>135</v>
      </c>
      <c r="N130" s="7">
        <f t="shared" si="13"/>
        <v>112.5</v>
      </c>
      <c r="O130" s="16">
        <f t="shared" si="19"/>
        <v>135</v>
      </c>
      <c r="P130" s="21">
        <v>20.48</v>
      </c>
    </row>
    <row r="131" spans="1:16" ht="15.4" customHeight="1">
      <c r="A131" s="13" t="s">
        <v>715</v>
      </c>
      <c r="B131" s="13" t="s">
        <v>376</v>
      </c>
      <c r="C131" s="19" t="s">
        <v>377</v>
      </c>
      <c r="D131" s="14">
        <v>100</v>
      </c>
      <c r="E131" s="15">
        <f t="shared" si="14"/>
        <v>100</v>
      </c>
      <c r="F131" s="4">
        <f t="shared" si="15"/>
        <v>100</v>
      </c>
      <c r="G131" s="4">
        <f t="shared" si="16"/>
        <v>100</v>
      </c>
      <c r="H131" s="8">
        <v>28.33</v>
      </c>
      <c r="I131" s="8" t="s">
        <v>440</v>
      </c>
      <c r="J131" s="4">
        <v>30.03</v>
      </c>
      <c r="K131" s="4">
        <v>30.03</v>
      </c>
      <c r="L131" s="7">
        <f t="shared" si="17"/>
        <v>90</v>
      </c>
      <c r="M131" s="7">
        <f t="shared" si="18"/>
        <v>90</v>
      </c>
      <c r="N131" s="7">
        <f t="shared" ref="N131:N194" si="20">F131*0.75</f>
        <v>75</v>
      </c>
      <c r="O131" s="16">
        <f t="shared" si="19"/>
        <v>90</v>
      </c>
      <c r="P131" s="21">
        <v>28.33</v>
      </c>
    </row>
    <row r="132" spans="1:16" ht="15.4" customHeight="1">
      <c r="A132" s="13" t="s">
        <v>716</v>
      </c>
      <c r="B132" s="13" t="s">
        <v>946</v>
      </c>
      <c r="C132" s="19" t="s">
        <v>895</v>
      </c>
      <c r="D132" s="14">
        <v>50</v>
      </c>
      <c r="E132" s="15">
        <f t="shared" si="14"/>
        <v>50</v>
      </c>
      <c r="F132" s="4">
        <f t="shared" si="15"/>
        <v>50</v>
      </c>
      <c r="G132" s="4">
        <f t="shared" si="16"/>
        <v>50</v>
      </c>
      <c r="H132" s="8">
        <v>49.33</v>
      </c>
      <c r="I132" s="8" t="s">
        <v>440</v>
      </c>
      <c r="J132" s="4">
        <v>53</v>
      </c>
      <c r="K132" s="4">
        <v>53</v>
      </c>
      <c r="L132" s="7">
        <f t="shared" si="17"/>
        <v>45</v>
      </c>
      <c r="M132" s="7">
        <f t="shared" si="18"/>
        <v>45</v>
      </c>
      <c r="N132" s="7">
        <f t="shared" si="20"/>
        <v>37.5</v>
      </c>
      <c r="O132" s="16">
        <f t="shared" si="19"/>
        <v>45</v>
      </c>
      <c r="P132" s="21">
        <v>49.33</v>
      </c>
    </row>
    <row r="133" spans="1:16" ht="15.4" customHeight="1">
      <c r="A133" s="13" t="s">
        <v>717</v>
      </c>
      <c r="B133" s="13" t="s">
        <v>947</v>
      </c>
      <c r="C133" s="19" t="s">
        <v>896</v>
      </c>
      <c r="D133" s="14">
        <v>7.5</v>
      </c>
      <c r="E133" s="15">
        <f t="shared" si="14"/>
        <v>7.5</v>
      </c>
      <c r="F133" s="4">
        <f t="shared" si="15"/>
        <v>7.5</v>
      </c>
      <c r="G133" s="4">
        <f t="shared" si="16"/>
        <v>7.5</v>
      </c>
      <c r="H133" s="8">
        <v>7.25</v>
      </c>
      <c r="I133" s="8" t="s">
        <v>440</v>
      </c>
      <c r="J133" s="4">
        <v>7.79</v>
      </c>
      <c r="K133" s="4">
        <v>7.79</v>
      </c>
      <c r="L133" s="7">
        <f t="shared" si="17"/>
        <v>6.75</v>
      </c>
      <c r="M133" s="7">
        <f t="shared" si="18"/>
        <v>6.75</v>
      </c>
      <c r="N133" s="7">
        <f t="shared" si="20"/>
        <v>5.625</v>
      </c>
      <c r="O133" s="16">
        <f t="shared" si="19"/>
        <v>6.75</v>
      </c>
      <c r="P133" s="21">
        <v>7.25</v>
      </c>
    </row>
    <row r="134" spans="1:16" ht="15.4" customHeight="1">
      <c r="A134" s="13" t="s">
        <v>718</v>
      </c>
      <c r="B134" s="13" t="s">
        <v>948</v>
      </c>
      <c r="C134" s="19" t="s">
        <v>897</v>
      </c>
      <c r="D134" s="14">
        <v>20</v>
      </c>
      <c r="E134" s="15">
        <f t="shared" si="14"/>
        <v>20</v>
      </c>
      <c r="F134" s="4">
        <f t="shared" si="15"/>
        <v>20</v>
      </c>
      <c r="G134" s="4">
        <f t="shared" si="16"/>
        <v>20</v>
      </c>
      <c r="H134" s="8">
        <v>16.18</v>
      </c>
      <c r="I134" s="8" t="s">
        <v>440</v>
      </c>
      <c r="J134" s="4">
        <v>17.39</v>
      </c>
      <c r="K134" s="4">
        <v>17.39</v>
      </c>
      <c r="L134" s="7">
        <f t="shared" si="17"/>
        <v>18</v>
      </c>
      <c r="M134" s="7">
        <f t="shared" si="18"/>
        <v>18</v>
      </c>
      <c r="N134" s="7">
        <f t="shared" si="20"/>
        <v>15</v>
      </c>
      <c r="O134" s="16">
        <f t="shared" si="19"/>
        <v>18</v>
      </c>
      <c r="P134" s="21">
        <v>16.18</v>
      </c>
    </row>
    <row r="135" spans="1:16" ht="15.4" customHeight="1">
      <c r="A135" s="13" t="s">
        <v>719</v>
      </c>
      <c r="B135" s="13" t="s">
        <v>356</v>
      </c>
      <c r="C135" s="19" t="s">
        <v>357</v>
      </c>
      <c r="D135" s="14">
        <v>20</v>
      </c>
      <c r="E135" s="15">
        <f t="shared" si="14"/>
        <v>20</v>
      </c>
      <c r="F135" s="4">
        <f t="shared" si="15"/>
        <v>20</v>
      </c>
      <c r="G135" s="4">
        <f t="shared" si="16"/>
        <v>20</v>
      </c>
      <c r="H135" s="8">
        <v>15.03</v>
      </c>
      <c r="I135" s="8" t="s">
        <v>440</v>
      </c>
      <c r="J135" s="4">
        <v>16.14</v>
      </c>
      <c r="K135" s="4">
        <v>16.14</v>
      </c>
      <c r="L135" s="7">
        <f t="shared" si="17"/>
        <v>18</v>
      </c>
      <c r="M135" s="7">
        <f t="shared" si="18"/>
        <v>18</v>
      </c>
      <c r="N135" s="7">
        <f t="shared" si="20"/>
        <v>15</v>
      </c>
      <c r="O135" s="16">
        <f t="shared" si="19"/>
        <v>18</v>
      </c>
      <c r="P135" s="21">
        <v>15.03</v>
      </c>
    </row>
    <row r="136" spans="1:16" ht="15.4" customHeight="1">
      <c r="A136" s="13" t="s">
        <v>720</v>
      </c>
      <c r="B136" s="13" t="s">
        <v>949</v>
      </c>
      <c r="C136" s="19" t="s">
        <v>898</v>
      </c>
      <c r="D136" s="14">
        <v>28.75</v>
      </c>
      <c r="E136" s="15">
        <f t="shared" si="14"/>
        <v>28.75</v>
      </c>
      <c r="F136" s="4">
        <f t="shared" si="15"/>
        <v>28.75</v>
      </c>
      <c r="G136" s="4">
        <f t="shared" si="16"/>
        <v>28.75</v>
      </c>
      <c r="H136" s="8">
        <v>28</v>
      </c>
      <c r="I136" s="8" t="s">
        <v>440</v>
      </c>
      <c r="J136" s="4">
        <v>30.09</v>
      </c>
      <c r="K136" s="4">
        <v>30.09</v>
      </c>
      <c r="L136" s="7">
        <f t="shared" si="17"/>
        <v>25.875</v>
      </c>
      <c r="M136" s="7">
        <f t="shared" si="18"/>
        <v>25.875</v>
      </c>
      <c r="N136" s="7">
        <f t="shared" si="20"/>
        <v>21.5625</v>
      </c>
      <c r="O136" s="16">
        <f t="shared" si="19"/>
        <v>25.875</v>
      </c>
      <c r="P136" s="21">
        <v>28</v>
      </c>
    </row>
    <row r="137" spans="1:16" ht="15.4" customHeight="1">
      <c r="A137" s="13" t="s">
        <v>721</v>
      </c>
      <c r="B137" s="13" t="s">
        <v>950</v>
      </c>
      <c r="C137" s="19" t="s">
        <v>899</v>
      </c>
      <c r="D137" s="14">
        <v>13.13</v>
      </c>
      <c r="E137" s="15">
        <f t="shared" si="14"/>
        <v>13.13</v>
      </c>
      <c r="F137" s="4">
        <f t="shared" si="15"/>
        <v>13.13</v>
      </c>
      <c r="G137" s="4">
        <f t="shared" si="16"/>
        <v>13.13</v>
      </c>
      <c r="H137" s="8">
        <v>12.95</v>
      </c>
      <c r="I137" s="8" t="s">
        <v>440</v>
      </c>
      <c r="J137" s="4">
        <v>13.91</v>
      </c>
      <c r="K137" s="4">
        <v>13.91</v>
      </c>
      <c r="L137" s="7">
        <f t="shared" si="17"/>
        <v>11.817</v>
      </c>
      <c r="M137" s="7">
        <f t="shared" si="18"/>
        <v>11.817</v>
      </c>
      <c r="N137" s="7">
        <f t="shared" si="20"/>
        <v>9.8475000000000001</v>
      </c>
      <c r="O137" s="16">
        <f t="shared" si="19"/>
        <v>11.817</v>
      </c>
      <c r="P137" s="21">
        <v>12.95</v>
      </c>
    </row>
    <row r="138" spans="1:16" ht="15.4" customHeight="1">
      <c r="A138" s="13" t="s">
        <v>722</v>
      </c>
      <c r="B138" s="13" t="s">
        <v>951</v>
      </c>
      <c r="C138" s="19" t="s">
        <v>900</v>
      </c>
      <c r="D138" s="14">
        <v>15</v>
      </c>
      <c r="E138" s="15">
        <f t="shared" si="14"/>
        <v>15</v>
      </c>
      <c r="F138" s="4">
        <f t="shared" si="15"/>
        <v>15</v>
      </c>
      <c r="G138" s="4">
        <f t="shared" si="16"/>
        <v>15</v>
      </c>
      <c r="H138" s="8">
        <v>8.6300000000000008</v>
      </c>
      <c r="I138" s="8" t="s">
        <v>440</v>
      </c>
      <c r="J138" s="4">
        <v>9.27</v>
      </c>
      <c r="K138" s="4">
        <v>9.27</v>
      </c>
      <c r="L138" s="7">
        <f t="shared" si="17"/>
        <v>13.5</v>
      </c>
      <c r="M138" s="7">
        <f t="shared" si="18"/>
        <v>13.5</v>
      </c>
      <c r="N138" s="7">
        <f t="shared" si="20"/>
        <v>11.25</v>
      </c>
      <c r="O138" s="16">
        <f t="shared" si="19"/>
        <v>13.5</v>
      </c>
      <c r="P138" s="21">
        <v>8.6300000000000008</v>
      </c>
    </row>
    <row r="139" spans="1:16" ht="15.4" customHeight="1">
      <c r="A139" s="13" t="s">
        <v>723</v>
      </c>
      <c r="B139" s="13" t="s">
        <v>952</v>
      </c>
      <c r="C139" s="19" t="s">
        <v>901</v>
      </c>
      <c r="D139" s="14">
        <v>40</v>
      </c>
      <c r="E139" s="15">
        <f t="shared" si="14"/>
        <v>40</v>
      </c>
      <c r="F139" s="4">
        <f t="shared" si="15"/>
        <v>40</v>
      </c>
      <c r="G139" s="4">
        <f t="shared" si="16"/>
        <v>40</v>
      </c>
      <c r="H139" s="8">
        <v>21.98</v>
      </c>
      <c r="I139" s="8" t="s">
        <v>440</v>
      </c>
      <c r="J139" s="4">
        <v>23.61</v>
      </c>
      <c r="K139" s="4">
        <v>23.61</v>
      </c>
      <c r="L139" s="7">
        <f t="shared" si="17"/>
        <v>36</v>
      </c>
      <c r="M139" s="7">
        <f t="shared" si="18"/>
        <v>36</v>
      </c>
      <c r="N139" s="7">
        <f t="shared" si="20"/>
        <v>30</v>
      </c>
      <c r="O139" s="16">
        <f t="shared" si="19"/>
        <v>36</v>
      </c>
      <c r="P139" s="21">
        <v>21.98</v>
      </c>
    </row>
    <row r="140" spans="1:16" ht="15.4" customHeight="1">
      <c r="A140" s="13" t="s">
        <v>724</v>
      </c>
      <c r="B140" s="13" t="s">
        <v>953</v>
      </c>
      <c r="C140" s="19" t="s">
        <v>902</v>
      </c>
      <c r="D140" s="14">
        <v>40</v>
      </c>
      <c r="E140" s="15">
        <f t="shared" si="14"/>
        <v>40</v>
      </c>
      <c r="F140" s="4">
        <f t="shared" si="15"/>
        <v>40</v>
      </c>
      <c r="G140" s="4">
        <f t="shared" si="16"/>
        <v>40</v>
      </c>
      <c r="H140" s="8">
        <v>32.25</v>
      </c>
      <c r="I140" s="8" t="s">
        <v>440</v>
      </c>
      <c r="J140" s="4">
        <v>34.659999999999997</v>
      </c>
      <c r="K140" s="4">
        <v>34.659999999999997</v>
      </c>
      <c r="L140" s="7">
        <f t="shared" si="17"/>
        <v>36</v>
      </c>
      <c r="M140" s="7">
        <f t="shared" si="18"/>
        <v>36</v>
      </c>
      <c r="N140" s="7">
        <f t="shared" si="20"/>
        <v>30</v>
      </c>
      <c r="O140" s="16">
        <f t="shared" si="19"/>
        <v>36</v>
      </c>
      <c r="P140" s="21">
        <v>32.25</v>
      </c>
    </row>
    <row r="141" spans="1:16" ht="15.4" customHeight="1">
      <c r="A141" s="13" t="s">
        <v>725</v>
      </c>
      <c r="B141" s="13" t="s">
        <v>954</v>
      </c>
      <c r="C141" s="19" t="s">
        <v>903</v>
      </c>
      <c r="D141" s="14">
        <v>20</v>
      </c>
      <c r="E141" s="15">
        <f t="shared" si="14"/>
        <v>20</v>
      </c>
      <c r="F141" s="4">
        <f t="shared" si="15"/>
        <v>20</v>
      </c>
      <c r="G141" s="4">
        <f t="shared" si="16"/>
        <v>20</v>
      </c>
      <c r="H141" s="8">
        <v>17.22</v>
      </c>
      <c r="I141" s="8" t="s">
        <v>440</v>
      </c>
      <c r="J141" s="4">
        <v>18.489999999999998</v>
      </c>
      <c r="K141" s="4">
        <v>18.489999999999998</v>
      </c>
      <c r="L141" s="7">
        <f t="shared" si="17"/>
        <v>18</v>
      </c>
      <c r="M141" s="7">
        <f t="shared" si="18"/>
        <v>18</v>
      </c>
      <c r="N141" s="7">
        <f t="shared" si="20"/>
        <v>15</v>
      </c>
      <c r="O141" s="16">
        <f t="shared" si="19"/>
        <v>18</v>
      </c>
      <c r="P141" s="21">
        <v>17.22</v>
      </c>
    </row>
    <row r="142" spans="1:16" ht="15.4" customHeight="1">
      <c r="A142" s="13" t="s">
        <v>726</v>
      </c>
      <c r="B142" s="13" t="s">
        <v>955</v>
      </c>
      <c r="C142" s="19" t="s">
        <v>904</v>
      </c>
      <c r="D142" s="14">
        <v>165</v>
      </c>
      <c r="E142" s="15">
        <f t="shared" si="14"/>
        <v>165</v>
      </c>
      <c r="F142" s="4">
        <f t="shared" si="15"/>
        <v>165</v>
      </c>
      <c r="G142" s="4">
        <f t="shared" si="16"/>
        <v>165</v>
      </c>
      <c r="H142" s="8">
        <v>159.66999999999999</v>
      </c>
      <c r="I142" s="8" t="s">
        <v>440</v>
      </c>
      <c r="J142" s="4">
        <v>152.34</v>
      </c>
      <c r="K142" s="4">
        <v>152.34</v>
      </c>
      <c r="L142" s="7">
        <f t="shared" si="17"/>
        <v>148.5</v>
      </c>
      <c r="M142" s="7">
        <f t="shared" si="18"/>
        <v>148.5</v>
      </c>
      <c r="N142" s="7">
        <f t="shared" si="20"/>
        <v>123.75</v>
      </c>
      <c r="O142" s="16">
        <f t="shared" si="19"/>
        <v>148.5</v>
      </c>
      <c r="P142" s="21">
        <v>159.66999999999999</v>
      </c>
    </row>
    <row r="143" spans="1:16" ht="15.4" customHeight="1">
      <c r="A143" s="13" t="s">
        <v>727</v>
      </c>
      <c r="B143" s="13" t="s">
        <v>956</v>
      </c>
      <c r="C143" s="19" t="s">
        <v>905</v>
      </c>
      <c r="D143" s="14">
        <v>70</v>
      </c>
      <c r="E143" s="15">
        <f t="shared" si="14"/>
        <v>70</v>
      </c>
      <c r="F143" s="4">
        <f t="shared" si="15"/>
        <v>70</v>
      </c>
      <c r="G143" s="4">
        <f t="shared" si="16"/>
        <v>70</v>
      </c>
      <c r="H143" s="8">
        <v>85.52</v>
      </c>
      <c r="I143" s="8" t="s">
        <v>440</v>
      </c>
      <c r="J143" s="4">
        <v>51.31</v>
      </c>
      <c r="K143" s="4">
        <v>51.31</v>
      </c>
      <c r="L143" s="7">
        <f t="shared" si="17"/>
        <v>63</v>
      </c>
      <c r="M143" s="7">
        <f t="shared" si="18"/>
        <v>63</v>
      </c>
      <c r="N143" s="7">
        <f t="shared" si="20"/>
        <v>52.5</v>
      </c>
      <c r="O143" s="16">
        <f t="shared" si="19"/>
        <v>63</v>
      </c>
      <c r="P143" s="21">
        <v>85.52</v>
      </c>
    </row>
    <row r="144" spans="1:16" ht="15.4" customHeight="1">
      <c r="A144" s="13" t="s">
        <v>728</v>
      </c>
      <c r="B144" s="13" t="s">
        <v>957</v>
      </c>
      <c r="C144" s="19" t="s">
        <v>906</v>
      </c>
      <c r="D144" s="14">
        <v>65</v>
      </c>
      <c r="E144" s="15">
        <f t="shared" si="14"/>
        <v>65</v>
      </c>
      <c r="F144" s="4">
        <f t="shared" si="15"/>
        <v>65</v>
      </c>
      <c r="G144" s="4">
        <f t="shared" si="16"/>
        <v>65</v>
      </c>
      <c r="H144" s="8">
        <v>58.48</v>
      </c>
      <c r="I144" s="8" t="s">
        <v>440</v>
      </c>
      <c r="J144" s="4">
        <v>62.83</v>
      </c>
      <c r="K144" s="4">
        <v>62.83</v>
      </c>
      <c r="L144" s="7">
        <f t="shared" si="17"/>
        <v>58.5</v>
      </c>
      <c r="M144" s="7">
        <f t="shared" si="18"/>
        <v>58.5</v>
      </c>
      <c r="N144" s="7">
        <f t="shared" si="20"/>
        <v>48.75</v>
      </c>
      <c r="O144" s="16">
        <f t="shared" si="19"/>
        <v>58.5</v>
      </c>
      <c r="P144" s="21">
        <v>58.48</v>
      </c>
    </row>
    <row r="145" spans="1:16" ht="15.4" customHeight="1">
      <c r="A145" s="13" t="s">
        <v>729</v>
      </c>
      <c r="B145" s="13" t="s">
        <v>389</v>
      </c>
      <c r="C145" s="19" t="s">
        <v>390</v>
      </c>
      <c r="D145" s="14">
        <v>773</v>
      </c>
      <c r="E145" s="15">
        <f t="shared" si="14"/>
        <v>773</v>
      </c>
      <c r="F145" s="4">
        <f t="shared" si="15"/>
        <v>773</v>
      </c>
      <c r="G145" s="4">
        <f t="shared" si="16"/>
        <v>773</v>
      </c>
      <c r="H145" s="8">
        <v>0</v>
      </c>
      <c r="I145" s="8" t="s">
        <v>440</v>
      </c>
      <c r="J145" s="4">
        <v>702.85</v>
      </c>
      <c r="K145" s="7" t="s">
        <v>439</v>
      </c>
      <c r="L145" s="7">
        <f t="shared" si="17"/>
        <v>695.7</v>
      </c>
      <c r="M145" s="7">
        <f t="shared" si="18"/>
        <v>695.7</v>
      </c>
      <c r="N145" s="7">
        <f t="shared" si="20"/>
        <v>579.75</v>
      </c>
      <c r="O145" s="16">
        <f t="shared" si="19"/>
        <v>695.7</v>
      </c>
      <c r="P145" s="21">
        <v>0</v>
      </c>
    </row>
    <row r="146" spans="1:16" ht="15.4" customHeight="1">
      <c r="A146" s="13" t="s">
        <v>730</v>
      </c>
      <c r="B146" s="13" t="s">
        <v>391</v>
      </c>
      <c r="C146" s="19" t="s">
        <v>392</v>
      </c>
      <c r="D146" s="14">
        <v>870</v>
      </c>
      <c r="E146" s="15">
        <f t="shared" si="14"/>
        <v>870</v>
      </c>
      <c r="F146" s="4">
        <f t="shared" si="15"/>
        <v>870</v>
      </c>
      <c r="G146" s="4">
        <f t="shared" si="16"/>
        <v>870</v>
      </c>
      <c r="H146" s="8">
        <v>0</v>
      </c>
      <c r="I146" s="8" t="s">
        <v>440</v>
      </c>
      <c r="J146" s="4">
        <v>790.78</v>
      </c>
      <c r="K146" s="7" t="s">
        <v>439</v>
      </c>
      <c r="L146" s="7">
        <f t="shared" si="17"/>
        <v>783</v>
      </c>
      <c r="M146" s="7">
        <f t="shared" si="18"/>
        <v>783</v>
      </c>
      <c r="N146" s="7">
        <f t="shared" si="20"/>
        <v>652.5</v>
      </c>
      <c r="O146" s="16">
        <f t="shared" si="19"/>
        <v>783</v>
      </c>
      <c r="P146" s="21">
        <v>0</v>
      </c>
    </row>
    <row r="147" spans="1:16" ht="15.4" customHeight="1">
      <c r="A147" s="13" t="s">
        <v>731</v>
      </c>
      <c r="B147" s="13" t="s">
        <v>393</v>
      </c>
      <c r="C147" s="19" t="s">
        <v>394</v>
      </c>
      <c r="D147" s="14">
        <v>967</v>
      </c>
      <c r="E147" s="15">
        <f t="shared" si="14"/>
        <v>967</v>
      </c>
      <c r="F147" s="4">
        <f t="shared" si="15"/>
        <v>967</v>
      </c>
      <c r="G147" s="4">
        <f t="shared" si="16"/>
        <v>967</v>
      </c>
      <c r="H147" s="8">
        <v>0</v>
      </c>
      <c r="I147" s="8" t="s">
        <v>440</v>
      </c>
      <c r="J147" s="4">
        <v>878.71</v>
      </c>
      <c r="K147" s="7" t="s">
        <v>439</v>
      </c>
      <c r="L147" s="7">
        <f t="shared" si="17"/>
        <v>870.30000000000007</v>
      </c>
      <c r="M147" s="7">
        <f t="shared" si="18"/>
        <v>870.30000000000007</v>
      </c>
      <c r="N147" s="7">
        <f t="shared" si="20"/>
        <v>725.25</v>
      </c>
      <c r="O147" s="16">
        <f t="shared" si="19"/>
        <v>870.30000000000007</v>
      </c>
      <c r="P147" s="21">
        <v>0</v>
      </c>
    </row>
    <row r="148" spans="1:16" ht="15.4" customHeight="1">
      <c r="A148" s="13" t="s">
        <v>732</v>
      </c>
      <c r="B148" s="13" t="s">
        <v>395</v>
      </c>
      <c r="C148" s="19" t="s">
        <v>396</v>
      </c>
      <c r="D148" s="14">
        <v>811</v>
      </c>
      <c r="E148" s="15">
        <f t="shared" si="14"/>
        <v>811</v>
      </c>
      <c r="F148" s="4">
        <f t="shared" si="15"/>
        <v>811</v>
      </c>
      <c r="G148" s="4">
        <f t="shared" si="16"/>
        <v>811</v>
      </c>
      <c r="H148" s="8">
        <v>0</v>
      </c>
      <c r="I148" s="8" t="s">
        <v>440</v>
      </c>
      <c r="J148" s="4">
        <v>737.44</v>
      </c>
      <c r="K148" s="7" t="s">
        <v>439</v>
      </c>
      <c r="L148" s="7">
        <f t="shared" si="17"/>
        <v>729.9</v>
      </c>
      <c r="M148" s="7">
        <f t="shared" si="18"/>
        <v>729.9</v>
      </c>
      <c r="N148" s="7">
        <f t="shared" si="20"/>
        <v>608.25</v>
      </c>
      <c r="O148" s="16">
        <f t="shared" si="19"/>
        <v>729.9</v>
      </c>
      <c r="P148" s="21">
        <v>0</v>
      </c>
    </row>
    <row r="149" spans="1:16" ht="15.4" customHeight="1">
      <c r="A149" s="13" t="s">
        <v>733</v>
      </c>
      <c r="B149" s="13" t="s">
        <v>397</v>
      </c>
      <c r="C149" s="19" t="s">
        <v>398</v>
      </c>
      <c r="D149" s="14">
        <v>811</v>
      </c>
      <c r="E149" s="15">
        <f t="shared" si="14"/>
        <v>811</v>
      </c>
      <c r="F149" s="4">
        <f t="shared" si="15"/>
        <v>811</v>
      </c>
      <c r="G149" s="4">
        <f t="shared" si="16"/>
        <v>811</v>
      </c>
      <c r="H149" s="8">
        <v>0</v>
      </c>
      <c r="I149" s="8" t="s">
        <v>440</v>
      </c>
      <c r="J149" s="4">
        <v>737.44</v>
      </c>
      <c r="K149" s="7" t="s">
        <v>439</v>
      </c>
      <c r="L149" s="7">
        <f t="shared" si="17"/>
        <v>729.9</v>
      </c>
      <c r="M149" s="7">
        <f t="shared" si="18"/>
        <v>729.9</v>
      </c>
      <c r="N149" s="7">
        <f t="shared" si="20"/>
        <v>608.25</v>
      </c>
      <c r="O149" s="16">
        <f t="shared" si="19"/>
        <v>729.9</v>
      </c>
      <c r="P149" s="21">
        <v>0</v>
      </c>
    </row>
    <row r="150" spans="1:16" ht="15.4" customHeight="1">
      <c r="A150" s="13" t="s">
        <v>734</v>
      </c>
      <c r="B150" s="13" t="s">
        <v>399</v>
      </c>
      <c r="C150" s="19" t="s">
        <v>400</v>
      </c>
      <c r="D150" s="14">
        <v>773</v>
      </c>
      <c r="E150" s="15">
        <f t="shared" si="14"/>
        <v>773</v>
      </c>
      <c r="F150" s="4">
        <f t="shared" si="15"/>
        <v>773</v>
      </c>
      <c r="G150" s="4">
        <f t="shared" si="16"/>
        <v>773</v>
      </c>
      <c r="H150" s="8">
        <v>0</v>
      </c>
      <c r="I150" s="8" t="s">
        <v>440</v>
      </c>
      <c r="J150" s="4">
        <v>702.85</v>
      </c>
      <c r="K150" s="7" t="s">
        <v>439</v>
      </c>
      <c r="L150" s="7">
        <f t="shared" si="17"/>
        <v>695.7</v>
      </c>
      <c r="M150" s="7">
        <f t="shared" si="18"/>
        <v>695.7</v>
      </c>
      <c r="N150" s="7">
        <f t="shared" si="20"/>
        <v>579.75</v>
      </c>
      <c r="O150" s="16">
        <f t="shared" si="19"/>
        <v>695.7</v>
      </c>
      <c r="P150" s="21">
        <v>0</v>
      </c>
    </row>
    <row r="151" spans="1:16" ht="15.4" customHeight="1">
      <c r="A151" s="13" t="s">
        <v>735</v>
      </c>
      <c r="B151" s="13" t="s">
        <v>401</v>
      </c>
      <c r="C151" s="19" t="s">
        <v>402</v>
      </c>
      <c r="D151" s="14">
        <v>967</v>
      </c>
      <c r="E151" s="15">
        <f t="shared" si="14"/>
        <v>967</v>
      </c>
      <c r="F151" s="4">
        <f t="shared" si="15"/>
        <v>967</v>
      </c>
      <c r="G151" s="4">
        <f t="shared" si="16"/>
        <v>967</v>
      </c>
      <c r="H151" s="8">
        <v>0</v>
      </c>
      <c r="I151" s="8" t="s">
        <v>440</v>
      </c>
      <c r="J151" s="4">
        <v>878.71</v>
      </c>
      <c r="K151" s="7" t="s">
        <v>439</v>
      </c>
      <c r="L151" s="7">
        <f t="shared" si="17"/>
        <v>870.30000000000007</v>
      </c>
      <c r="M151" s="7">
        <f t="shared" si="18"/>
        <v>870.30000000000007</v>
      </c>
      <c r="N151" s="7">
        <f t="shared" si="20"/>
        <v>725.25</v>
      </c>
      <c r="O151" s="16">
        <f t="shared" si="19"/>
        <v>870.30000000000007</v>
      </c>
      <c r="P151" s="21">
        <v>0</v>
      </c>
    </row>
    <row r="152" spans="1:16" ht="15.4" customHeight="1">
      <c r="A152" s="13" t="s">
        <v>736</v>
      </c>
      <c r="B152" s="13" t="s">
        <v>403</v>
      </c>
      <c r="C152" s="19" t="s">
        <v>404</v>
      </c>
      <c r="D152" s="14">
        <v>1063</v>
      </c>
      <c r="E152" s="15">
        <f t="shared" si="14"/>
        <v>1063</v>
      </c>
      <c r="F152" s="4">
        <f t="shared" si="15"/>
        <v>1063</v>
      </c>
      <c r="G152" s="4">
        <f t="shared" si="16"/>
        <v>1063</v>
      </c>
      <c r="H152" s="8">
        <v>0</v>
      </c>
      <c r="I152" s="8" t="s">
        <v>440</v>
      </c>
      <c r="J152" s="4">
        <v>966.06</v>
      </c>
      <c r="K152" s="7" t="s">
        <v>439</v>
      </c>
      <c r="L152" s="7">
        <f t="shared" si="17"/>
        <v>956.7</v>
      </c>
      <c r="M152" s="7">
        <f t="shared" si="18"/>
        <v>956.7</v>
      </c>
      <c r="N152" s="7">
        <f t="shared" si="20"/>
        <v>797.25</v>
      </c>
      <c r="O152" s="16">
        <f t="shared" si="19"/>
        <v>956.7</v>
      </c>
      <c r="P152" s="21">
        <v>0</v>
      </c>
    </row>
    <row r="153" spans="1:16" ht="15.4" customHeight="1">
      <c r="A153" s="13" t="s">
        <v>737</v>
      </c>
      <c r="B153" s="13" t="s">
        <v>405</v>
      </c>
      <c r="C153" s="19" t="s">
        <v>406</v>
      </c>
      <c r="D153" s="14">
        <v>1160</v>
      </c>
      <c r="E153" s="15">
        <f t="shared" si="14"/>
        <v>1160</v>
      </c>
      <c r="F153" s="4">
        <f t="shared" si="15"/>
        <v>1160</v>
      </c>
      <c r="G153" s="4">
        <f t="shared" si="16"/>
        <v>1160</v>
      </c>
      <c r="H153" s="8">
        <v>0</v>
      </c>
      <c r="I153" s="8" t="s">
        <v>440</v>
      </c>
      <c r="J153" s="4">
        <v>1054.57</v>
      </c>
      <c r="K153" s="7" t="s">
        <v>439</v>
      </c>
      <c r="L153" s="7">
        <f t="shared" si="17"/>
        <v>1044</v>
      </c>
      <c r="M153" s="7">
        <f t="shared" si="18"/>
        <v>1044</v>
      </c>
      <c r="N153" s="7">
        <f t="shared" si="20"/>
        <v>870</v>
      </c>
      <c r="O153" s="16">
        <f t="shared" si="19"/>
        <v>1044</v>
      </c>
      <c r="P153" s="21">
        <v>0</v>
      </c>
    </row>
    <row r="154" spans="1:16" ht="15.4" customHeight="1">
      <c r="A154" s="13" t="s">
        <v>738</v>
      </c>
      <c r="B154" s="13" t="s">
        <v>407</v>
      </c>
      <c r="C154" s="19" t="s">
        <v>408</v>
      </c>
      <c r="D154" s="14">
        <v>1005</v>
      </c>
      <c r="E154" s="15">
        <f t="shared" si="14"/>
        <v>1005</v>
      </c>
      <c r="F154" s="4">
        <f t="shared" si="15"/>
        <v>1005</v>
      </c>
      <c r="G154" s="4">
        <f t="shared" si="16"/>
        <v>1005</v>
      </c>
      <c r="H154" s="8">
        <v>0</v>
      </c>
      <c r="I154" s="8" t="s">
        <v>440</v>
      </c>
      <c r="J154" s="4">
        <v>913.3</v>
      </c>
      <c r="K154" s="7" t="s">
        <v>439</v>
      </c>
      <c r="L154" s="7">
        <f t="shared" si="17"/>
        <v>904.5</v>
      </c>
      <c r="M154" s="7">
        <f t="shared" si="18"/>
        <v>904.5</v>
      </c>
      <c r="N154" s="7">
        <f t="shared" si="20"/>
        <v>753.75</v>
      </c>
      <c r="O154" s="16">
        <f t="shared" si="19"/>
        <v>904.5</v>
      </c>
      <c r="P154" s="21">
        <v>0</v>
      </c>
    </row>
    <row r="155" spans="1:16" ht="15.4" customHeight="1">
      <c r="A155" s="13" t="s">
        <v>739</v>
      </c>
      <c r="B155" s="13" t="s">
        <v>409</v>
      </c>
      <c r="C155" s="19" t="s">
        <v>410</v>
      </c>
      <c r="D155" s="14">
        <v>1005</v>
      </c>
      <c r="E155" s="15">
        <f t="shared" si="14"/>
        <v>1005</v>
      </c>
      <c r="F155" s="4">
        <f t="shared" si="15"/>
        <v>1005</v>
      </c>
      <c r="G155" s="4">
        <f t="shared" si="16"/>
        <v>1005</v>
      </c>
      <c r="H155" s="8">
        <v>0</v>
      </c>
      <c r="I155" s="8" t="s">
        <v>440</v>
      </c>
      <c r="J155" s="4">
        <v>913.3</v>
      </c>
      <c r="K155" s="7" t="s">
        <v>439</v>
      </c>
      <c r="L155" s="7">
        <f t="shared" si="17"/>
        <v>904.5</v>
      </c>
      <c r="M155" s="7">
        <f t="shared" si="18"/>
        <v>904.5</v>
      </c>
      <c r="N155" s="7">
        <f t="shared" si="20"/>
        <v>753.75</v>
      </c>
      <c r="O155" s="16">
        <f t="shared" si="19"/>
        <v>904.5</v>
      </c>
      <c r="P155" s="21">
        <v>0</v>
      </c>
    </row>
    <row r="156" spans="1:16" ht="15.4" customHeight="1">
      <c r="A156" s="13" t="s">
        <v>740</v>
      </c>
      <c r="B156" s="13" t="s">
        <v>163</v>
      </c>
      <c r="C156" s="19" t="s">
        <v>164</v>
      </c>
      <c r="D156" s="14">
        <v>945</v>
      </c>
      <c r="E156" s="15">
        <f t="shared" si="14"/>
        <v>945</v>
      </c>
      <c r="F156" s="4">
        <f t="shared" si="15"/>
        <v>945</v>
      </c>
      <c r="G156" s="4">
        <f t="shared" si="16"/>
        <v>945</v>
      </c>
      <c r="H156" s="8">
        <v>0</v>
      </c>
      <c r="I156" s="8" t="s">
        <v>440</v>
      </c>
      <c r="J156" s="4">
        <v>756.2</v>
      </c>
      <c r="K156" s="7" t="s">
        <v>439</v>
      </c>
      <c r="L156" s="7">
        <f t="shared" si="17"/>
        <v>850.5</v>
      </c>
      <c r="M156" s="7">
        <f t="shared" si="18"/>
        <v>850.5</v>
      </c>
      <c r="N156" s="7">
        <f t="shared" si="20"/>
        <v>708.75</v>
      </c>
      <c r="O156" s="16">
        <f t="shared" si="19"/>
        <v>850.5</v>
      </c>
      <c r="P156" s="21">
        <v>0</v>
      </c>
    </row>
    <row r="157" spans="1:16" ht="15.4" customHeight="1">
      <c r="A157" s="13" t="s">
        <v>741</v>
      </c>
      <c r="B157" s="13" t="s">
        <v>411</v>
      </c>
      <c r="C157" s="19" t="s">
        <v>412</v>
      </c>
      <c r="D157" s="14">
        <v>400</v>
      </c>
      <c r="E157" s="15">
        <f t="shared" si="14"/>
        <v>400</v>
      </c>
      <c r="F157" s="4">
        <f t="shared" si="15"/>
        <v>400</v>
      </c>
      <c r="G157" s="4">
        <f t="shared" si="16"/>
        <v>400</v>
      </c>
      <c r="H157" s="8">
        <v>0</v>
      </c>
      <c r="I157" s="8" t="s">
        <v>440</v>
      </c>
      <c r="J157" s="4">
        <v>614.34</v>
      </c>
      <c r="K157" s="7" t="s">
        <v>439</v>
      </c>
      <c r="L157" s="7">
        <f t="shared" si="17"/>
        <v>360</v>
      </c>
      <c r="M157" s="7">
        <f t="shared" si="18"/>
        <v>360</v>
      </c>
      <c r="N157" s="7">
        <f t="shared" si="20"/>
        <v>300</v>
      </c>
      <c r="O157" s="16">
        <f t="shared" si="19"/>
        <v>360</v>
      </c>
      <c r="P157" s="21">
        <v>0</v>
      </c>
    </row>
    <row r="158" spans="1:16" ht="15.4" customHeight="1">
      <c r="A158" s="13" t="s">
        <v>742</v>
      </c>
      <c r="B158" s="13" t="s">
        <v>413</v>
      </c>
      <c r="C158" s="19" t="s">
        <v>414</v>
      </c>
      <c r="D158" s="14">
        <v>400</v>
      </c>
      <c r="E158" s="15">
        <f t="shared" si="14"/>
        <v>400</v>
      </c>
      <c r="F158" s="4">
        <f t="shared" si="15"/>
        <v>400</v>
      </c>
      <c r="G158" s="4">
        <f t="shared" si="16"/>
        <v>400</v>
      </c>
      <c r="H158" s="8">
        <v>0</v>
      </c>
      <c r="I158" s="8" t="s">
        <v>440</v>
      </c>
      <c r="J158" s="4">
        <v>2284.42</v>
      </c>
      <c r="K158" s="7" t="s">
        <v>439</v>
      </c>
      <c r="L158" s="7">
        <f t="shared" si="17"/>
        <v>360</v>
      </c>
      <c r="M158" s="7">
        <f t="shared" si="18"/>
        <v>360</v>
      </c>
      <c r="N158" s="7">
        <f t="shared" si="20"/>
        <v>300</v>
      </c>
      <c r="O158" s="16">
        <f t="shared" si="19"/>
        <v>360</v>
      </c>
      <c r="P158" s="21">
        <v>0</v>
      </c>
    </row>
    <row r="159" spans="1:16" ht="15.4" customHeight="1">
      <c r="A159" s="13" t="s">
        <v>743</v>
      </c>
      <c r="B159" s="13" t="s">
        <v>415</v>
      </c>
      <c r="C159" s="19" t="s">
        <v>416</v>
      </c>
      <c r="D159" s="14">
        <v>400</v>
      </c>
      <c r="E159" s="15">
        <f t="shared" si="14"/>
        <v>400</v>
      </c>
      <c r="F159" s="4">
        <f t="shared" si="15"/>
        <v>400</v>
      </c>
      <c r="G159" s="4">
        <f t="shared" si="16"/>
        <v>400</v>
      </c>
      <c r="H159" s="8">
        <v>0</v>
      </c>
      <c r="I159" s="8" t="s">
        <v>440</v>
      </c>
      <c r="J159" s="4">
        <v>0</v>
      </c>
      <c r="K159" s="7" t="s">
        <v>439</v>
      </c>
      <c r="L159" s="7">
        <f t="shared" si="17"/>
        <v>360</v>
      </c>
      <c r="M159" s="7">
        <f t="shared" si="18"/>
        <v>360</v>
      </c>
      <c r="N159" s="7">
        <f t="shared" si="20"/>
        <v>300</v>
      </c>
      <c r="O159" s="16">
        <f t="shared" si="19"/>
        <v>360</v>
      </c>
      <c r="P159" s="21">
        <v>0</v>
      </c>
    </row>
    <row r="160" spans="1:16" ht="15.4" customHeight="1">
      <c r="A160" s="13" t="s">
        <v>744</v>
      </c>
      <c r="B160" s="13" t="s">
        <v>417</v>
      </c>
      <c r="C160" s="19" t="s">
        <v>418</v>
      </c>
      <c r="D160" s="14">
        <v>400</v>
      </c>
      <c r="E160" s="15">
        <f t="shared" si="14"/>
        <v>400</v>
      </c>
      <c r="F160" s="4">
        <f t="shared" si="15"/>
        <v>400</v>
      </c>
      <c r="G160" s="4">
        <f t="shared" si="16"/>
        <v>400</v>
      </c>
      <c r="H160" s="8">
        <v>0</v>
      </c>
      <c r="I160" s="8" t="s">
        <v>440</v>
      </c>
      <c r="J160" s="4">
        <v>0</v>
      </c>
      <c r="K160" s="7" t="s">
        <v>439</v>
      </c>
      <c r="L160" s="7">
        <f t="shared" si="17"/>
        <v>360</v>
      </c>
      <c r="M160" s="7">
        <f t="shared" si="18"/>
        <v>360</v>
      </c>
      <c r="N160" s="7">
        <f t="shared" si="20"/>
        <v>300</v>
      </c>
      <c r="O160" s="16">
        <f t="shared" si="19"/>
        <v>360</v>
      </c>
      <c r="P160" s="21">
        <v>0</v>
      </c>
    </row>
    <row r="161" spans="1:16" ht="15.4" customHeight="1">
      <c r="A161" s="13" t="s">
        <v>745</v>
      </c>
      <c r="B161" s="13" t="s">
        <v>165</v>
      </c>
      <c r="C161" s="19" t="s">
        <v>166</v>
      </c>
      <c r="D161" s="14">
        <v>300</v>
      </c>
      <c r="E161" s="15">
        <f t="shared" si="14"/>
        <v>300</v>
      </c>
      <c r="F161" s="4">
        <f t="shared" si="15"/>
        <v>300</v>
      </c>
      <c r="G161" s="4">
        <f t="shared" si="16"/>
        <v>300</v>
      </c>
      <c r="H161" s="8">
        <v>194.15</v>
      </c>
      <c r="I161" s="8" t="s">
        <v>440</v>
      </c>
      <c r="J161" s="4">
        <v>208.54</v>
      </c>
      <c r="K161" s="4">
        <v>208.54</v>
      </c>
      <c r="L161" s="7">
        <f t="shared" si="17"/>
        <v>270</v>
      </c>
      <c r="M161" s="7">
        <f t="shared" si="18"/>
        <v>270</v>
      </c>
      <c r="N161" s="7">
        <f t="shared" si="20"/>
        <v>225</v>
      </c>
      <c r="O161" s="16">
        <f t="shared" si="19"/>
        <v>270</v>
      </c>
      <c r="P161" s="21">
        <v>194.15</v>
      </c>
    </row>
    <row r="162" spans="1:16" ht="15.4" customHeight="1">
      <c r="A162" s="13" t="s">
        <v>746</v>
      </c>
      <c r="B162" s="13" t="s">
        <v>167</v>
      </c>
      <c r="C162" s="19" t="s">
        <v>168</v>
      </c>
      <c r="D162" s="14">
        <v>362</v>
      </c>
      <c r="E162" s="15">
        <f t="shared" si="14"/>
        <v>362</v>
      </c>
      <c r="F162" s="4">
        <f t="shared" si="15"/>
        <v>362</v>
      </c>
      <c r="G162" s="4">
        <f t="shared" si="16"/>
        <v>362</v>
      </c>
      <c r="H162" s="8">
        <v>234.55</v>
      </c>
      <c r="I162" s="8" t="s">
        <v>440</v>
      </c>
      <c r="J162" s="4">
        <v>251.92</v>
      </c>
      <c r="K162" s="4">
        <v>251.92</v>
      </c>
      <c r="L162" s="7">
        <f t="shared" si="17"/>
        <v>325.8</v>
      </c>
      <c r="M162" s="7">
        <f t="shared" si="18"/>
        <v>325.8</v>
      </c>
      <c r="N162" s="7">
        <f t="shared" si="20"/>
        <v>271.5</v>
      </c>
      <c r="O162" s="16">
        <f t="shared" si="19"/>
        <v>325.8</v>
      </c>
      <c r="P162" s="21">
        <v>234.55</v>
      </c>
    </row>
    <row r="163" spans="1:16" ht="15.4" customHeight="1">
      <c r="A163" s="13" t="s">
        <v>747</v>
      </c>
      <c r="B163" s="13" t="s">
        <v>169</v>
      </c>
      <c r="C163" s="19" t="s">
        <v>170</v>
      </c>
      <c r="D163" s="14">
        <v>379</v>
      </c>
      <c r="E163" s="15">
        <f t="shared" si="14"/>
        <v>379</v>
      </c>
      <c r="F163" s="4">
        <f t="shared" si="15"/>
        <v>379</v>
      </c>
      <c r="G163" s="4">
        <f t="shared" si="16"/>
        <v>379</v>
      </c>
      <c r="H163" s="8">
        <v>250.5</v>
      </c>
      <c r="I163" s="8" t="s">
        <v>440</v>
      </c>
      <c r="J163" s="4">
        <v>263.62</v>
      </c>
      <c r="K163" s="4">
        <v>263.62</v>
      </c>
      <c r="L163" s="7">
        <f t="shared" si="17"/>
        <v>341.1</v>
      </c>
      <c r="M163" s="7">
        <f t="shared" si="18"/>
        <v>341.1</v>
      </c>
      <c r="N163" s="7">
        <f t="shared" si="20"/>
        <v>284.25</v>
      </c>
      <c r="O163" s="16">
        <f t="shared" si="19"/>
        <v>341.1</v>
      </c>
      <c r="P163" s="21">
        <v>250.5</v>
      </c>
    </row>
    <row r="164" spans="1:16" ht="15.4" customHeight="1">
      <c r="A164" s="13" t="s">
        <v>748</v>
      </c>
      <c r="B164" s="13" t="s">
        <v>171</v>
      </c>
      <c r="C164" s="19" t="s">
        <v>172</v>
      </c>
      <c r="D164" s="14">
        <v>399</v>
      </c>
      <c r="E164" s="15">
        <f t="shared" si="14"/>
        <v>399</v>
      </c>
      <c r="F164" s="4">
        <f t="shared" si="15"/>
        <v>399</v>
      </c>
      <c r="G164" s="4">
        <f t="shared" si="16"/>
        <v>399</v>
      </c>
      <c r="H164" s="8">
        <v>239.58</v>
      </c>
      <c r="I164" s="8" t="s">
        <v>440</v>
      </c>
      <c r="J164" s="4">
        <v>226.1</v>
      </c>
      <c r="K164" s="4">
        <v>226.1</v>
      </c>
      <c r="L164" s="7">
        <f t="shared" si="17"/>
        <v>359.1</v>
      </c>
      <c r="M164" s="7">
        <f t="shared" si="18"/>
        <v>359.1</v>
      </c>
      <c r="N164" s="7">
        <f t="shared" si="20"/>
        <v>299.25</v>
      </c>
      <c r="O164" s="16">
        <f t="shared" si="19"/>
        <v>359.1</v>
      </c>
      <c r="P164" s="21">
        <v>239.58</v>
      </c>
    </row>
    <row r="165" spans="1:16" ht="15.4" customHeight="1">
      <c r="A165" s="13" t="s">
        <v>749</v>
      </c>
      <c r="B165" s="13" t="s">
        <v>173</v>
      </c>
      <c r="C165" s="19" t="s">
        <v>174</v>
      </c>
      <c r="D165" s="14">
        <v>36</v>
      </c>
      <c r="E165" s="15">
        <f t="shared" si="14"/>
        <v>36</v>
      </c>
      <c r="F165" s="4">
        <f t="shared" si="15"/>
        <v>36</v>
      </c>
      <c r="G165" s="4">
        <f t="shared" si="16"/>
        <v>36</v>
      </c>
      <c r="H165" s="8">
        <v>21.78</v>
      </c>
      <c r="I165" s="8" t="s">
        <v>440</v>
      </c>
      <c r="J165" s="4">
        <v>18.95</v>
      </c>
      <c r="K165" s="4">
        <v>18.95</v>
      </c>
      <c r="L165" s="7">
        <f t="shared" si="17"/>
        <v>32.4</v>
      </c>
      <c r="M165" s="7">
        <f t="shared" si="18"/>
        <v>32.4</v>
      </c>
      <c r="N165" s="7">
        <f t="shared" si="20"/>
        <v>27</v>
      </c>
      <c r="O165" s="16">
        <f t="shared" si="19"/>
        <v>32.4</v>
      </c>
      <c r="P165" s="21">
        <v>21.78</v>
      </c>
    </row>
    <row r="166" spans="1:16" ht="15.4" customHeight="1">
      <c r="A166" s="13" t="s">
        <v>750</v>
      </c>
      <c r="B166" s="13" t="s">
        <v>175</v>
      </c>
      <c r="C166" s="19" t="s">
        <v>176</v>
      </c>
      <c r="D166" s="14">
        <v>36</v>
      </c>
      <c r="E166" s="15">
        <f t="shared" si="14"/>
        <v>36</v>
      </c>
      <c r="F166" s="4">
        <f t="shared" si="15"/>
        <v>36</v>
      </c>
      <c r="G166" s="4">
        <f t="shared" si="16"/>
        <v>36</v>
      </c>
      <c r="H166" s="8">
        <v>20.149999999999999</v>
      </c>
      <c r="I166" s="8" t="s">
        <v>440</v>
      </c>
      <c r="J166" s="4">
        <v>18.079999999999998</v>
      </c>
      <c r="K166" s="4">
        <v>18.079999999999998</v>
      </c>
      <c r="L166" s="7">
        <f t="shared" si="17"/>
        <v>32.4</v>
      </c>
      <c r="M166" s="7">
        <f t="shared" si="18"/>
        <v>32.4</v>
      </c>
      <c r="N166" s="7">
        <f t="shared" si="20"/>
        <v>27</v>
      </c>
      <c r="O166" s="16">
        <f t="shared" si="19"/>
        <v>32.4</v>
      </c>
      <c r="P166" s="21">
        <v>20.149999999999999</v>
      </c>
    </row>
    <row r="167" spans="1:16" ht="15.4" customHeight="1">
      <c r="A167" s="13" t="s">
        <v>751</v>
      </c>
      <c r="B167" s="13" t="s">
        <v>372</v>
      </c>
      <c r="C167" s="19" t="s">
        <v>373</v>
      </c>
      <c r="D167" s="14">
        <v>479</v>
      </c>
      <c r="E167" s="15">
        <f t="shared" si="14"/>
        <v>479</v>
      </c>
      <c r="F167" s="4">
        <f t="shared" si="15"/>
        <v>479</v>
      </c>
      <c r="G167" s="4">
        <f t="shared" si="16"/>
        <v>479</v>
      </c>
      <c r="H167" s="8">
        <v>440.57</v>
      </c>
      <c r="I167" s="8" t="s">
        <v>440</v>
      </c>
      <c r="J167" s="4">
        <v>383.29</v>
      </c>
      <c r="K167" s="4">
        <v>383.29</v>
      </c>
      <c r="L167" s="7">
        <f t="shared" si="17"/>
        <v>431.1</v>
      </c>
      <c r="M167" s="7">
        <f t="shared" si="18"/>
        <v>431.1</v>
      </c>
      <c r="N167" s="7">
        <f t="shared" si="20"/>
        <v>359.25</v>
      </c>
      <c r="O167" s="16">
        <f t="shared" si="19"/>
        <v>431.1</v>
      </c>
      <c r="P167" s="21">
        <v>440.57</v>
      </c>
    </row>
    <row r="168" spans="1:16" ht="15.4" customHeight="1">
      <c r="A168" s="13" t="s">
        <v>752</v>
      </c>
      <c r="B168" s="13" t="s">
        <v>177</v>
      </c>
      <c r="C168" s="19" t="s">
        <v>178</v>
      </c>
      <c r="D168" s="14">
        <v>321</v>
      </c>
      <c r="E168" s="15">
        <f t="shared" si="14"/>
        <v>321</v>
      </c>
      <c r="F168" s="4">
        <f t="shared" si="15"/>
        <v>321</v>
      </c>
      <c r="G168" s="4">
        <f t="shared" si="16"/>
        <v>321</v>
      </c>
      <c r="H168" s="8">
        <v>209.15</v>
      </c>
      <c r="I168" s="8" t="s">
        <v>440</v>
      </c>
      <c r="J168" s="4">
        <v>223.13</v>
      </c>
      <c r="K168" s="4">
        <v>223.13</v>
      </c>
      <c r="L168" s="7">
        <f t="shared" si="17"/>
        <v>288.90000000000003</v>
      </c>
      <c r="M168" s="7">
        <f t="shared" si="18"/>
        <v>288.90000000000003</v>
      </c>
      <c r="N168" s="7">
        <f t="shared" si="20"/>
        <v>240.75</v>
      </c>
      <c r="O168" s="16">
        <f t="shared" si="19"/>
        <v>288.90000000000003</v>
      </c>
      <c r="P168" s="21">
        <v>209.15</v>
      </c>
    </row>
    <row r="169" spans="1:16" ht="15.4" customHeight="1">
      <c r="A169" s="13" t="s">
        <v>753</v>
      </c>
      <c r="B169" s="13" t="s">
        <v>374</v>
      </c>
      <c r="C169" s="19" t="s">
        <v>375</v>
      </c>
      <c r="D169" s="14">
        <v>387</v>
      </c>
      <c r="E169" s="15">
        <f t="shared" si="14"/>
        <v>387</v>
      </c>
      <c r="F169" s="4">
        <f t="shared" si="15"/>
        <v>387</v>
      </c>
      <c r="G169" s="4">
        <f t="shared" si="16"/>
        <v>387</v>
      </c>
      <c r="H169" s="8">
        <v>250.48</v>
      </c>
      <c r="I169" s="8" t="s">
        <v>440</v>
      </c>
      <c r="J169" s="4">
        <v>269.02999999999997</v>
      </c>
      <c r="K169" s="4">
        <v>269.02999999999997</v>
      </c>
      <c r="L169" s="7">
        <f t="shared" si="17"/>
        <v>348.3</v>
      </c>
      <c r="M169" s="7">
        <f t="shared" si="18"/>
        <v>348.3</v>
      </c>
      <c r="N169" s="7">
        <f t="shared" si="20"/>
        <v>290.25</v>
      </c>
      <c r="O169" s="16">
        <f t="shared" si="19"/>
        <v>348.3</v>
      </c>
      <c r="P169" s="21">
        <v>250.48</v>
      </c>
    </row>
    <row r="170" spans="1:16" ht="15.4" customHeight="1">
      <c r="A170" s="13" t="s">
        <v>754</v>
      </c>
      <c r="B170" s="13" t="s">
        <v>179</v>
      </c>
      <c r="C170" s="19" t="s">
        <v>180</v>
      </c>
      <c r="D170" s="14">
        <v>494</v>
      </c>
      <c r="E170" s="15">
        <f t="shared" si="14"/>
        <v>494</v>
      </c>
      <c r="F170" s="4">
        <f t="shared" si="15"/>
        <v>494</v>
      </c>
      <c r="G170" s="4">
        <f t="shared" si="16"/>
        <v>494</v>
      </c>
      <c r="H170" s="8">
        <v>241.02</v>
      </c>
      <c r="I170" s="8" t="s">
        <v>440</v>
      </c>
      <c r="J170" s="4">
        <v>223.13</v>
      </c>
      <c r="K170" s="4">
        <v>223.13</v>
      </c>
      <c r="L170" s="7">
        <f t="shared" si="17"/>
        <v>444.6</v>
      </c>
      <c r="M170" s="7">
        <f t="shared" si="18"/>
        <v>444.6</v>
      </c>
      <c r="N170" s="7">
        <f t="shared" si="20"/>
        <v>370.5</v>
      </c>
      <c r="O170" s="16">
        <f t="shared" si="19"/>
        <v>444.6</v>
      </c>
      <c r="P170" s="21">
        <v>241.02</v>
      </c>
    </row>
    <row r="171" spans="1:16" ht="15.4" customHeight="1">
      <c r="A171" s="13" t="s">
        <v>755</v>
      </c>
      <c r="B171" s="13" t="s">
        <v>181</v>
      </c>
      <c r="C171" s="19" t="s">
        <v>182</v>
      </c>
      <c r="D171" s="14">
        <v>462</v>
      </c>
      <c r="E171" s="15">
        <f t="shared" si="14"/>
        <v>462</v>
      </c>
      <c r="F171" s="4">
        <f t="shared" si="15"/>
        <v>462</v>
      </c>
      <c r="G171" s="4">
        <f t="shared" si="16"/>
        <v>462</v>
      </c>
      <c r="H171" s="8">
        <v>314.27999999999997</v>
      </c>
      <c r="I171" s="8" t="s">
        <v>440</v>
      </c>
      <c r="J171" s="4">
        <v>321.83</v>
      </c>
      <c r="K171" s="4">
        <v>321.83</v>
      </c>
      <c r="L171" s="7">
        <f t="shared" si="17"/>
        <v>415.8</v>
      </c>
      <c r="M171" s="7">
        <f t="shared" si="18"/>
        <v>415.8</v>
      </c>
      <c r="N171" s="7">
        <f t="shared" si="20"/>
        <v>346.5</v>
      </c>
      <c r="O171" s="16">
        <f t="shared" si="19"/>
        <v>415.8</v>
      </c>
      <c r="P171" s="21">
        <v>314.27999999999997</v>
      </c>
    </row>
    <row r="172" spans="1:16" ht="15.4" customHeight="1">
      <c r="A172" s="13" t="s">
        <v>756</v>
      </c>
      <c r="B172" s="13" t="s">
        <v>183</v>
      </c>
      <c r="C172" s="19" t="s">
        <v>184</v>
      </c>
      <c r="D172" s="14">
        <v>428</v>
      </c>
      <c r="E172" s="15">
        <f t="shared" si="14"/>
        <v>428</v>
      </c>
      <c r="F172" s="4">
        <f t="shared" si="15"/>
        <v>428</v>
      </c>
      <c r="G172" s="4">
        <f t="shared" si="16"/>
        <v>428</v>
      </c>
      <c r="H172" s="8">
        <v>289.43</v>
      </c>
      <c r="I172" s="8" t="s">
        <v>440</v>
      </c>
      <c r="J172" s="4">
        <v>297.74</v>
      </c>
      <c r="K172" s="4">
        <v>297.74</v>
      </c>
      <c r="L172" s="7">
        <f t="shared" si="17"/>
        <v>385.2</v>
      </c>
      <c r="M172" s="7">
        <f t="shared" si="18"/>
        <v>385.2</v>
      </c>
      <c r="N172" s="7">
        <f t="shared" si="20"/>
        <v>321</v>
      </c>
      <c r="O172" s="16">
        <f t="shared" si="19"/>
        <v>385.2</v>
      </c>
      <c r="P172" s="21">
        <v>289.43</v>
      </c>
    </row>
    <row r="173" spans="1:16" ht="15.4" customHeight="1">
      <c r="A173" s="13" t="s">
        <v>757</v>
      </c>
      <c r="B173" s="13" t="s">
        <v>185</v>
      </c>
      <c r="C173" s="19" t="s">
        <v>186</v>
      </c>
      <c r="D173" s="14">
        <v>37</v>
      </c>
      <c r="E173" s="15">
        <f t="shared" si="14"/>
        <v>37</v>
      </c>
      <c r="F173" s="4">
        <f t="shared" si="15"/>
        <v>37</v>
      </c>
      <c r="G173" s="4">
        <f t="shared" si="16"/>
        <v>37</v>
      </c>
      <c r="H173" s="8">
        <v>35.700000000000003</v>
      </c>
      <c r="I173" s="8" t="s">
        <v>440</v>
      </c>
      <c r="J173" s="4">
        <v>38.340000000000003</v>
      </c>
      <c r="K173" s="4">
        <v>38.340000000000003</v>
      </c>
      <c r="L173" s="7">
        <f t="shared" si="17"/>
        <v>33.300000000000004</v>
      </c>
      <c r="M173" s="7">
        <f t="shared" si="18"/>
        <v>33.300000000000004</v>
      </c>
      <c r="N173" s="7">
        <f t="shared" si="20"/>
        <v>27.75</v>
      </c>
      <c r="O173" s="16">
        <f t="shared" si="19"/>
        <v>33.300000000000004</v>
      </c>
      <c r="P173" s="21">
        <v>35.700000000000003</v>
      </c>
    </row>
    <row r="174" spans="1:16" ht="15.4" customHeight="1">
      <c r="A174" s="13" t="s">
        <v>758</v>
      </c>
      <c r="B174" s="13" t="s">
        <v>187</v>
      </c>
      <c r="C174" s="19" t="s">
        <v>188</v>
      </c>
      <c r="D174" s="14">
        <v>72</v>
      </c>
      <c r="E174" s="15">
        <f t="shared" si="14"/>
        <v>72</v>
      </c>
      <c r="F174" s="4">
        <f t="shared" si="15"/>
        <v>72</v>
      </c>
      <c r="G174" s="4">
        <f t="shared" si="16"/>
        <v>72</v>
      </c>
      <c r="H174" s="8">
        <v>58.02</v>
      </c>
      <c r="I174" s="8" t="s">
        <v>440</v>
      </c>
      <c r="J174" s="4">
        <v>57.51</v>
      </c>
      <c r="K174" s="4">
        <v>57.51</v>
      </c>
      <c r="L174" s="7">
        <f t="shared" si="17"/>
        <v>64.8</v>
      </c>
      <c r="M174" s="7">
        <f t="shared" si="18"/>
        <v>64.8</v>
      </c>
      <c r="N174" s="7">
        <f t="shared" si="20"/>
        <v>54</v>
      </c>
      <c r="O174" s="16">
        <f t="shared" si="19"/>
        <v>64.8</v>
      </c>
      <c r="P174" s="21">
        <v>58.02</v>
      </c>
    </row>
    <row r="175" spans="1:16" ht="15.4" customHeight="1">
      <c r="A175" s="13" t="s">
        <v>759</v>
      </c>
      <c r="B175" s="13" t="s">
        <v>189</v>
      </c>
      <c r="C175" s="19" t="s">
        <v>190</v>
      </c>
      <c r="D175" s="14">
        <v>105</v>
      </c>
      <c r="E175" s="15">
        <f t="shared" si="14"/>
        <v>105</v>
      </c>
      <c r="F175" s="4">
        <f t="shared" si="15"/>
        <v>105</v>
      </c>
      <c r="G175" s="4">
        <f t="shared" si="16"/>
        <v>105</v>
      </c>
      <c r="H175" s="8">
        <v>70.63</v>
      </c>
      <c r="I175" s="8" t="s">
        <v>440</v>
      </c>
      <c r="J175" s="4">
        <v>62.32</v>
      </c>
      <c r="K175" s="4">
        <v>62.32</v>
      </c>
      <c r="L175" s="7">
        <f t="shared" si="17"/>
        <v>94.5</v>
      </c>
      <c r="M175" s="7">
        <f t="shared" si="18"/>
        <v>94.5</v>
      </c>
      <c r="N175" s="7">
        <f t="shared" si="20"/>
        <v>78.75</v>
      </c>
      <c r="O175" s="16">
        <f t="shared" si="19"/>
        <v>94.5</v>
      </c>
      <c r="P175" s="21">
        <v>70.63</v>
      </c>
    </row>
    <row r="176" spans="1:16" ht="15.4" customHeight="1">
      <c r="A176" s="13" t="s">
        <v>760</v>
      </c>
      <c r="B176" s="13" t="s">
        <v>191</v>
      </c>
      <c r="C176" s="19" t="s">
        <v>192</v>
      </c>
      <c r="D176" s="14">
        <v>93</v>
      </c>
      <c r="E176" s="15">
        <f t="shared" si="14"/>
        <v>93</v>
      </c>
      <c r="F176" s="4">
        <f t="shared" si="15"/>
        <v>93</v>
      </c>
      <c r="G176" s="4">
        <f t="shared" si="16"/>
        <v>93</v>
      </c>
      <c r="H176" s="8">
        <v>85.32</v>
      </c>
      <c r="I176" s="8" t="s">
        <v>440</v>
      </c>
      <c r="J176" s="4">
        <v>74.23</v>
      </c>
      <c r="K176" s="4">
        <v>74.23</v>
      </c>
      <c r="L176" s="7">
        <f t="shared" si="17"/>
        <v>83.7</v>
      </c>
      <c r="M176" s="7">
        <f t="shared" si="18"/>
        <v>83.7</v>
      </c>
      <c r="N176" s="7">
        <f t="shared" si="20"/>
        <v>69.75</v>
      </c>
      <c r="O176" s="16">
        <f t="shared" si="19"/>
        <v>83.7</v>
      </c>
      <c r="P176" s="21">
        <v>85.32</v>
      </c>
    </row>
    <row r="177" spans="1:16" ht="15.4" customHeight="1">
      <c r="A177" s="13" t="s">
        <v>761</v>
      </c>
      <c r="B177" s="13" t="s">
        <v>193</v>
      </c>
      <c r="C177" s="19" t="s">
        <v>194</v>
      </c>
      <c r="D177" s="14">
        <v>65</v>
      </c>
      <c r="E177" s="15">
        <f t="shared" si="14"/>
        <v>65</v>
      </c>
      <c r="F177" s="4">
        <f t="shared" si="15"/>
        <v>65</v>
      </c>
      <c r="G177" s="4">
        <f t="shared" si="16"/>
        <v>65</v>
      </c>
      <c r="H177" s="8">
        <v>55.78</v>
      </c>
      <c r="I177" s="8" t="s">
        <v>440</v>
      </c>
      <c r="J177" s="4">
        <v>48.53</v>
      </c>
      <c r="K177" s="4">
        <v>48.53</v>
      </c>
      <c r="L177" s="7">
        <f t="shared" si="17"/>
        <v>58.5</v>
      </c>
      <c r="M177" s="7">
        <f t="shared" si="18"/>
        <v>58.5</v>
      </c>
      <c r="N177" s="7">
        <f t="shared" si="20"/>
        <v>48.75</v>
      </c>
      <c r="O177" s="16">
        <f t="shared" si="19"/>
        <v>58.5</v>
      </c>
      <c r="P177" s="21">
        <v>55.78</v>
      </c>
    </row>
    <row r="178" spans="1:16" ht="15.4" customHeight="1">
      <c r="A178" s="13" t="s">
        <v>762</v>
      </c>
      <c r="B178" s="13" t="s">
        <v>195</v>
      </c>
      <c r="C178" s="19" t="s">
        <v>196</v>
      </c>
      <c r="D178" s="14">
        <v>50</v>
      </c>
      <c r="E178" s="15">
        <f t="shared" si="14"/>
        <v>50</v>
      </c>
      <c r="F178" s="4">
        <f t="shared" si="15"/>
        <v>50</v>
      </c>
      <c r="G178" s="4">
        <f t="shared" si="16"/>
        <v>50</v>
      </c>
      <c r="H178" s="8">
        <v>44.85</v>
      </c>
      <c r="I178" s="8" t="s">
        <v>440</v>
      </c>
      <c r="J178" s="4">
        <v>39.020000000000003</v>
      </c>
      <c r="K178" s="4">
        <v>39.020000000000003</v>
      </c>
      <c r="L178" s="7">
        <f t="shared" si="17"/>
        <v>45</v>
      </c>
      <c r="M178" s="7">
        <f t="shared" si="18"/>
        <v>45</v>
      </c>
      <c r="N178" s="7">
        <f t="shared" si="20"/>
        <v>37.5</v>
      </c>
      <c r="O178" s="16">
        <f t="shared" si="19"/>
        <v>45</v>
      </c>
      <c r="P178" s="21">
        <v>44.85</v>
      </c>
    </row>
    <row r="179" spans="1:16" ht="15.4" customHeight="1">
      <c r="A179" s="13" t="s">
        <v>763</v>
      </c>
      <c r="B179" s="13" t="s">
        <v>107</v>
      </c>
      <c r="C179" s="19" t="s">
        <v>104</v>
      </c>
      <c r="D179" s="14">
        <v>43</v>
      </c>
      <c r="E179" s="15">
        <f t="shared" si="14"/>
        <v>43</v>
      </c>
      <c r="F179" s="4">
        <f t="shared" si="15"/>
        <v>43</v>
      </c>
      <c r="G179" s="4">
        <f t="shared" si="16"/>
        <v>43</v>
      </c>
      <c r="H179" s="8">
        <v>0</v>
      </c>
      <c r="I179" s="8" t="s">
        <v>440</v>
      </c>
      <c r="J179" s="4">
        <v>23.45</v>
      </c>
      <c r="K179" s="8">
        <v>23.33</v>
      </c>
      <c r="L179" s="7">
        <f t="shared" si="17"/>
        <v>38.700000000000003</v>
      </c>
      <c r="M179" s="7">
        <f t="shared" si="18"/>
        <v>38.700000000000003</v>
      </c>
      <c r="N179" s="7">
        <f t="shared" si="20"/>
        <v>32.25</v>
      </c>
      <c r="O179" s="16">
        <f t="shared" si="19"/>
        <v>38.700000000000003</v>
      </c>
      <c r="P179" s="21">
        <v>0</v>
      </c>
    </row>
    <row r="180" spans="1:16" ht="15.4" customHeight="1">
      <c r="A180" s="13" t="s">
        <v>764</v>
      </c>
      <c r="B180" s="13" t="s">
        <v>105</v>
      </c>
      <c r="C180" s="19" t="s">
        <v>106</v>
      </c>
      <c r="D180" s="14">
        <v>26</v>
      </c>
      <c r="E180" s="15">
        <f t="shared" si="14"/>
        <v>26</v>
      </c>
      <c r="F180" s="4">
        <f t="shared" si="15"/>
        <v>26</v>
      </c>
      <c r="G180" s="4">
        <f t="shared" si="16"/>
        <v>26</v>
      </c>
      <c r="H180" s="8">
        <v>0</v>
      </c>
      <c r="I180" s="8" t="s">
        <v>440</v>
      </c>
      <c r="J180" s="4">
        <v>21.1</v>
      </c>
      <c r="K180" s="8">
        <v>21</v>
      </c>
      <c r="L180" s="7">
        <f t="shared" si="17"/>
        <v>23.400000000000002</v>
      </c>
      <c r="M180" s="7">
        <f t="shared" si="18"/>
        <v>23.400000000000002</v>
      </c>
      <c r="N180" s="7">
        <f t="shared" si="20"/>
        <v>19.5</v>
      </c>
      <c r="O180" s="16">
        <f t="shared" si="19"/>
        <v>23.400000000000002</v>
      </c>
      <c r="P180" s="21">
        <v>0</v>
      </c>
    </row>
    <row r="181" spans="1:16" ht="15.4" customHeight="1">
      <c r="A181" s="13" t="s">
        <v>765</v>
      </c>
      <c r="B181" s="13" t="s">
        <v>958</v>
      </c>
      <c r="C181" s="19" t="s">
        <v>430</v>
      </c>
      <c r="D181" s="14">
        <v>295</v>
      </c>
      <c r="E181" s="15">
        <f t="shared" ref="E181:E244" si="21">D181</f>
        <v>295</v>
      </c>
      <c r="F181" s="4">
        <f t="shared" ref="F181:F244" si="22">D181</f>
        <v>295</v>
      </c>
      <c r="G181" s="4">
        <f t="shared" ref="G181:G244" si="23">E181</f>
        <v>295</v>
      </c>
      <c r="H181" s="8">
        <v>5.1769999999999996</v>
      </c>
      <c r="I181" s="8" t="s">
        <v>440</v>
      </c>
      <c r="J181" s="4">
        <v>236.24</v>
      </c>
      <c r="K181" s="8">
        <v>206.45</v>
      </c>
      <c r="L181" s="7">
        <f t="shared" ref="L181:L244" si="24">E181*0.9</f>
        <v>265.5</v>
      </c>
      <c r="M181" s="7">
        <f t="shared" ref="M181:M244" si="25">D181*0.9</f>
        <v>265.5</v>
      </c>
      <c r="N181" s="7">
        <f t="shared" si="20"/>
        <v>221.25</v>
      </c>
      <c r="O181" s="16">
        <f t="shared" ref="O181:O244" si="26">D181*0.9</f>
        <v>265.5</v>
      </c>
      <c r="P181" s="21">
        <v>5.1769999999999996</v>
      </c>
    </row>
    <row r="182" spans="1:16" ht="15.4" customHeight="1">
      <c r="A182" s="13" t="s">
        <v>766</v>
      </c>
      <c r="B182" s="13" t="s">
        <v>431</v>
      </c>
      <c r="C182" s="19" t="s">
        <v>432</v>
      </c>
      <c r="D182" s="14">
        <v>327</v>
      </c>
      <c r="E182" s="15">
        <f t="shared" si="21"/>
        <v>327</v>
      </c>
      <c r="F182" s="4">
        <f t="shared" si="22"/>
        <v>327</v>
      </c>
      <c r="G182" s="4">
        <f t="shared" si="23"/>
        <v>327</v>
      </c>
      <c r="H182" s="8">
        <v>5.7770000000000001</v>
      </c>
      <c r="I182" s="8" t="s">
        <v>440</v>
      </c>
      <c r="J182" s="4">
        <v>261.45</v>
      </c>
      <c r="K182" s="8">
        <v>230.95</v>
      </c>
      <c r="L182" s="7">
        <f t="shared" si="24"/>
        <v>294.3</v>
      </c>
      <c r="M182" s="7">
        <f t="shared" si="25"/>
        <v>294.3</v>
      </c>
      <c r="N182" s="7">
        <f t="shared" si="20"/>
        <v>245.25</v>
      </c>
      <c r="O182" s="16">
        <f t="shared" si="26"/>
        <v>294.3</v>
      </c>
      <c r="P182" s="21">
        <v>5.7770000000000001</v>
      </c>
    </row>
    <row r="183" spans="1:16" ht="15.4" customHeight="1">
      <c r="A183" s="13" t="s">
        <v>767</v>
      </c>
      <c r="B183" s="13" t="s">
        <v>959</v>
      </c>
      <c r="C183" s="19" t="s">
        <v>420</v>
      </c>
      <c r="D183" s="14">
        <v>130</v>
      </c>
      <c r="E183" s="15">
        <f t="shared" si="21"/>
        <v>130</v>
      </c>
      <c r="F183" s="4">
        <f t="shared" si="22"/>
        <v>130</v>
      </c>
      <c r="G183" s="4">
        <f t="shared" si="23"/>
        <v>130</v>
      </c>
      <c r="H183" s="8">
        <v>2.2290000000000001</v>
      </c>
      <c r="I183" s="8" t="s">
        <v>440</v>
      </c>
      <c r="J183" s="4">
        <v>115.48</v>
      </c>
      <c r="K183" s="8">
        <v>103.23</v>
      </c>
      <c r="L183" s="7">
        <f t="shared" si="24"/>
        <v>117</v>
      </c>
      <c r="M183" s="7">
        <f t="shared" si="25"/>
        <v>117</v>
      </c>
      <c r="N183" s="7">
        <f t="shared" si="20"/>
        <v>97.5</v>
      </c>
      <c r="O183" s="16">
        <f t="shared" si="26"/>
        <v>117</v>
      </c>
      <c r="P183" s="21">
        <v>2.2290000000000001</v>
      </c>
    </row>
    <row r="184" spans="1:16" ht="15.4" customHeight="1">
      <c r="A184" s="13" t="s">
        <v>768</v>
      </c>
      <c r="B184" s="13" t="s">
        <v>960</v>
      </c>
      <c r="C184" s="19" t="s">
        <v>421</v>
      </c>
      <c r="D184" s="14">
        <v>133</v>
      </c>
      <c r="E184" s="15">
        <f t="shared" si="21"/>
        <v>133</v>
      </c>
      <c r="F184" s="4">
        <f t="shared" si="22"/>
        <v>133</v>
      </c>
      <c r="G184" s="4">
        <f t="shared" si="23"/>
        <v>133</v>
      </c>
      <c r="H184" s="8">
        <v>2.0390000000000001</v>
      </c>
      <c r="I184" s="8" t="s">
        <v>440</v>
      </c>
      <c r="J184" s="4">
        <v>118.41</v>
      </c>
      <c r="K184" s="8">
        <v>107.31</v>
      </c>
      <c r="L184" s="7">
        <f t="shared" si="24"/>
        <v>119.7</v>
      </c>
      <c r="M184" s="7">
        <f t="shared" si="25"/>
        <v>119.7</v>
      </c>
      <c r="N184" s="7">
        <f t="shared" si="20"/>
        <v>99.75</v>
      </c>
      <c r="O184" s="16">
        <f t="shared" si="26"/>
        <v>119.7</v>
      </c>
      <c r="P184" s="21">
        <v>2.0390000000000001</v>
      </c>
    </row>
    <row r="185" spans="1:16" ht="15.4" customHeight="1">
      <c r="A185" s="13" t="s">
        <v>769</v>
      </c>
      <c r="B185" s="13" t="s">
        <v>961</v>
      </c>
      <c r="C185" s="19" t="s">
        <v>422</v>
      </c>
      <c r="D185" s="14">
        <v>173</v>
      </c>
      <c r="E185" s="15">
        <f t="shared" si="21"/>
        <v>173</v>
      </c>
      <c r="F185" s="4">
        <f t="shared" si="22"/>
        <v>173</v>
      </c>
      <c r="G185" s="4">
        <f t="shared" si="23"/>
        <v>173</v>
      </c>
      <c r="H185" s="8">
        <v>2.9580000000000002</v>
      </c>
      <c r="I185" s="8" t="s">
        <v>440</v>
      </c>
      <c r="J185" s="4">
        <v>153.58000000000001</v>
      </c>
      <c r="K185" s="8">
        <v>137.63999999999999</v>
      </c>
      <c r="L185" s="7">
        <f t="shared" si="24"/>
        <v>155.70000000000002</v>
      </c>
      <c r="M185" s="7">
        <f t="shared" si="25"/>
        <v>155.70000000000002</v>
      </c>
      <c r="N185" s="7">
        <f t="shared" si="20"/>
        <v>129.75</v>
      </c>
      <c r="O185" s="16">
        <f t="shared" si="26"/>
        <v>155.70000000000002</v>
      </c>
      <c r="P185" s="21">
        <v>2.9580000000000002</v>
      </c>
    </row>
    <row r="186" spans="1:16" ht="15.4" customHeight="1">
      <c r="A186" s="13" t="s">
        <v>770</v>
      </c>
      <c r="B186" s="13" t="s">
        <v>962</v>
      </c>
      <c r="C186" s="19" t="s">
        <v>423</v>
      </c>
      <c r="D186" s="14">
        <v>170</v>
      </c>
      <c r="E186" s="15">
        <f t="shared" si="21"/>
        <v>170</v>
      </c>
      <c r="F186" s="4">
        <f t="shared" si="22"/>
        <v>170</v>
      </c>
      <c r="G186" s="4">
        <f t="shared" si="23"/>
        <v>170</v>
      </c>
      <c r="H186" s="8">
        <v>2.5790000000000002</v>
      </c>
      <c r="I186" s="8" t="s">
        <v>440</v>
      </c>
      <c r="J186" s="4">
        <v>150.07</v>
      </c>
      <c r="K186" s="8">
        <v>135.88999999999999</v>
      </c>
      <c r="L186" s="7">
        <f t="shared" si="24"/>
        <v>153</v>
      </c>
      <c r="M186" s="7">
        <f t="shared" si="25"/>
        <v>153</v>
      </c>
      <c r="N186" s="7">
        <f t="shared" si="20"/>
        <v>127.5</v>
      </c>
      <c r="O186" s="16">
        <f t="shared" si="26"/>
        <v>153</v>
      </c>
      <c r="P186" s="21">
        <v>2.5790000000000002</v>
      </c>
    </row>
    <row r="187" spans="1:16" ht="15.4" customHeight="1">
      <c r="A187" s="13" t="s">
        <v>771</v>
      </c>
      <c r="B187" s="13" t="s">
        <v>963</v>
      </c>
      <c r="C187" s="19" t="s">
        <v>424</v>
      </c>
      <c r="D187" s="14">
        <v>259</v>
      </c>
      <c r="E187" s="15">
        <f t="shared" si="21"/>
        <v>259</v>
      </c>
      <c r="F187" s="4">
        <f t="shared" si="22"/>
        <v>259</v>
      </c>
      <c r="G187" s="4">
        <f t="shared" si="23"/>
        <v>259</v>
      </c>
      <c r="H187" s="8">
        <v>4.367</v>
      </c>
      <c r="I187" s="8" t="s">
        <v>440</v>
      </c>
      <c r="J187" s="4">
        <v>229.79</v>
      </c>
      <c r="K187" s="8">
        <v>205.87</v>
      </c>
      <c r="L187" s="7">
        <f t="shared" si="24"/>
        <v>233.1</v>
      </c>
      <c r="M187" s="7">
        <f t="shared" si="25"/>
        <v>233.1</v>
      </c>
      <c r="N187" s="7">
        <f t="shared" si="20"/>
        <v>194.25</v>
      </c>
      <c r="O187" s="16">
        <f t="shared" si="26"/>
        <v>233.1</v>
      </c>
      <c r="P187" s="21">
        <v>4.367</v>
      </c>
    </row>
    <row r="188" spans="1:16" ht="15.4" customHeight="1">
      <c r="A188" s="13" t="s">
        <v>772</v>
      </c>
      <c r="B188" s="13" t="s">
        <v>964</v>
      </c>
      <c r="C188" s="19" t="s">
        <v>425</v>
      </c>
      <c r="D188" s="14">
        <v>233</v>
      </c>
      <c r="E188" s="15">
        <f t="shared" si="21"/>
        <v>233</v>
      </c>
      <c r="F188" s="4">
        <f t="shared" si="22"/>
        <v>233</v>
      </c>
      <c r="G188" s="4">
        <f t="shared" si="23"/>
        <v>233</v>
      </c>
      <c r="H188" s="8">
        <v>3.4180000000000001</v>
      </c>
      <c r="I188" s="8" t="s">
        <v>440</v>
      </c>
      <c r="J188" s="4">
        <v>196.96</v>
      </c>
      <c r="K188" s="8">
        <v>178.46</v>
      </c>
      <c r="L188" s="7">
        <f t="shared" si="24"/>
        <v>209.70000000000002</v>
      </c>
      <c r="M188" s="7">
        <f t="shared" si="25"/>
        <v>209.70000000000002</v>
      </c>
      <c r="N188" s="7">
        <f t="shared" si="20"/>
        <v>174.75</v>
      </c>
      <c r="O188" s="16">
        <f t="shared" si="26"/>
        <v>209.70000000000002</v>
      </c>
      <c r="P188" s="21">
        <v>3.4180000000000001</v>
      </c>
    </row>
    <row r="189" spans="1:16" ht="15.4" customHeight="1">
      <c r="A189" s="13" t="s">
        <v>773</v>
      </c>
      <c r="B189" s="13" t="s">
        <v>426</v>
      </c>
      <c r="C189" s="19" t="s">
        <v>427</v>
      </c>
      <c r="D189" s="14">
        <v>280</v>
      </c>
      <c r="E189" s="15">
        <f t="shared" si="21"/>
        <v>280</v>
      </c>
      <c r="F189" s="4">
        <f t="shared" si="22"/>
        <v>280</v>
      </c>
      <c r="G189" s="4">
        <f t="shared" si="23"/>
        <v>280</v>
      </c>
      <c r="H189" s="8">
        <v>4.157</v>
      </c>
      <c r="I189" s="8" t="s">
        <v>440</v>
      </c>
      <c r="J189" s="4">
        <v>239.76</v>
      </c>
      <c r="K189" s="8">
        <v>215.2</v>
      </c>
      <c r="L189" s="7">
        <f t="shared" si="24"/>
        <v>252</v>
      </c>
      <c r="M189" s="7">
        <f t="shared" si="25"/>
        <v>252</v>
      </c>
      <c r="N189" s="7">
        <f t="shared" si="20"/>
        <v>210</v>
      </c>
      <c r="O189" s="16">
        <f t="shared" si="26"/>
        <v>252</v>
      </c>
      <c r="P189" s="21">
        <v>4.157</v>
      </c>
    </row>
    <row r="190" spans="1:16" ht="15.4" customHeight="1">
      <c r="A190" s="13" t="s">
        <v>774</v>
      </c>
      <c r="B190" s="13" t="s">
        <v>428</v>
      </c>
      <c r="C190" s="19" t="s">
        <v>429</v>
      </c>
      <c r="D190" s="14">
        <v>135</v>
      </c>
      <c r="E190" s="15">
        <f t="shared" si="21"/>
        <v>135</v>
      </c>
      <c r="F190" s="4">
        <f t="shared" si="22"/>
        <v>135</v>
      </c>
      <c r="G190" s="4">
        <f t="shared" si="23"/>
        <v>135</v>
      </c>
      <c r="H190" s="8">
        <v>1.9690000000000001</v>
      </c>
      <c r="I190" s="8" t="s">
        <v>440</v>
      </c>
      <c r="J190" s="4">
        <v>114.9</v>
      </c>
      <c r="K190" s="8">
        <v>103.23</v>
      </c>
      <c r="L190" s="7">
        <f t="shared" si="24"/>
        <v>121.5</v>
      </c>
      <c r="M190" s="7">
        <f t="shared" si="25"/>
        <v>121.5</v>
      </c>
      <c r="N190" s="7">
        <f t="shared" si="20"/>
        <v>101.25</v>
      </c>
      <c r="O190" s="16">
        <f t="shared" si="26"/>
        <v>121.5</v>
      </c>
      <c r="P190" s="21">
        <v>1.9690000000000001</v>
      </c>
    </row>
    <row r="191" spans="1:16" ht="15.4" customHeight="1">
      <c r="A191" s="13" t="s">
        <v>775</v>
      </c>
      <c r="B191" s="13" t="s">
        <v>965</v>
      </c>
      <c r="C191" s="19" t="s">
        <v>24</v>
      </c>
      <c r="D191" s="14">
        <v>209</v>
      </c>
      <c r="E191" s="15">
        <f t="shared" si="21"/>
        <v>209</v>
      </c>
      <c r="F191" s="4">
        <f t="shared" si="22"/>
        <v>209</v>
      </c>
      <c r="G191" s="4">
        <f t="shared" si="23"/>
        <v>209</v>
      </c>
      <c r="H191" s="8">
        <v>2.8380000000000001</v>
      </c>
      <c r="I191" s="8" t="s">
        <v>440</v>
      </c>
      <c r="J191" s="4">
        <v>168.24</v>
      </c>
      <c r="K191" s="8">
        <v>166.21</v>
      </c>
      <c r="L191" s="7">
        <f t="shared" si="24"/>
        <v>188.1</v>
      </c>
      <c r="M191" s="7">
        <f t="shared" si="25"/>
        <v>188.1</v>
      </c>
      <c r="N191" s="7">
        <f t="shared" si="20"/>
        <v>156.75</v>
      </c>
      <c r="O191" s="16">
        <f t="shared" si="26"/>
        <v>188.1</v>
      </c>
      <c r="P191" s="21">
        <v>2.8380000000000001</v>
      </c>
    </row>
    <row r="192" spans="1:16" ht="15.4" customHeight="1">
      <c r="A192" s="13" t="s">
        <v>776</v>
      </c>
      <c r="B192" s="13" t="s">
        <v>966</v>
      </c>
      <c r="C192" s="19" t="s">
        <v>25</v>
      </c>
      <c r="D192" s="14">
        <v>218</v>
      </c>
      <c r="E192" s="15">
        <f t="shared" si="21"/>
        <v>218</v>
      </c>
      <c r="F192" s="4">
        <f t="shared" si="22"/>
        <v>218</v>
      </c>
      <c r="G192" s="4">
        <f t="shared" si="23"/>
        <v>218</v>
      </c>
      <c r="H192" s="8">
        <v>2.9380000000000002</v>
      </c>
      <c r="I192" s="8" t="s">
        <v>440</v>
      </c>
      <c r="J192" s="4">
        <v>174.1</v>
      </c>
      <c r="K192" s="8">
        <v>172.63</v>
      </c>
      <c r="L192" s="7">
        <f t="shared" si="24"/>
        <v>196.20000000000002</v>
      </c>
      <c r="M192" s="7">
        <f t="shared" si="25"/>
        <v>196.20000000000002</v>
      </c>
      <c r="N192" s="7">
        <f t="shared" si="20"/>
        <v>163.5</v>
      </c>
      <c r="O192" s="16">
        <f t="shared" si="26"/>
        <v>196.20000000000002</v>
      </c>
      <c r="P192" s="21">
        <v>2.9380000000000002</v>
      </c>
    </row>
    <row r="193" spans="1:16" ht="15.4" customHeight="1">
      <c r="A193" s="13" t="s">
        <v>777</v>
      </c>
      <c r="B193" s="13" t="s">
        <v>967</v>
      </c>
      <c r="C193" s="19" t="s">
        <v>907</v>
      </c>
      <c r="D193" s="14">
        <v>75</v>
      </c>
      <c r="E193" s="15">
        <f t="shared" si="21"/>
        <v>75</v>
      </c>
      <c r="F193" s="4">
        <f t="shared" si="22"/>
        <v>75</v>
      </c>
      <c r="G193" s="4">
        <f t="shared" si="23"/>
        <v>75</v>
      </c>
      <c r="H193" s="8">
        <v>1.01</v>
      </c>
      <c r="I193" s="8" t="s">
        <v>440</v>
      </c>
      <c r="J193" s="4">
        <v>59.79</v>
      </c>
      <c r="K193" s="8">
        <v>47.82</v>
      </c>
      <c r="L193" s="7">
        <f t="shared" si="24"/>
        <v>67.5</v>
      </c>
      <c r="M193" s="7">
        <f t="shared" si="25"/>
        <v>67.5</v>
      </c>
      <c r="N193" s="7">
        <f t="shared" si="20"/>
        <v>56.25</v>
      </c>
      <c r="O193" s="16">
        <f t="shared" si="26"/>
        <v>67.5</v>
      </c>
      <c r="P193" s="21">
        <v>1.01</v>
      </c>
    </row>
    <row r="194" spans="1:16" ht="15.4" customHeight="1">
      <c r="A194" s="13" t="s">
        <v>778</v>
      </c>
      <c r="B194" s="13" t="s">
        <v>22</v>
      </c>
      <c r="C194" s="19" t="s">
        <v>23</v>
      </c>
      <c r="D194" s="14">
        <v>57</v>
      </c>
      <c r="E194" s="15">
        <f t="shared" si="21"/>
        <v>57</v>
      </c>
      <c r="F194" s="4">
        <f t="shared" si="22"/>
        <v>57</v>
      </c>
      <c r="G194" s="4">
        <f t="shared" si="23"/>
        <v>57</v>
      </c>
      <c r="H194" s="8">
        <v>0.79</v>
      </c>
      <c r="I194" s="8" t="s">
        <v>440</v>
      </c>
      <c r="J194" s="4">
        <v>45.72</v>
      </c>
      <c r="K194" s="8">
        <v>40.82</v>
      </c>
      <c r="L194" s="7">
        <f t="shared" si="24"/>
        <v>51.300000000000004</v>
      </c>
      <c r="M194" s="7">
        <f t="shared" si="25"/>
        <v>51.300000000000004</v>
      </c>
      <c r="N194" s="7">
        <f t="shared" si="20"/>
        <v>42.75</v>
      </c>
      <c r="O194" s="16">
        <f t="shared" si="26"/>
        <v>51.300000000000004</v>
      </c>
      <c r="P194" s="21">
        <v>0.79</v>
      </c>
    </row>
    <row r="195" spans="1:16" ht="15.4" customHeight="1">
      <c r="A195" s="13" t="s">
        <v>779</v>
      </c>
      <c r="B195" s="13" t="s">
        <v>968</v>
      </c>
      <c r="C195" s="19" t="s">
        <v>908</v>
      </c>
      <c r="D195" s="14">
        <v>148</v>
      </c>
      <c r="E195" s="15">
        <f t="shared" si="21"/>
        <v>148</v>
      </c>
      <c r="F195" s="4">
        <f t="shared" si="22"/>
        <v>148</v>
      </c>
      <c r="G195" s="4">
        <f t="shared" si="23"/>
        <v>148</v>
      </c>
      <c r="H195" s="8">
        <v>0</v>
      </c>
      <c r="I195" s="8" t="s">
        <v>440</v>
      </c>
      <c r="J195" s="4">
        <v>1.76</v>
      </c>
      <c r="K195" s="8">
        <v>1.75</v>
      </c>
      <c r="L195" s="7">
        <f t="shared" si="24"/>
        <v>133.20000000000002</v>
      </c>
      <c r="M195" s="7">
        <f t="shared" si="25"/>
        <v>133.20000000000002</v>
      </c>
      <c r="N195" s="7">
        <f t="shared" ref="N195:N258" si="27">F195*0.75</f>
        <v>111</v>
      </c>
      <c r="O195" s="16">
        <f t="shared" si="26"/>
        <v>133.20000000000002</v>
      </c>
      <c r="P195" s="21">
        <v>0</v>
      </c>
    </row>
    <row r="196" spans="1:16" ht="15.4" customHeight="1">
      <c r="A196" s="13" t="s">
        <v>780</v>
      </c>
      <c r="B196" s="13" t="s">
        <v>969</v>
      </c>
      <c r="C196" s="19" t="s">
        <v>909</v>
      </c>
      <c r="D196" s="14">
        <v>156</v>
      </c>
      <c r="E196" s="15">
        <f t="shared" si="21"/>
        <v>156</v>
      </c>
      <c r="F196" s="4">
        <f t="shared" si="22"/>
        <v>156</v>
      </c>
      <c r="G196" s="4">
        <f t="shared" si="23"/>
        <v>156</v>
      </c>
      <c r="H196" s="8">
        <v>0</v>
      </c>
      <c r="I196" s="8" t="s">
        <v>440</v>
      </c>
      <c r="J196" s="4">
        <v>83.83</v>
      </c>
      <c r="K196" s="8">
        <v>83.4</v>
      </c>
      <c r="L196" s="7">
        <f t="shared" si="24"/>
        <v>140.4</v>
      </c>
      <c r="M196" s="7">
        <f t="shared" si="25"/>
        <v>140.4</v>
      </c>
      <c r="N196" s="7">
        <f t="shared" si="27"/>
        <v>117</v>
      </c>
      <c r="O196" s="16">
        <f t="shared" si="26"/>
        <v>140.4</v>
      </c>
      <c r="P196" s="21">
        <v>0</v>
      </c>
    </row>
    <row r="197" spans="1:16" ht="15.4" customHeight="1">
      <c r="A197" s="13" t="s">
        <v>781</v>
      </c>
      <c r="B197" s="13" t="s">
        <v>970</v>
      </c>
      <c r="C197" s="19" t="s">
        <v>910</v>
      </c>
      <c r="D197" s="14">
        <v>157</v>
      </c>
      <c r="E197" s="15">
        <f t="shared" si="21"/>
        <v>157</v>
      </c>
      <c r="F197" s="4">
        <f t="shared" si="22"/>
        <v>157</v>
      </c>
      <c r="G197" s="4">
        <f t="shared" si="23"/>
        <v>157</v>
      </c>
      <c r="H197" s="8">
        <v>0</v>
      </c>
      <c r="I197" s="8" t="s">
        <v>440</v>
      </c>
      <c r="J197" s="4">
        <v>146.55000000000001</v>
      </c>
      <c r="K197" s="8">
        <v>125.97</v>
      </c>
      <c r="L197" s="7">
        <f t="shared" si="24"/>
        <v>141.30000000000001</v>
      </c>
      <c r="M197" s="7">
        <f t="shared" si="25"/>
        <v>141.30000000000001</v>
      </c>
      <c r="N197" s="7">
        <f t="shared" si="27"/>
        <v>117.75</v>
      </c>
      <c r="O197" s="16">
        <f t="shared" si="26"/>
        <v>141.30000000000001</v>
      </c>
      <c r="P197" s="21">
        <v>0</v>
      </c>
    </row>
    <row r="198" spans="1:16" ht="15.4" customHeight="1">
      <c r="A198" s="13" t="s">
        <v>782</v>
      </c>
      <c r="B198" s="13" t="s">
        <v>79</v>
      </c>
      <c r="C198" s="19" t="s">
        <v>80</v>
      </c>
      <c r="D198" s="14">
        <v>166</v>
      </c>
      <c r="E198" s="15">
        <f t="shared" si="21"/>
        <v>166</v>
      </c>
      <c r="F198" s="4">
        <f t="shared" si="22"/>
        <v>166</v>
      </c>
      <c r="G198" s="4">
        <f t="shared" si="23"/>
        <v>166</v>
      </c>
      <c r="H198" s="8">
        <v>2.2389999999999999</v>
      </c>
      <c r="I198" s="8" t="s">
        <v>440</v>
      </c>
      <c r="J198" s="4">
        <v>131.9</v>
      </c>
      <c r="K198" s="8">
        <v>131.22</v>
      </c>
      <c r="L198" s="7">
        <f t="shared" si="24"/>
        <v>149.4</v>
      </c>
      <c r="M198" s="7">
        <f t="shared" si="25"/>
        <v>149.4</v>
      </c>
      <c r="N198" s="7">
        <f t="shared" si="27"/>
        <v>124.5</v>
      </c>
      <c r="O198" s="16">
        <f t="shared" si="26"/>
        <v>149.4</v>
      </c>
      <c r="P198" s="21">
        <v>2.2389999999999999</v>
      </c>
    </row>
    <row r="199" spans="1:16" ht="15.4" customHeight="1">
      <c r="A199" s="13" t="s">
        <v>783</v>
      </c>
      <c r="B199" s="13" t="s">
        <v>81</v>
      </c>
      <c r="C199" s="19" t="s">
        <v>82</v>
      </c>
      <c r="D199" s="14">
        <v>48</v>
      </c>
      <c r="E199" s="15">
        <f t="shared" si="21"/>
        <v>48</v>
      </c>
      <c r="F199" s="4">
        <f t="shared" si="22"/>
        <v>48</v>
      </c>
      <c r="G199" s="4">
        <f t="shared" si="23"/>
        <v>48</v>
      </c>
      <c r="H199" s="8">
        <v>0.69</v>
      </c>
      <c r="I199" s="8" t="s">
        <v>440</v>
      </c>
      <c r="J199" s="4">
        <v>39.86</v>
      </c>
      <c r="K199" s="8">
        <v>39.659999999999997</v>
      </c>
      <c r="L199" s="7">
        <f t="shared" si="24"/>
        <v>43.2</v>
      </c>
      <c r="M199" s="7">
        <f t="shared" si="25"/>
        <v>43.2</v>
      </c>
      <c r="N199" s="7">
        <f t="shared" si="27"/>
        <v>36</v>
      </c>
      <c r="O199" s="16">
        <f t="shared" si="26"/>
        <v>43.2</v>
      </c>
      <c r="P199" s="21">
        <v>0.69</v>
      </c>
    </row>
    <row r="200" spans="1:16" ht="15.4" customHeight="1">
      <c r="A200" s="13" t="s">
        <v>784</v>
      </c>
      <c r="B200" s="13" t="s">
        <v>10</v>
      </c>
      <c r="C200" s="19" t="s">
        <v>11</v>
      </c>
      <c r="D200" s="14">
        <v>235</v>
      </c>
      <c r="E200" s="15">
        <f t="shared" si="21"/>
        <v>235</v>
      </c>
      <c r="F200" s="4">
        <f t="shared" si="22"/>
        <v>235</v>
      </c>
      <c r="G200" s="4">
        <f t="shared" si="23"/>
        <v>235</v>
      </c>
      <c r="H200" s="8">
        <v>3.9180000000000001</v>
      </c>
      <c r="I200" s="8" t="s">
        <v>440</v>
      </c>
      <c r="J200" s="4">
        <v>188.17</v>
      </c>
      <c r="K200" s="8">
        <v>187.21</v>
      </c>
      <c r="L200" s="7">
        <f t="shared" si="24"/>
        <v>211.5</v>
      </c>
      <c r="M200" s="7">
        <f t="shared" si="25"/>
        <v>211.5</v>
      </c>
      <c r="N200" s="7">
        <f t="shared" si="27"/>
        <v>176.25</v>
      </c>
      <c r="O200" s="16">
        <f t="shared" si="26"/>
        <v>211.5</v>
      </c>
      <c r="P200" s="21">
        <v>3.9180000000000001</v>
      </c>
    </row>
    <row r="201" spans="1:16" ht="15.4" customHeight="1">
      <c r="A201" s="13" t="s">
        <v>785</v>
      </c>
      <c r="B201" s="13" t="s">
        <v>12</v>
      </c>
      <c r="C201" s="19" t="s">
        <v>13</v>
      </c>
      <c r="D201" s="14">
        <v>191</v>
      </c>
      <c r="E201" s="15">
        <f t="shared" si="21"/>
        <v>191</v>
      </c>
      <c r="F201" s="4">
        <f t="shared" si="22"/>
        <v>191</v>
      </c>
      <c r="G201" s="4">
        <f t="shared" si="23"/>
        <v>191</v>
      </c>
      <c r="H201" s="8">
        <v>3.278</v>
      </c>
      <c r="I201" s="8" t="s">
        <v>440</v>
      </c>
      <c r="J201" s="4">
        <v>153.58000000000001</v>
      </c>
      <c r="K201" s="8">
        <v>152.80000000000001</v>
      </c>
      <c r="L201" s="7">
        <f t="shared" si="24"/>
        <v>171.9</v>
      </c>
      <c r="M201" s="7">
        <f t="shared" si="25"/>
        <v>171.9</v>
      </c>
      <c r="N201" s="7">
        <f t="shared" si="27"/>
        <v>143.25</v>
      </c>
      <c r="O201" s="16">
        <f t="shared" si="26"/>
        <v>171.9</v>
      </c>
      <c r="P201" s="21">
        <v>3.278</v>
      </c>
    </row>
    <row r="202" spans="1:16" ht="15.4" customHeight="1">
      <c r="A202" s="13" t="s">
        <v>786</v>
      </c>
      <c r="B202" s="13" t="s">
        <v>8</v>
      </c>
      <c r="C202" s="19" t="s">
        <v>9</v>
      </c>
      <c r="D202" s="14">
        <v>403</v>
      </c>
      <c r="E202" s="15">
        <f t="shared" si="21"/>
        <v>403</v>
      </c>
      <c r="F202" s="4">
        <f t="shared" si="22"/>
        <v>403</v>
      </c>
      <c r="G202" s="4">
        <f t="shared" si="23"/>
        <v>403</v>
      </c>
      <c r="H202" s="8">
        <v>6.7370000000000001</v>
      </c>
      <c r="I202" s="8" t="s">
        <v>440</v>
      </c>
      <c r="J202" s="4">
        <v>322.41000000000003</v>
      </c>
      <c r="K202" s="8">
        <v>320.76</v>
      </c>
      <c r="L202" s="7">
        <f t="shared" si="24"/>
        <v>362.7</v>
      </c>
      <c r="M202" s="7">
        <f t="shared" si="25"/>
        <v>362.7</v>
      </c>
      <c r="N202" s="7">
        <f t="shared" si="27"/>
        <v>302.25</v>
      </c>
      <c r="O202" s="16">
        <f t="shared" si="26"/>
        <v>362.7</v>
      </c>
      <c r="P202" s="21">
        <v>6.7370000000000001</v>
      </c>
    </row>
    <row r="203" spans="1:16" ht="15.4" customHeight="1">
      <c r="A203" s="13" t="s">
        <v>787</v>
      </c>
      <c r="B203" s="13" t="s">
        <v>971</v>
      </c>
      <c r="C203" s="19" t="s">
        <v>911</v>
      </c>
      <c r="D203" s="14">
        <v>188</v>
      </c>
      <c r="E203" s="15">
        <f t="shared" si="21"/>
        <v>188</v>
      </c>
      <c r="F203" s="4">
        <f t="shared" si="22"/>
        <v>188</v>
      </c>
      <c r="G203" s="4">
        <f t="shared" si="23"/>
        <v>188</v>
      </c>
      <c r="H203" s="8">
        <v>3.2080000000000002</v>
      </c>
      <c r="I203" s="8" t="s">
        <v>440</v>
      </c>
      <c r="J203" s="4">
        <v>150.07</v>
      </c>
      <c r="K203" s="8">
        <v>149.30000000000001</v>
      </c>
      <c r="L203" s="7">
        <f t="shared" si="24"/>
        <v>169.20000000000002</v>
      </c>
      <c r="M203" s="7">
        <f t="shared" si="25"/>
        <v>169.20000000000002</v>
      </c>
      <c r="N203" s="7">
        <f t="shared" si="27"/>
        <v>141</v>
      </c>
      <c r="O203" s="16">
        <f t="shared" si="26"/>
        <v>169.20000000000002</v>
      </c>
      <c r="P203" s="21">
        <v>3.2080000000000002</v>
      </c>
    </row>
    <row r="204" spans="1:16" ht="15.4" customHeight="1">
      <c r="A204" s="13" t="s">
        <v>788</v>
      </c>
      <c r="B204" s="13" t="s">
        <v>972</v>
      </c>
      <c r="C204" s="19" t="s">
        <v>912</v>
      </c>
      <c r="D204" s="14">
        <v>155</v>
      </c>
      <c r="E204" s="15">
        <f t="shared" si="21"/>
        <v>155</v>
      </c>
      <c r="F204" s="4">
        <f t="shared" si="22"/>
        <v>155</v>
      </c>
      <c r="G204" s="4">
        <f t="shared" si="23"/>
        <v>155</v>
      </c>
      <c r="H204" s="8">
        <v>2.4790000000000001</v>
      </c>
      <c r="I204" s="8" t="s">
        <v>440</v>
      </c>
      <c r="J204" s="4">
        <v>145.38</v>
      </c>
      <c r="K204" s="8">
        <v>144.63</v>
      </c>
      <c r="L204" s="7">
        <f t="shared" si="24"/>
        <v>139.5</v>
      </c>
      <c r="M204" s="7">
        <f t="shared" si="25"/>
        <v>139.5</v>
      </c>
      <c r="N204" s="7">
        <f t="shared" si="27"/>
        <v>116.25</v>
      </c>
      <c r="O204" s="16">
        <f t="shared" si="26"/>
        <v>139.5</v>
      </c>
      <c r="P204" s="21">
        <v>2.4790000000000001</v>
      </c>
    </row>
    <row r="205" spans="1:16" ht="15.4" customHeight="1">
      <c r="A205" s="13" t="s">
        <v>789</v>
      </c>
      <c r="B205" s="13" t="s">
        <v>973</v>
      </c>
      <c r="C205" s="19" t="s">
        <v>913</v>
      </c>
      <c r="D205" s="14">
        <v>35</v>
      </c>
      <c r="E205" s="15">
        <f t="shared" si="21"/>
        <v>35</v>
      </c>
      <c r="F205" s="4">
        <f t="shared" si="22"/>
        <v>35</v>
      </c>
      <c r="G205" s="4">
        <f t="shared" si="23"/>
        <v>35</v>
      </c>
      <c r="H205" s="8">
        <v>0</v>
      </c>
      <c r="I205" s="8" t="s">
        <v>440</v>
      </c>
      <c r="J205" s="4">
        <v>28.14</v>
      </c>
      <c r="K205" s="8">
        <v>27.99</v>
      </c>
      <c r="L205" s="7">
        <f t="shared" si="24"/>
        <v>31.5</v>
      </c>
      <c r="M205" s="7">
        <f t="shared" si="25"/>
        <v>31.5</v>
      </c>
      <c r="N205" s="7">
        <f t="shared" si="27"/>
        <v>26.25</v>
      </c>
      <c r="O205" s="16">
        <f t="shared" si="26"/>
        <v>31.5</v>
      </c>
      <c r="P205" s="21">
        <v>0</v>
      </c>
    </row>
    <row r="206" spans="1:16" ht="15.4" customHeight="1">
      <c r="A206" s="13" t="s">
        <v>790</v>
      </c>
      <c r="B206" s="13" t="s">
        <v>974</v>
      </c>
      <c r="C206" s="19" t="s">
        <v>914</v>
      </c>
      <c r="D206" s="14">
        <v>51</v>
      </c>
      <c r="E206" s="15">
        <f t="shared" si="21"/>
        <v>51</v>
      </c>
      <c r="F206" s="4">
        <f t="shared" si="22"/>
        <v>51</v>
      </c>
      <c r="G206" s="4">
        <f t="shared" si="23"/>
        <v>51</v>
      </c>
      <c r="H206" s="8">
        <v>0</v>
      </c>
      <c r="I206" s="8" t="s">
        <v>440</v>
      </c>
      <c r="J206" s="4">
        <v>41.03</v>
      </c>
      <c r="K206" s="8">
        <v>40.82</v>
      </c>
      <c r="L206" s="7">
        <f t="shared" si="24"/>
        <v>45.9</v>
      </c>
      <c r="M206" s="7">
        <f t="shared" si="25"/>
        <v>45.9</v>
      </c>
      <c r="N206" s="7">
        <f t="shared" si="27"/>
        <v>38.25</v>
      </c>
      <c r="O206" s="16">
        <f t="shared" si="26"/>
        <v>45.9</v>
      </c>
      <c r="P206" s="21">
        <v>0</v>
      </c>
    </row>
    <row r="207" spans="1:16" ht="15.4" customHeight="1">
      <c r="A207" s="13" t="s">
        <v>791</v>
      </c>
      <c r="B207" s="13" t="s">
        <v>975</v>
      </c>
      <c r="C207" s="19" t="s">
        <v>915</v>
      </c>
      <c r="D207" s="14">
        <v>150</v>
      </c>
      <c r="E207" s="15">
        <f t="shared" si="21"/>
        <v>150</v>
      </c>
      <c r="F207" s="4">
        <f t="shared" si="22"/>
        <v>150</v>
      </c>
      <c r="G207" s="4">
        <f t="shared" si="23"/>
        <v>150</v>
      </c>
      <c r="H207" s="8">
        <v>0</v>
      </c>
      <c r="I207" s="8" t="s">
        <v>440</v>
      </c>
      <c r="J207" s="4">
        <v>140.1</v>
      </c>
      <c r="K207" s="8">
        <v>119.56</v>
      </c>
      <c r="L207" s="7">
        <f t="shared" si="24"/>
        <v>135</v>
      </c>
      <c r="M207" s="7">
        <f t="shared" si="25"/>
        <v>135</v>
      </c>
      <c r="N207" s="7">
        <f t="shared" si="27"/>
        <v>112.5</v>
      </c>
      <c r="O207" s="16">
        <f t="shared" si="26"/>
        <v>135</v>
      </c>
      <c r="P207" s="21">
        <v>0</v>
      </c>
    </row>
    <row r="208" spans="1:16" ht="15.4" customHeight="1">
      <c r="A208" s="13" t="s">
        <v>792</v>
      </c>
      <c r="B208" s="13" t="s">
        <v>976</v>
      </c>
      <c r="C208" s="19" t="s">
        <v>916</v>
      </c>
      <c r="D208" s="14">
        <v>271</v>
      </c>
      <c r="E208" s="15">
        <f t="shared" si="21"/>
        <v>271</v>
      </c>
      <c r="F208" s="4">
        <f t="shared" si="22"/>
        <v>271</v>
      </c>
      <c r="G208" s="4">
        <f t="shared" si="23"/>
        <v>271</v>
      </c>
      <c r="H208" s="8">
        <v>3.6589999999999998</v>
      </c>
      <c r="I208" s="8" t="s">
        <v>440</v>
      </c>
      <c r="J208" s="4">
        <v>214.55</v>
      </c>
      <c r="K208" s="8">
        <v>213.45</v>
      </c>
      <c r="L208" s="7">
        <f t="shared" si="24"/>
        <v>243.9</v>
      </c>
      <c r="M208" s="7">
        <f t="shared" si="25"/>
        <v>243.9</v>
      </c>
      <c r="N208" s="7">
        <f t="shared" si="27"/>
        <v>203.25</v>
      </c>
      <c r="O208" s="16">
        <f t="shared" si="26"/>
        <v>243.9</v>
      </c>
      <c r="P208" s="21">
        <v>3.6589999999999998</v>
      </c>
    </row>
    <row r="209" spans="1:16" ht="15.4" customHeight="1">
      <c r="A209" s="13" t="s">
        <v>793</v>
      </c>
      <c r="B209" s="13" t="s">
        <v>977</v>
      </c>
      <c r="C209" s="19" t="s">
        <v>917</v>
      </c>
      <c r="D209" s="14">
        <v>109</v>
      </c>
      <c r="E209" s="15">
        <f t="shared" si="21"/>
        <v>109</v>
      </c>
      <c r="F209" s="4">
        <f t="shared" si="22"/>
        <v>109</v>
      </c>
      <c r="G209" s="4">
        <f t="shared" si="23"/>
        <v>109</v>
      </c>
      <c r="H209" s="8">
        <v>1.4690000000000001</v>
      </c>
      <c r="I209" s="8" t="s">
        <v>440</v>
      </c>
      <c r="J209" s="4">
        <v>86.17</v>
      </c>
      <c r="K209" s="8">
        <v>85.73</v>
      </c>
      <c r="L209" s="7">
        <f t="shared" si="24"/>
        <v>98.100000000000009</v>
      </c>
      <c r="M209" s="7">
        <f t="shared" si="25"/>
        <v>98.100000000000009</v>
      </c>
      <c r="N209" s="7">
        <f t="shared" si="27"/>
        <v>81.75</v>
      </c>
      <c r="O209" s="16">
        <f t="shared" si="26"/>
        <v>98.100000000000009</v>
      </c>
      <c r="P209" s="21">
        <v>1.4690000000000001</v>
      </c>
    </row>
    <row r="210" spans="1:16" ht="15.4" customHeight="1">
      <c r="A210" s="13" t="s">
        <v>794</v>
      </c>
      <c r="B210" s="13" t="s">
        <v>978</v>
      </c>
      <c r="C210" s="19" t="s">
        <v>918</v>
      </c>
      <c r="D210" s="14">
        <v>150</v>
      </c>
      <c r="E210" s="15">
        <f t="shared" si="21"/>
        <v>150</v>
      </c>
      <c r="F210" s="4">
        <f t="shared" si="22"/>
        <v>150</v>
      </c>
      <c r="G210" s="4">
        <f t="shared" si="23"/>
        <v>150</v>
      </c>
      <c r="H210" s="8">
        <v>3.0590000000000002</v>
      </c>
      <c r="I210" s="8" t="s">
        <v>440</v>
      </c>
      <c r="J210" s="4">
        <v>144.79</v>
      </c>
      <c r="K210" s="8">
        <v>120.72</v>
      </c>
      <c r="L210" s="7">
        <f t="shared" si="24"/>
        <v>135</v>
      </c>
      <c r="M210" s="7">
        <f t="shared" si="25"/>
        <v>135</v>
      </c>
      <c r="N210" s="7">
        <f t="shared" si="27"/>
        <v>112.5</v>
      </c>
      <c r="O210" s="16">
        <f t="shared" si="26"/>
        <v>135</v>
      </c>
      <c r="P210" s="21">
        <v>3.0590000000000002</v>
      </c>
    </row>
    <row r="211" spans="1:16" ht="15.4" customHeight="1">
      <c r="A211" s="13" t="s">
        <v>795</v>
      </c>
      <c r="B211" s="13" t="s">
        <v>979</v>
      </c>
      <c r="C211" s="19" t="s">
        <v>919</v>
      </c>
      <c r="D211" s="14">
        <v>18</v>
      </c>
      <c r="E211" s="15">
        <f t="shared" si="21"/>
        <v>18</v>
      </c>
      <c r="F211" s="4">
        <f t="shared" si="22"/>
        <v>18</v>
      </c>
      <c r="G211" s="4">
        <f t="shared" si="23"/>
        <v>18</v>
      </c>
      <c r="H211" s="8">
        <v>2.4790000000000001</v>
      </c>
      <c r="I211" s="8" t="s">
        <v>440</v>
      </c>
      <c r="J211" s="4">
        <v>14.07</v>
      </c>
      <c r="K211" s="8">
        <v>14</v>
      </c>
      <c r="L211" s="7">
        <f t="shared" si="24"/>
        <v>16.2</v>
      </c>
      <c r="M211" s="7">
        <f t="shared" si="25"/>
        <v>16.2</v>
      </c>
      <c r="N211" s="7">
        <f t="shared" si="27"/>
        <v>13.5</v>
      </c>
      <c r="O211" s="16">
        <f t="shared" si="26"/>
        <v>16.2</v>
      </c>
      <c r="P211" s="21">
        <v>2.4790000000000001</v>
      </c>
    </row>
    <row r="212" spans="1:16" ht="15.4" customHeight="1">
      <c r="A212" s="13" t="s">
        <v>796</v>
      </c>
      <c r="B212" s="13" t="s">
        <v>980</v>
      </c>
      <c r="C212" s="19" t="s">
        <v>920</v>
      </c>
      <c r="D212" s="14">
        <v>18</v>
      </c>
      <c r="E212" s="15">
        <f t="shared" si="21"/>
        <v>18</v>
      </c>
      <c r="F212" s="4">
        <f t="shared" si="22"/>
        <v>18</v>
      </c>
      <c r="G212" s="4">
        <f t="shared" si="23"/>
        <v>18</v>
      </c>
      <c r="H212" s="8">
        <v>0</v>
      </c>
      <c r="I212" s="8" t="s">
        <v>440</v>
      </c>
      <c r="J212" s="4">
        <v>14.07</v>
      </c>
      <c r="K212" s="8">
        <v>14</v>
      </c>
      <c r="L212" s="7">
        <f t="shared" si="24"/>
        <v>16.2</v>
      </c>
      <c r="M212" s="7">
        <f t="shared" si="25"/>
        <v>16.2</v>
      </c>
      <c r="N212" s="7">
        <f t="shared" si="27"/>
        <v>13.5</v>
      </c>
      <c r="O212" s="16">
        <f t="shared" si="26"/>
        <v>16.2</v>
      </c>
      <c r="P212" s="21">
        <v>0</v>
      </c>
    </row>
    <row r="213" spans="1:16" ht="15.4" customHeight="1">
      <c r="A213" s="13" t="s">
        <v>797</v>
      </c>
      <c r="B213" s="13" t="s">
        <v>981</v>
      </c>
      <c r="C213" s="19" t="s">
        <v>419</v>
      </c>
      <c r="D213" s="14">
        <v>82</v>
      </c>
      <c r="E213" s="15">
        <f t="shared" si="21"/>
        <v>82</v>
      </c>
      <c r="F213" s="4">
        <f t="shared" si="22"/>
        <v>82</v>
      </c>
      <c r="G213" s="4">
        <f t="shared" si="23"/>
        <v>82</v>
      </c>
      <c r="H213" s="8">
        <v>0</v>
      </c>
      <c r="I213" s="8" t="s">
        <v>440</v>
      </c>
      <c r="J213" s="4">
        <v>75.62</v>
      </c>
      <c r="K213" s="8">
        <v>75.23</v>
      </c>
      <c r="L213" s="7">
        <f t="shared" si="24"/>
        <v>73.8</v>
      </c>
      <c r="M213" s="7">
        <f t="shared" si="25"/>
        <v>73.8</v>
      </c>
      <c r="N213" s="7">
        <f t="shared" si="27"/>
        <v>61.5</v>
      </c>
      <c r="O213" s="16">
        <f t="shared" si="26"/>
        <v>73.8</v>
      </c>
      <c r="P213" s="21">
        <v>0</v>
      </c>
    </row>
    <row r="214" spans="1:16" ht="15.4" customHeight="1">
      <c r="A214" s="13" t="s">
        <v>798</v>
      </c>
      <c r="B214" s="13" t="s">
        <v>982</v>
      </c>
      <c r="C214" s="19" t="s">
        <v>83</v>
      </c>
      <c r="D214" s="14">
        <v>30</v>
      </c>
      <c r="E214" s="15">
        <f t="shared" si="21"/>
        <v>30</v>
      </c>
      <c r="F214" s="4">
        <f t="shared" si="22"/>
        <v>30</v>
      </c>
      <c r="G214" s="4">
        <f t="shared" si="23"/>
        <v>30</v>
      </c>
      <c r="H214" s="8">
        <v>0.28999999999999998</v>
      </c>
      <c r="I214" s="8" t="s">
        <v>440</v>
      </c>
      <c r="J214" s="4">
        <v>16.41</v>
      </c>
      <c r="K214" s="8">
        <v>16.329999999999998</v>
      </c>
      <c r="L214" s="7">
        <f t="shared" si="24"/>
        <v>27</v>
      </c>
      <c r="M214" s="7">
        <f t="shared" si="25"/>
        <v>27</v>
      </c>
      <c r="N214" s="7">
        <f t="shared" si="27"/>
        <v>22.5</v>
      </c>
      <c r="O214" s="16">
        <f t="shared" si="26"/>
        <v>27</v>
      </c>
      <c r="P214" s="21">
        <v>0.28999999999999998</v>
      </c>
    </row>
    <row r="215" spans="1:16" ht="15.4" customHeight="1">
      <c r="A215" s="13" t="s">
        <v>799</v>
      </c>
      <c r="B215" s="13" t="s">
        <v>983</v>
      </c>
      <c r="C215" s="19" t="s">
        <v>118</v>
      </c>
      <c r="D215" s="14">
        <v>285</v>
      </c>
      <c r="E215" s="15">
        <f t="shared" si="21"/>
        <v>285</v>
      </c>
      <c r="F215" s="4">
        <f t="shared" si="22"/>
        <v>285</v>
      </c>
      <c r="G215" s="4">
        <f t="shared" si="23"/>
        <v>285</v>
      </c>
      <c r="H215" s="8">
        <v>3.7669999999999999</v>
      </c>
      <c r="I215" s="8" t="s">
        <v>440</v>
      </c>
      <c r="J215" s="4">
        <v>228.03</v>
      </c>
      <c r="K215" s="8">
        <v>212.28</v>
      </c>
      <c r="L215" s="7">
        <f t="shared" si="24"/>
        <v>256.5</v>
      </c>
      <c r="M215" s="7">
        <f t="shared" si="25"/>
        <v>256.5</v>
      </c>
      <c r="N215" s="7">
        <f t="shared" si="27"/>
        <v>213.75</v>
      </c>
      <c r="O215" s="16">
        <f t="shared" si="26"/>
        <v>256.5</v>
      </c>
      <c r="P215" s="21">
        <v>3.7669999999999999</v>
      </c>
    </row>
    <row r="216" spans="1:16" ht="15.4" customHeight="1">
      <c r="A216" s="13" t="s">
        <v>800</v>
      </c>
      <c r="B216" s="13" t="s">
        <v>984</v>
      </c>
      <c r="C216" s="19" t="s">
        <v>119</v>
      </c>
      <c r="D216" s="14">
        <v>127</v>
      </c>
      <c r="E216" s="15">
        <f t="shared" si="21"/>
        <v>127</v>
      </c>
      <c r="F216" s="4">
        <f t="shared" si="22"/>
        <v>127</v>
      </c>
      <c r="G216" s="4">
        <f t="shared" si="23"/>
        <v>127</v>
      </c>
      <c r="H216" s="8">
        <v>1.679</v>
      </c>
      <c r="I216" s="8" t="s">
        <v>440</v>
      </c>
      <c r="J216" s="4">
        <v>102</v>
      </c>
      <c r="K216" s="8">
        <v>96.23</v>
      </c>
      <c r="L216" s="7">
        <f t="shared" si="24"/>
        <v>114.3</v>
      </c>
      <c r="M216" s="7">
        <f t="shared" si="25"/>
        <v>114.3</v>
      </c>
      <c r="N216" s="7">
        <f t="shared" si="27"/>
        <v>95.25</v>
      </c>
      <c r="O216" s="16">
        <f t="shared" si="26"/>
        <v>114.3</v>
      </c>
      <c r="P216" s="21">
        <v>1.679</v>
      </c>
    </row>
    <row r="217" spans="1:16" ht="15.4" customHeight="1">
      <c r="A217" s="13" t="s">
        <v>801</v>
      </c>
      <c r="B217" s="13" t="s">
        <v>985</v>
      </c>
      <c r="C217" s="19" t="s">
        <v>7</v>
      </c>
      <c r="D217" s="14">
        <v>201</v>
      </c>
      <c r="E217" s="15">
        <f t="shared" si="21"/>
        <v>201</v>
      </c>
      <c r="F217" s="4">
        <f t="shared" si="22"/>
        <v>201</v>
      </c>
      <c r="G217" s="4">
        <f t="shared" si="23"/>
        <v>201</v>
      </c>
      <c r="H217" s="8">
        <v>2.778</v>
      </c>
      <c r="I217" s="8" t="s">
        <v>440</v>
      </c>
      <c r="J217" s="4">
        <v>161.79</v>
      </c>
      <c r="K217" s="8">
        <v>139.97</v>
      </c>
      <c r="L217" s="7">
        <f t="shared" si="24"/>
        <v>180.9</v>
      </c>
      <c r="M217" s="7">
        <f t="shared" si="25"/>
        <v>180.9</v>
      </c>
      <c r="N217" s="7">
        <f t="shared" si="27"/>
        <v>150.75</v>
      </c>
      <c r="O217" s="16">
        <f t="shared" si="26"/>
        <v>180.9</v>
      </c>
      <c r="P217" s="21">
        <v>2.778</v>
      </c>
    </row>
    <row r="218" spans="1:16" ht="15.4" customHeight="1">
      <c r="A218" s="13" t="s">
        <v>802</v>
      </c>
      <c r="B218" s="13" t="s">
        <v>986</v>
      </c>
      <c r="C218" s="19" t="s">
        <v>120</v>
      </c>
      <c r="D218" s="14">
        <v>174</v>
      </c>
      <c r="E218" s="15">
        <f t="shared" si="21"/>
        <v>174</v>
      </c>
      <c r="F218" s="4">
        <f t="shared" si="22"/>
        <v>174</v>
      </c>
      <c r="G218" s="4">
        <f t="shared" si="23"/>
        <v>174</v>
      </c>
      <c r="H218" s="8">
        <v>2.3580000000000001</v>
      </c>
      <c r="I218" s="8" t="s">
        <v>440</v>
      </c>
      <c r="J218" s="4">
        <v>140.1</v>
      </c>
      <c r="K218" s="8">
        <v>129.47</v>
      </c>
      <c r="L218" s="7">
        <f t="shared" si="24"/>
        <v>156.6</v>
      </c>
      <c r="M218" s="7">
        <f t="shared" si="25"/>
        <v>156.6</v>
      </c>
      <c r="N218" s="7">
        <f t="shared" si="27"/>
        <v>130.5</v>
      </c>
      <c r="O218" s="16">
        <f t="shared" si="26"/>
        <v>156.6</v>
      </c>
      <c r="P218" s="21">
        <v>2.3580000000000001</v>
      </c>
    </row>
    <row r="219" spans="1:16" ht="15.4" customHeight="1">
      <c r="A219" s="13" t="s">
        <v>803</v>
      </c>
      <c r="B219" s="13" t="s">
        <v>20</v>
      </c>
      <c r="C219" s="19" t="s">
        <v>21</v>
      </c>
      <c r="D219" s="14">
        <v>25</v>
      </c>
      <c r="E219" s="15">
        <f t="shared" si="21"/>
        <v>25</v>
      </c>
      <c r="F219" s="4">
        <f t="shared" si="22"/>
        <v>25</v>
      </c>
      <c r="G219" s="4">
        <f t="shared" si="23"/>
        <v>25</v>
      </c>
      <c r="H219" s="8">
        <v>0.14000000000000001</v>
      </c>
      <c r="I219" s="8" t="s">
        <v>440</v>
      </c>
      <c r="J219" s="4">
        <v>8.2100000000000009</v>
      </c>
      <c r="K219" s="8">
        <v>8.16</v>
      </c>
      <c r="L219" s="7">
        <f t="shared" si="24"/>
        <v>22.5</v>
      </c>
      <c r="M219" s="7">
        <f t="shared" si="25"/>
        <v>22.5</v>
      </c>
      <c r="N219" s="7">
        <f t="shared" si="27"/>
        <v>18.75</v>
      </c>
      <c r="O219" s="16">
        <f t="shared" si="26"/>
        <v>22.5</v>
      </c>
      <c r="P219" s="21">
        <v>0.14000000000000001</v>
      </c>
    </row>
    <row r="220" spans="1:16" ht="15.4" customHeight="1">
      <c r="A220" s="13" t="s">
        <v>804</v>
      </c>
      <c r="B220" s="13" t="s">
        <v>987</v>
      </c>
      <c r="C220" s="19" t="s">
        <v>121</v>
      </c>
      <c r="D220" s="14">
        <v>250</v>
      </c>
      <c r="E220" s="15">
        <f t="shared" si="21"/>
        <v>250</v>
      </c>
      <c r="F220" s="4">
        <f t="shared" si="22"/>
        <v>250</v>
      </c>
      <c r="G220" s="4">
        <f t="shared" si="23"/>
        <v>250</v>
      </c>
      <c r="H220" s="8">
        <v>3.4569999999999999</v>
      </c>
      <c r="I220" s="8" t="s">
        <v>440</v>
      </c>
      <c r="J220" s="4">
        <v>198.14</v>
      </c>
      <c r="K220" s="8">
        <v>179.63</v>
      </c>
      <c r="L220" s="7">
        <f t="shared" si="24"/>
        <v>225</v>
      </c>
      <c r="M220" s="7">
        <f t="shared" si="25"/>
        <v>225</v>
      </c>
      <c r="N220" s="7">
        <f t="shared" si="27"/>
        <v>187.5</v>
      </c>
      <c r="O220" s="16">
        <f t="shared" si="26"/>
        <v>225</v>
      </c>
      <c r="P220" s="21">
        <v>3.4569999999999999</v>
      </c>
    </row>
    <row r="221" spans="1:16" ht="15.4" customHeight="1">
      <c r="A221" s="13" t="s">
        <v>805</v>
      </c>
      <c r="B221" s="13" t="s">
        <v>988</v>
      </c>
      <c r="C221" s="19" t="s">
        <v>122</v>
      </c>
      <c r="D221" s="14">
        <v>190</v>
      </c>
      <c r="E221" s="15">
        <f t="shared" si="21"/>
        <v>190</v>
      </c>
      <c r="F221" s="4">
        <f t="shared" si="22"/>
        <v>190</v>
      </c>
      <c r="G221" s="4">
        <f t="shared" si="23"/>
        <v>190</v>
      </c>
      <c r="H221" s="8">
        <v>2.6179999999999999</v>
      </c>
      <c r="I221" s="8" t="s">
        <v>440</v>
      </c>
      <c r="J221" s="4">
        <v>152.41</v>
      </c>
      <c r="K221" s="8">
        <v>138.22</v>
      </c>
      <c r="L221" s="7">
        <f t="shared" si="24"/>
        <v>171</v>
      </c>
      <c r="M221" s="7">
        <f t="shared" si="25"/>
        <v>171</v>
      </c>
      <c r="N221" s="7">
        <f t="shared" si="27"/>
        <v>142.5</v>
      </c>
      <c r="O221" s="16">
        <f t="shared" si="26"/>
        <v>171</v>
      </c>
      <c r="P221" s="21">
        <v>2.6179999999999999</v>
      </c>
    </row>
    <row r="222" spans="1:16" ht="15.4" customHeight="1">
      <c r="A222" s="13" t="s">
        <v>806</v>
      </c>
      <c r="B222" s="13" t="s">
        <v>123</v>
      </c>
      <c r="C222" s="19" t="s">
        <v>124</v>
      </c>
      <c r="D222" s="14">
        <v>276</v>
      </c>
      <c r="E222" s="15">
        <f t="shared" si="21"/>
        <v>276</v>
      </c>
      <c r="F222" s="4">
        <f t="shared" si="22"/>
        <v>276</v>
      </c>
      <c r="G222" s="4">
        <f t="shared" si="23"/>
        <v>276</v>
      </c>
      <c r="H222" s="8">
        <v>3.8180000000000001</v>
      </c>
      <c r="I222" s="8" t="s">
        <v>440</v>
      </c>
      <c r="J222" s="4">
        <v>221.58</v>
      </c>
      <c r="K222" s="8">
        <v>177.29</v>
      </c>
      <c r="L222" s="7">
        <f t="shared" si="24"/>
        <v>248.4</v>
      </c>
      <c r="M222" s="7">
        <f t="shared" si="25"/>
        <v>248.4</v>
      </c>
      <c r="N222" s="7">
        <f t="shared" si="27"/>
        <v>207</v>
      </c>
      <c r="O222" s="16">
        <f t="shared" si="26"/>
        <v>248.4</v>
      </c>
      <c r="P222" s="21">
        <v>3.8180000000000001</v>
      </c>
    </row>
    <row r="223" spans="1:16" ht="15.4" customHeight="1">
      <c r="A223" s="13" t="s">
        <v>807</v>
      </c>
      <c r="B223" s="13" t="s">
        <v>125</v>
      </c>
      <c r="C223" s="19" t="s">
        <v>126</v>
      </c>
      <c r="D223" s="14">
        <v>208</v>
      </c>
      <c r="E223" s="15">
        <f t="shared" si="21"/>
        <v>208</v>
      </c>
      <c r="F223" s="4">
        <f t="shared" si="22"/>
        <v>208</v>
      </c>
      <c r="G223" s="4">
        <f t="shared" si="23"/>
        <v>208</v>
      </c>
      <c r="H223" s="8">
        <v>2.9790000000000001</v>
      </c>
      <c r="I223" s="8" t="s">
        <v>440</v>
      </c>
      <c r="J223" s="4">
        <v>166.48</v>
      </c>
      <c r="K223" s="8">
        <v>136.47</v>
      </c>
      <c r="L223" s="7">
        <f t="shared" si="24"/>
        <v>187.20000000000002</v>
      </c>
      <c r="M223" s="7">
        <f t="shared" si="25"/>
        <v>187.20000000000002</v>
      </c>
      <c r="N223" s="7">
        <f t="shared" si="27"/>
        <v>156</v>
      </c>
      <c r="O223" s="16">
        <f t="shared" si="26"/>
        <v>187.20000000000002</v>
      </c>
      <c r="P223" s="21">
        <v>2.9790000000000001</v>
      </c>
    </row>
    <row r="224" spans="1:16" ht="15.4" customHeight="1">
      <c r="A224" s="13" t="s">
        <v>808</v>
      </c>
      <c r="B224" s="13" t="s">
        <v>989</v>
      </c>
      <c r="C224" s="19" t="s">
        <v>108</v>
      </c>
      <c r="D224" s="14">
        <v>100</v>
      </c>
      <c r="E224" s="15">
        <f t="shared" si="21"/>
        <v>100</v>
      </c>
      <c r="F224" s="4">
        <f t="shared" si="22"/>
        <v>100</v>
      </c>
      <c r="G224" s="4">
        <f t="shared" si="23"/>
        <v>100</v>
      </c>
      <c r="H224" s="8">
        <v>1.339</v>
      </c>
      <c r="I224" s="8" t="s">
        <v>440</v>
      </c>
      <c r="J224" s="4">
        <v>77.959999999999994</v>
      </c>
      <c r="K224" s="4">
        <v>40.82</v>
      </c>
      <c r="L224" s="7">
        <f t="shared" si="24"/>
        <v>90</v>
      </c>
      <c r="M224" s="7">
        <f t="shared" si="25"/>
        <v>90</v>
      </c>
      <c r="N224" s="7">
        <f t="shared" si="27"/>
        <v>75</v>
      </c>
      <c r="O224" s="16">
        <f t="shared" si="26"/>
        <v>90</v>
      </c>
      <c r="P224" s="21">
        <v>1.339</v>
      </c>
    </row>
    <row r="225" spans="1:16" ht="15.4" customHeight="1">
      <c r="A225" s="13" t="s">
        <v>809</v>
      </c>
      <c r="B225" s="13" t="s">
        <v>990</v>
      </c>
      <c r="C225" s="19" t="s">
        <v>109</v>
      </c>
      <c r="D225" s="14">
        <v>100</v>
      </c>
      <c r="E225" s="15">
        <f t="shared" si="21"/>
        <v>100</v>
      </c>
      <c r="F225" s="4">
        <f t="shared" si="22"/>
        <v>100</v>
      </c>
      <c r="G225" s="4">
        <f t="shared" si="23"/>
        <v>100</v>
      </c>
      <c r="H225" s="8">
        <v>1.2</v>
      </c>
      <c r="I225" s="8" t="s">
        <v>440</v>
      </c>
      <c r="J225" s="4">
        <v>71.52</v>
      </c>
      <c r="K225" s="4">
        <v>32.08</v>
      </c>
      <c r="L225" s="7">
        <f t="shared" si="24"/>
        <v>90</v>
      </c>
      <c r="M225" s="7">
        <f t="shared" si="25"/>
        <v>90</v>
      </c>
      <c r="N225" s="7">
        <f t="shared" si="27"/>
        <v>75</v>
      </c>
      <c r="O225" s="16">
        <f t="shared" si="26"/>
        <v>90</v>
      </c>
      <c r="P225" s="21">
        <v>1.2</v>
      </c>
    </row>
    <row r="226" spans="1:16" ht="15.4" customHeight="1">
      <c r="A226" s="13" t="s">
        <v>810</v>
      </c>
      <c r="B226" s="13" t="s">
        <v>991</v>
      </c>
      <c r="C226" s="19" t="s">
        <v>110</v>
      </c>
      <c r="D226" s="14">
        <v>78</v>
      </c>
      <c r="E226" s="15">
        <f t="shared" si="21"/>
        <v>78</v>
      </c>
      <c r="F226" s="4">
        <f t="shared" si="22"/>
        <v>78</v>
      </c>
      <c r="G226" s="4">
        <f t="shared" si="23"/>
        <v>78</v>
      </c>
      <c r="H226" s="8">
        <v>1.07</v>
      </c>
      <c r="I226" s="8" t="s">
        <v>440</v>
      </c>
      <c r="J226" s="4">
        <v>62.72</v>
      </c>
      <c r="K226" s="4">
        <v>62.4</v>
      </c>
      <c r="L226" s="7">
        <f t="shared" si="24"/>
        <v>70.2</v>
      </c>
      <c r="M226" s="7">
        <f t="shared" si="25"/>
        <v>70.2</v>
      </c>
      <c r="N226" s="7">
        <f t="shared" si="27"/>
        <v>58.5</v>
      </c>
      <c r="O226" s="16">
        <f t="shared" si="26"/>
        <v>70.2</v>
      </c>
      <c r="P226" s="21">
        <v>1.07</v>
      </c>
    </row>
    <row r="227" spans="1:16">
      <c r="A227" s="13" t="s">
        <v>811</v>
      </c>
      <c r="B227" s="13" t="s">
        <v>992</v>
      </c>
      <c r="C227" s="19" t="s">
        <v>111</v>
      </c>
      <c r="D227" s="14">
        <v>75</v>
      </c>
      <c r="E227" s="15">
        <f t="shared" si="21"/>
        <v>75</v>
      </c>
      <c r="F227" s="4">
        <f t="shared" si="22"/>
        <v>75</v>
      </c>
      <c r="G227" s="4">
        <f t="shared" si="23"/>
        <v>75</v>
      </c>
      <c r="H227" s="8">
        <v>1.07</v>
      </c>
      <c r="I227" s="8" t="s">
        <v>440</v>
      </c>
      <c r="J227" s="4">
        <v>62.72</v>
      </c>
      <c r="K227" s="4">
        <v>62.4</v>
      </c>
      <c r="L227" s="7">
        <f t="shared" si="24"/>
        <v>67.5</v>
      </c>
      <c r="M227" s="7">
        <f t="shared" si="25"/>
        <v>67.5</v>
      </c>
      <c r="N227" s="7">
        <f t="shared" si="27"/>
        <v>56.25</v>
      </c>
      <c r="O227" s="16">
        <f t="shared" si="26"/>
        <v>67.5</v>
      </c>
      <c r="P227" s="21">
        <v>1.07</v>
      </c>
    </row>
    <row r="228" spans="1:16">
      <c r="A228" s="13" t="s">
        <v>812</v>
      </c>
      <c r="B228" s="13" t="s">
        <v>112</v>
      </c>
      <c r="C228" s="19" t="s">
        <v>113</v>
      </c>
      <c r="D228" s="14">
        <v>10</v>
      </c>
      <c r="E228" s="15">
        <f t="shared" si="21"/>
        <v>10</v>
      </c>
      <c r="F228" s="4">
        <f t="shared" si="22"/>
        <v>10</v>
      </c>
      <c r="G228" s="4">
        <f t="shared" si="23"/>
        <v>10</v>
      </c>
      <c r="H228" s="8">
        <v>0.06</v>
      </c>
      <c r="I228" s="8" t="s">
        <v>440</v>
      </c>
      <c r="J228" s="4">
        <v>3.52</v>
      </c>
      <c r="K228" s="4">
        <v>3.5</v>
      </c>
      <c r="L228" s="7">
        <f t="shared" si="24"/>
        <v>9</v>
      </c>
      <c r="M228" s="7">
        <f t="shared" si="25"/>
        <v>9</v>
      </c>
      <c r="N228" s="7">
        <f t="shared" si="27"/>
        <v>7.5</v>
      </c>
      <c r="O228" s="16">
        <f t="shared" si="26"/>
        <v>9</v>
      </c>
      <c r="P228" s="21">
        <v>0.06</v>
      </c>
    </row>
    <row r="229" spans="1:16">
      <c r="A229" s="13" t="s">
        <v>813</v>
      </c>
      <c r="B229" s="13" t="s">
        <v>71</v>
      </c>
      <c r="C229" s="19" t="s">
        <v>72</v>
      </c>
      <c r="D229" s="14">
        <v>65</v>
      </c>
      <c r="E229" s="15">
        <f t="shared" si="21"/>
        <v>65</v>
      </c>
      <c r="F229" s="4">
        <f t="shared" si="22"/>
        <v>65</v>
      </c>
      <c r="G229" s="4">
        <f t="shared" si="23"/>
        <v>65</v>
      </c>
      <c r="H229" s="8">
        <v>0.87</v>
      </c>
      <c r="I229" s="8" t="s">
        <v>440</v>
      </c>
      <c r="J229" s="4">
        <v>50.74</v>
      </c>
      <c r="K229" s="4">
        <v>50.74</v>
      </c>
      <c r="L229" s="7">
        <f t="shared" si="24"/>
        <v>58.5</v>
      </c>
      <c r="M229" s="7">
        <f t="shared" si="25"/>
        <v>58.5</v>
      </c>
      <c r="N229" s="7">
        <f t="shared" si="27"/>
        <v>48.75</v>
      </c>
      <c r="O229" s="16">
        <f t="shared" si="26"/>
        <v>58.5</v>
      </c>
      <c r="P229" s="21">
        <v>0.87</v>
      </c>
    </row>
    <row r="230" spans="1:16">
      <c r="A230" s="13" t="s">
        <v>814</v>
      </c>
      <c r="B230" s="13" t="s">
        <v>73</v>
      </c>
      <c r="C230" s="19" t="s">
        <v>74</v>
      </c>
      <c r="D230" s="14">
        <v>75</v>
      </c>
      <c r="E230" s="15">
        <f t="shared" si="21"/>
        <v>75</v>
      </c>
      <c r="F230" s="4">
        <f t="shared" si="22"/>
        <v>75</v>
      </c>
      <c r="G230" s="4">
        <f t="shared" si="23"/>
        <v>75</v>
      </c>
      <c r="H230" s="8">
        <v>1.01</v>
      </c>
      <c r="I230" s="8" t="s">
        <v>440</v>
      </c>
      <c r="J230" s="4">
        <v>58.32</v>
      </c>
      <c r="K230" s="4">
        <v>58.32</v>
      </c>
      <c r="L230" s="7">
        <f t="shared" si="24"/>
        <v>67.5</v>
      </c>
      <c r="M230" s="7">
        <f t="shared" si="25"/>
        <v>67.5</v>
      </c>
      <c r="N230" s="7">
        <f t="shared" si="27"/>
        <v>56.25</v>
      </c>
      <c r="O230" s="16">
        <f t="shared" si="26"/>
        <v>67.5</v>
      </c>
      <c r="P230" s="21">
        <v>1.01</v>
      </c>
    </row>
    <row r="231" spans="1:16">
      <c r="A231" s="13" t="s">
        <v>815</v>
      </c>
      <c r="B231" s="13" t="s">
        <v>387</v>
      </c>
      <c r="C231" s="19" t="s">
        <v>388</v>
      </c>
      <c r="D231" s="14">
        <v>113</v>
      </c>
      <c r="E231" s="15">
        <f t="shared" si="21"/>
        <v>113</v>
      </c>
      <c r="F231" s="4">
        <f t="shared" si="22"/>
        <v>113</v>
      </c>
      <c r="G231" s="4">
        <f t="shared" si="23"/>
        <v>113</v>
      </c>
      <c r="H231" s="8">
        <v>0.67</v>
      </c>
      <c r="I231" s="8" t="s">
        <v>440</v>
      </c>
      <c r="J231" s="4">
        <v>39.659999999999997</v>
      </c>
      <c r="K231" s="4">
        <v>39.07</v>
      </c>
      <c r="L231" s="7">
        <f t="shared" si="24"/>
        <v>101.7</v>
      </c>
      <c r="M231" s="7">
        <f t="shared" si="25"/>
        <v>101.7</v>
      </c>
      <c r="N231" s="7">
        <f t="shared" si="27"/>
        <v>84.75</v>
      </c>
      <c r="O231" s="16">
        <f t="shared" si="26"/>
        <v>101.7</v>
      </c>
      <c r="P231" s="21">
        <v>0.67</v>
      </c>
    </row>
    <row r="232" spans="1:16">
      <c r="A232" s="13" t="s">
        <v>816</v>
      </c>
      <c r="B232" s="13" t="s">
        <v>84</v>
      </c>
      <c r="C232" s="19" t="s">
        <v>85</v>
      </c>
      <c r="D232" s="14">
        <v>200</v>
      </c>
      <c r="E232" s="15">
        <f t="shared" si="21"/>
        <v>200</v>
      </c>
      <c r="F232" s="4">
        <f t="shared" si="22"/>
        <v>200</v>
      </c>
      <c r="G232" s="4">
        <f t="shared" si="23"/>
        <v>200</v>
      </c>
      <c r="H232" s="8">
        <v>2.8290000000000002</v>
      </c>
      <c r="I232" s="8" t="s">
        <v>440</v>
      </c>
      <c r="J232" s="4">
        <v>150.47</v>
      </c>
      <c r="K232" s="4">
        <v>150.47</v>
      </c>
      <c r="L232" s="7">
        <f t="shared" si="24"/>
        <v>180</v>
      </c>
      <c r="M232" s="7">
        <f t="shared" si="25"/>
        <v>180</v>
      </c>
      <c r="N232" s="7">
        <f t="shared" si="27"/>
        <v>150</v>
      </c>
      <c r="O232" s="16">
        <f t="shared" si="26"/>
        <v>180</v>
      </c>
      <c r="P232" s="21">
        <v>2.8290000000000002</v>
      </c>
    </row>
    <row r="233" spans="1:16">
      <c r="A233" s="13" t="s">
        <v>817</v>
      </c>
      <c r="B233" s="13" t="s">
        <v>86</v>
      </c>
      <c r="C233" s="19" t="s">
        <v>87</v>
      </c>
      <c r="D233" s="14">
        <v>200</v>
      </c>
      <c r="E233" s="15">
        <f t="shared" si="21"/>
        <v>200</v>
      </c>
      <c r="F233" s="4">
        <f t="shared" si="22"/>
        <v>200</v>
      </c>
      <c r="G233" s="4">
        <f t="shared" si="23"/>
        <v>200</v>
      </c>
      <c r="H233" s="8">
        <v>2.8290000000000002</v>
      </c>
      <c r="I233" s="8" t="s">
        <v>440</v>
      </c>
      <c r="J233" s="4">
        <v>149.88</v>
      </c>
      <c r="K233" s="4">
        <v>149.88</v>
      </c>
      <c r="L233" s="7">
        <f t="shared" si="24"/>
        <v>180</v>
      </c>
      <c r="M233" s="7">
        <f t="shared" si="25"/>
        <v>180</v>
      </c>
      <c r="N233" s="7">
        <f t="shared" si="27"/>
        <v>150</v>
      </c>
      <c r="O233" s="16">
        <f t="shared" si="26"/>
        <v>180</v>
      </c>
      <c r="P233" s="21">
        <v>2.8290000000000002</v>
      </c>
    </row>
    <row r="234" spans="1:16">
      <c r="A234" s="13" t="s">
        <v>818</v>
      </c>
      <c r="B234" s="13" t="s">
        <v>88</v>
      </c>
      <c r="C234" s="19" t="s">
        <v>89</v>
      </c>
      <c r="D234" s="14">
        <v>200</v>
      </c>
      <c r="E234" s="15">
        <f t="shared" si="21"/>
        <v>200</v>
      </c>
      <c r="F234" s="4">
        <f t="shared" si="22"/>
        <v>200</v>
      </c>
      <c r="G234" s="4">
        <f t="shared" si="23"/>
        <v>200</v>
      </c>
      <c r="H234" s="8">
        <v>2.8290000000000002</v>
      </c>
      <c r="I234" s="8" t="s">
        <v>440</v>
      </c>
      <c r="J234" s="4">
        <v>149.88</v>
      </c>
      <c r="K234" s="4">
        <v>149.88</v>
      </c>
      <c r="L234" s="7">
        <f t="shared" si="24"/>
        <v>180</v>
      </c>
      <c r="M234" s="7">
        <f t="shared" si="25"/>
        <v>180</v>
      </c>
      <c r="N234" s="7">
        <f t="shared" si="27"/>
        <v>150</v>
      </c>
      <c r="O234" s="16">
        <f t="shared" si="26"/>
        <v>180</v>
      </c>
      <c r="P234" s="21">
        <v>2.8290000000000002</v>
      </c>
    </row>
    <row r="235" spans="1:16">
      <c r="A235" s="13" t="s">
        <v>819</v>
      </c>
      <c r="B235" s="13" t="s">
        <v>90</v>
      </c>
      <c r="C235" s="19" t="s">
        <v>91</v>
      </c>
      <c r="D235" s="14">
        <v>150</v>
      </c>
      <c r="E235" s="15">
        <f t="shared" si="21"/>
        <v>150</v>
      </c>
      <c r="F235" s="4">
        <f t="shared" si="22"/>
        <v>150</v>
      </c>
      <c r="G235" s="4">
        <f t="shared" si="23"/>
        <v>150</v>
      </c>
      <c r="H235" s="8">
        <v>1.909</v>
      </c>
      <c r="I235" s="8" t="s">
        <v>440</v>
      </c>
      <c r="J235" s="4">
        <v>103.81</v>
      </c>
      <c r="K235" s="4">
        <v>103.81</v>
      </c>
      <c r="L235" s="7">
        <f t="shared" si="24"/>
        <v>135</v>
      </c>
      <c r="M235" s="7">
        <f t="shared" si="25"/>
        <v>135</v>
      </c>
      <c r="N235" s="7">
        <f t="shared" si="27"/>
        <v>112.5</v>
      </c>
      <c r="O235" s="16">
        <f t="shared" si="26"/>
        <v>135</v>
      </c>
      <c r="P235" s="21">
        <v>1.909</v>
      </c>
    </row>
    <row r="236" spans="1:16">
      <c r="A236" s="13" t="s">
        <v>820</v>
      </c>
      <c r="B236" s="13" t="s">
        <v>75</v>
      </c>
      <c r="C236" s="19" t="s">
        <v>76</v>
      </c>
      <c r="D236" s="14">
        <v>100</v>
      </c>
      <c r="E236" s="15">
        <f t="shared" si="21"/>
        <v>100</v>
      </c>
      <c r="F236" s="4">
        <f t="shared" si="22"/>
        <v>100</v>
      </c>
      <c r="G236" s="4">
        <f t="shared" si="23"/>
        <v>100</v>
      </c>
      <c r="H236" s="8">
        <v>1.1299999999999999</v>
      </c>
      <c r="I236" s="8" t="s">
        <v>440</v>
      </c>
      <c r="J236" s="4">
        <v>65.650000000000006</v>
      </c>
      <c r="K236" s="4">
        <v>65.319999999999993</v>
      </c>
      <c r="L236" s="7">
        <f t="shared" si="24"/>
        <v>90</v>
      </c>
      <c r="M236" s="7">
        <f t="shared" si="25"/>
        <v>90</v>
      </c>
      <c r="N236" s="7">
        <f t="shared" si="27"/>
        <v>75</v>
      </c>
      <c r="O236" s="16">
        <f t="shared" si="26"/>
        <v>90</v>
      </c>
      <c r="P236" s="21">
        <v>1.1299999999999999</v>
      </c>
    </row>
    <row r="237" spans="1:16">
      <c r="A237" s="13" t="s">
        <v>821</v>
      </c>
      <c r="B237" s="13" t="s">
        <v>77</v>
      </c>
      <c r="C237" s="19" t="s">
        <v>78</v>
      </c>
      <c r="D237" s="14">
        <v>108</v>
      </c>
      <c r="E237" s="15">
        <f t="shared" si="21"/>
        <v>108</v>
      </c>
      <c r="F237" s="4">
        <f t="shared" si="22"/>
        <v>108</v>
      </c>
      <c r="G237" s="4">
        <f t="shared" si="23"/>
        <v>108</v>
      </c>
      <c r="H237" s="8">
        <v>0</v>
      </c>
      <c r="I237" s="8" t="s">
        <v>440</v>
      </c>
      <c r="J237" s="4">
        <v>86.17</v>
      </c>
      <c r="K237" s="4">
        <v>85.73</v>
      </c>
      <c r="L237" s="7">
        <f t="shared" si="24"/>
        <v>97.2</v>
      </c>
      <c r="M237" s="7">
        <f t="shared" si="25"/>
        <v>97.2</v>
      </c>
      <c r="N237" s="7">
        <f t="shared" si="27"/>
        <v>81</v>
      </c>
      <c r="O237" s="16">
        <f t="shared" si="26"/>
        <v>97.2</v>
      </c>
      <c r="P237" s="21">
        <v>0</v>
      </c>
    </row>
    <row r="238" spans="1:16">
      <c r="A238" s="13" t="s">
        <v>822</v>
      </c>
      <c r="B238" s="13" t="s">
        <v>993</v>
      </c>
      <c r="C238" s="19" t="s">
        <v>921</v>
      </c>
      <c r="D238" s="14">
        <v>100</v>
      </c>
      <c r="E238" s="15">
        <f t="shared" si="21"/>
        <v>100</v>
      </c>
      <c r="F238" s="4">
        <f t="shared" si="22"/>
        <v>100</v>
      </c>
      <c r="G238" s="4">
        <f t="shared" si="23"/>
        <v>100</v>
      </c>
      <c r="H238" s="8">
        <v>0</v>
      </c>
      <c r="I238" s="8" t="s">
        <v>440</v>
      </c>
      <c r="J238" s="4">
        <v>56.86</v>
      </c>
      <c r="K238" s="4">
        <v>56.57</v>
      </c>
      <c r="L238" s="7">
        <f t="shared" si="24"/>
        <v>90</v>
      </c>
      <c r="M238" s="7">
        <f t="shared" si="25"/>
        <v>90</v>
      </c>
      <c r="N238" s="7">
        <f t="shared" si="27"/>
        <v>75</v>
      </c>
      <c r="O238" s="16">
        <f t="shared" si="26"/>
        <v>90</v>
      </c>
      <c r="P238" s="21">
        <v>0</v>
      </c>
    </row>
    <row r="239" spans="1:16">
      <c r="A239" s="13" t="s">
        <v>823</v>
      </c>
      <c r="B239" s="13" t="s">
        <v>994</v>
      </c>
      <c r="C239" s="19" t="s">
        <v>922</v>
      </c>
      <c r="D239" s="14">
        <v>100</v>
      </c>
      <c r="E239" s="15">
        <f t="shared" si="21"/>
        <v>100</v>
      </c>
      <c r="F239" s="4">
        <f t="shared" si="22"/>
        <v>100</v>
      </c>
      <c r="G239" s="4">
        <f t="shared" si="23"/>
        <v>100</v>
      </c>
      <c r="H239" s="8">
        <v>0.93</v>
      </c>
      <c r="I239" s="8" t="s">
        <v>440</v>
      </c>
      <c r="J239" s="4">
        <v>54.52</v>
      </c>
      <c r="K239" s="4">
        <v>54.24</v>
      </c>
      <c r="L239" s="7">
        <f t="shared" si="24"/>
        <v>90</v>
      </c>
      <c r="M239" s="7">
        <f t="shared" si="25"/>
        <v>90</v>
      </c>
      <c r="N239" s="7">
        <f t="shared" si="27"/>
        <v>75</v>
      </c>
      <c r="O239" s="16">
        <f t="shared" si="26"/>
        <v>90</v>
      </c>
      <c r="P239" s="21">
        <v>0.93</v>
      </c>
    </row>
    <row r="240" spans="1:16">
      <c r="A240" s="13" t="s">
        <v>824</v>
      </c>
      <c r="B240" s="13" t="s">
        <v>92</v>
      </c>
      <c r="C240" s="19" t="s">
        <v>93</v>
      </c>
      <c r="D240" s="14">
        <v>78</v>
      </c>
      <c r="E240" s="15">
        <f t="shared" si="21"/>
        <v>78</v>
      </c>
      <c r="F240" s="4">
        <f t="shared" si="22"/>
        <v>78</v>
      </c>
      <c r="G240" s="4">
        <f t="shared" si="23"/>
        <v>78</v>
      </c>
      <c r="H240" s="8">
        <v>1.08</v>
      </c>
      <c r="I240" s="8" t="s">
        <v>440</v>
      </c>
      <c r="J240" s="4">
        <v>62.14</v>
      </c>
      <c r="K240" s="4">
        <v>55.99</v>
      </c>
      <c r="L240" s="7">
        <f t="shared" si="24"/>
        <v>70.2</v>
      </c>
      <c r="M240" s="7">
        <f t="shared" si="25"/>
        <v>70.2</v>
      </c>
      <c r="N240" s="7">
        <f t="shared" si="27"/>
        <v>58.5</v>
      </c>
      <c r="O240" s="16">
        <f t="shared" si="26"/>
        <v>70.2</v>
      </c>
      <c r="P240" s="21">
        <v>1.08</v>
      </c>
    </row>
    <row r="241" spans="1:16">
      <c r="A241" s="13" t="s">
        <v>825</v>
      </c>
      <c r="B241" s="13" t="s">
        <v>94</v>
      </c>
      <c r="C241" s="19" t="s">
        <v>95</v>
      </c>
      <c r="D241" s="14">
        <v>68</v>
      </c>
      <c r="E241" s="15">
        <f t="shared" si="21"/>
        <v>68</v>
      </c>
      <c r="F241" s="4">
        <f t="shared" si="22"/>
        <v>68</v>
      </c>
      <c r="G241" s="4">
        <f t="shared" si="23"/>
        <v>68</v>
      </c>
      <c r="H241" s="8">
        <v>0.93</v>
      </c>
      <c r="I241" s="8" t="s">
        <v>440</v>
      </c>
      <c r="J241" s="4">
        <v>53.93</v>
      </c>
      <c r="K241" s="4">
        <v>47.24</v>
      </c>
      <c r="L241" s="7">
        <f t="shared" si="24"/>
        <v>61.2</v>
      </c>
      <c r="M241" s="7">
        <f t="shared" si="25"/>
        <v>61.2</v>
      </c>
      <c r="N241" s="7">
        <f t="shared" si="27"/>
        <v>51</v>
      </c>
      <c r="O241" s="16">
        <f t="shared" si="26"/>
        <v>61.2</v>
      </c>
      <c r="P241" s="21">
        <v>0.93</v>
      </c>
    </row>
    <row r="242" spans="1:16">
      <c r="A242" s="13" t="s">
        <v>826</v>
      </c>
      <c r="B242" s="13" t="s">
        <v>96</v>
      </c>
      <c r="C242" s="19" t="s">
        <v>97</v>
      </c>
      <c r="D242" s="14">
        <v>35</v>
      </c>
      <c r="E242" s="15">
        <f t="shared" si="21"/>
        <v>35</v>
      </c>
      <c r="F242" s="4">
        <f t="shared" si="22"/>
        <v>35</v>
      </c>
      <c r="G242" s="4">
        <f t="shared" si="23"/>
        <v>35</v>
      </c>
      <c r="H242" s="8">
        <v>0.49</v>
      </c>
      <c r="I242" s="8" t="s">
        <v>440</v>
      </c>
      <c r="J242" s="4">
        <v>28.14</v>
      </c>
      <c r="K242" s="4">
        <v>26.24</v>
      </c>
      <c r="L242" s="7">
        <f t="shared" si="24"/>
        <v>31.5</v>
      </c>
      <c r="M242" s="7">
        <f t="shared" si="25"/>
        <v>31.5</v>
      </c>
      <c r="N242" s="7">
        <f t="shared" si="27"/>
        <v>26.25</v>
      </c>
      <c r="O242" s="16">
        <f t="shared" si="26"/>
        <v>31.5</v>
      </c>
      <c r="P242" s="21">
        <v>0.49</v>
      </c>
    </row>
    <row r="243" spans="1:16">
      <c r="A243" s="13" t="s">
        <v>827</v>
      </c>
      <c r="B243" s="13" t="s">
        <v>14</v>
      </c>
      <c r="C243" s="19" t="s">
        <v>15</v>
      </c>
      <c r="D243" s="14">
        <v>75</v>
      </c>
      <c r="E243" s="15">
        <f t="shared" si="21"/>
        <v>75</v>
      </c>
      <c r="F243" s="4">
        <f t="shared" si="22"/>
        <v>75</v>
      </c>
      <c r="G243" s="4">
        <f t="shared" si="23"/>
        <v>75</v>
      </c>
      <c r="H243" s="8">
        <v>0.4</v>
      </c>
      <c r="I243" s="8" t="s">
        <v>440</v>
      </c>
      <c r="J243" s="4">
        <v>52.25</v>
      </c>
      <c r="K243" s="4">
        <v>29.8</v>
      </c>
      <c r="L243" s="7">
        <f t="shared" si="24"/>
        <v>67.5</v>
      </c>
      <c r="M243" s="7">
        <f t="shared" si="25"/>
        <v>67.5</v>
      </c>
      <c r="N243" s="7">
        <f t="shared" si="27"/>
        <v>56.25</v>
      </c>
      <c r="O243" s="16">
        <f t="shared" si="26"/>
        <v>67.5</v>
      </c>
      <c r="P243" s="21">
        <v>0.4</v>
      </c>
    </row>
    <row r="244" spans="1:16">
      <c r="A244" s="13" t="s">
        <v>828</v>
      </c>
      <c r="B244" s="13" t="s">
        <v>16</v>
      </c>
      <c r="C244" s="19" t="s">
        <v>17</v>
      </c>
      <c r="D244" s="14">
        <v>135</v>
      </c>
      <c r="E244" s="15">
        <f t="shared" si="21"/>
        <v>135</v>
      </c>
      <c r="F244" s="4">
        <f t="shared" si="22"/>
        <v>135</v>
      </c>
      <c r="G244" s="4">
        <f t="shared" si="23"/>
        <v>135</v>
      </c>
      <c r="H244" s="8">
        <v>0.76900000000000002</v>
      </c>
      <c r="I244" s="8" t="s">
        <v>440</v>
      </c>
      <c r="J244" s="4">
        <v>96.11</v>
      </c>
      <c r="K244" s="4">
        <v>59.19</v>
      </c>
      <c r="L244" s="7">
        <f t="shared" si="24"/>
        <v>121.5</v>
      </c>
      <c r="M244" s="7">
        <f t="shared" si="25"/>
        <v>121.5</v>
      </c>
      <c r="N244" s="7">
        <f t="shared" si="27"/>
        <v>101.25</v>
      </c>
      <c r="O244" s="16">
        <f t="shared" si="26"/>
        <v>121.5</v>
      </c>
      <c r="P244" s="21">
        <v>0.76900000000000002</v>
      </c>
    </row>
    <row r="245" spans="1:16">
      <c r="A245" s="13" t="s">
        <v>829</v>
      </c>
      <c r="B245" s="13" t="s">
        <v>18</v>
      </c>
      <c r="C245" s="19" t="s">
        <v>19</v>
      </c>
      <c r="D245" s="14">
        <v>185</v>
      </c>
      <c r="E245" s="15">
        <f t="shared" ref="E245:E294" si="28">D245</f>
        <v>185</v>
      </c>
      <c r="F245" s="4">
        <f t="shared" ref="F245:F294" si="29">D245</f>
        <v>185</v>
      </c>
      <c r="G245" s="4">
        <f t="shared" ref="G245:G294" si="30">E245</f>
        <v>185</v>
      </c>
      <c r="H245" s="8">
        <v>1.129</v>
      </c>
      <c r="I245" s="8" t="s">
        <v>440</v>
      </c>
      <c r="J245" s="4">
        <v>145.74</v>
      </c>
      <c r="K245" s="4">
        <v>91.04</v>
      </c>
      <c r="L245" s="7">
        <f t="shared" ref="L245:L294" si="31">E245*0.9</f>
        <v>166.5</v>
      </c>
      <c r="M245" s="7">
        <f t="shared" ref="M245:M294" si="32">D245*0.9</f>
        <v>166.5</v>
      </c>
      <c r="N245" s="7">
        <f t="shared" si="27"/>
        <v>138.75</v>
      </c>
      <c r="O245" s="16">
        <f t="shared" ref="O245:O294" si="33">D245*0.9</f>
        <v>166.5</v>
      </c>
      <c r="P245" s="21">
        <v>1.129</v>
      </c>
    </row>
    <row r="246" spans="1:16">
      <c r="A246" s="13" t="s">
        <v>830</v>
      </c>
      <c r="B246" s="13" t="s">
        <v>995</v>
      </c>
      <c r="C246" s="19" t="s">
        <v>830</v>
      </c>
      <c r="D246" s="14">
        <v>0</v>
      </c>
      <c r="E246" s="15">
        <f t="shared" si="28"/>
        <v>0</v>
      </c>
      <c r="F246" s="4">
        <f t="shared" si="29"/>
        <v>0</v>
      </c>
      <c r="G246" s="4">
        <f t="shared" si="30"/>
        <v>0</v>
      </c>
      <c r="H246" s="8">
        <v>0</v>
      </c>
      <c r="I246" s="8" t="s">
        <v>440</v>
      </c>
      <c r="J246" s="4">
        <v>0</v>
      </c>
      <c r="K246" s="4">
        <v>0</v>
      </c>
      <c r="L246" s="7">
        <f t="shared" si="31"/>
        <v>0</v>
      </c>
      <c r="M246" s="7">
        <f t="shared" si="32"/>
        <v>0</v>
      </c>
      <c r="N246" s="7">
        <f t="shared" si="27"/>
        <v>0</v>
      </c>
      <c r="O246" s="16">
        <f t="shared" si="33"/>
        <v>0</v>
      </c>
      <c r="P246" s="21">
        <v>0</v>
      </c>
    </row>
    <row r="247" spans="1:16">
      <c r="A247" s="13" t="s">
        <v>831</v>
      </c>
      <c r="B247" s="13" t="s">
        <v>996</v>
      </c>
      <c r="C247" s="19" t="s">
        <v>831</v>
      </c>
      <c r="D247" s="14">
        <v>0</v>
      </c>
      <c r="E247" s="15">
        <f t="shared" si="28"/>
        <v>0</v>
      </c>
      <c r="F247" s="4">
        <f t="shared" si="29"/>
        <v>0</v>
      </c>
      <c r="G247" s="4">
        <f t="shared" si="30"/>
        <v>0</v>
      </c>
      <c r="H247" s="8">
        <v>0</v>
      </c>
      <c r="I247" s="8" t="s">
        <v>440</v>
      </c>
      <c r="J247" s="4">
        <v>0</v>
      </c>
      <c r="K247" s="4">
        <v>0</v>
      </c>
      <c r="L247" s="7">
        <f t="shared" si="31"/>
        <v>0</v>
      </c>
      <c r="M247" s="7">
        <f t="shared" si="32"/>
        <v>0</v>
      </c>
      <c r="N247" s="7">
        <f t="shared" si="27"/>
        <v>0</v>
      </c>
      <c r="O247" s="16">
        <f t="shared" si="33"/>
        <v>0</v>
      </c>
      <c r="P247" s="21">
        <v>0</v>
      </c>
    </row>
    <row r="248" spans="1:16">
      <c r="A248" s="13" t="s">
        <v>832</v>
      </c>
      <c r="B248" s="13" t="s">
        <v>997</v>
      </c>
      <c r="C248" s="19" t="s">
        <v>832</v>
      </c>
      <c r="D248" s="14">
        <v>0</v>
      </c>
      <c r="E248" s="15">
        <f t="shared" si="28"/>
        <v>0</v>
      </c>
      <c r="F248" s="4">
        <f t="shared" si="29"/>
        <v>0</v>
      </c>
      <c r="G248" s="4">
        <f t="shared" si="30"/>
        <v>0</v>
      </c>
      <c r="H248" s="8">
        <v>0</v>
      </c>
      <c r="I248" s="8" t="s">
        <v>440</v>
      </c>
      <c r="J248" s="4">
        <v>0</v>
      </c>
      <c r="K248" s="4">
        <v>0</v>
      </c>
      <c r="L248" s="7">
        <f t="shared" si="31"/>
        <v>0</v>
      </c>
      <c r="M248" s="7">
        <f t="shared" si="32"/>
        <v>0</v>
      </c>
      <c r="N248" s="7">
        <f t="shared" si="27"/>
        <v>0</v>
      </c>
      <c r="O248" s="16">
        <f t="shared" si="33"/>
        <v>0</v>
      </c>
      <c r="P248" s="21">
        <v>0</v>
      </c>
    </row>
    <row r="249" spans="1:16">
      <c r="A249" s="13" t="s">
        <v>833</v>
      </c>
      <c r="B249" s="13" t="s">
        <v>998</v>
      </c>
      <c r="C249" s="19" t="s">
        <v>833</v>
      </c>
      <c r="D249" s="14">
        <v>0</v>
      </c>
      <c r="E249" s="15">
        <f t="shared" si="28"/>
        <v>0</v>
      </c>
      <c r="F249" s="4">
        <f t="shared" si="29"/>
        <v>0</v>
      </c>
      <c r="G249" s="4">
        <f t="shared" si="30"/>
        <v>0</v>
      </c>
      <c r="H249" s="8">
        <v>0</v>
      </c>
      <c r="I249" s="8" t="s">
        <v>440</v>
      </c>
      <c r="J249" s="4">
        <v>0</v>
      </c>
      <c r="K249" s="4">
        <v>0</v>
      </c>
      <c r="L249" s="7">
        <f t="shared" si="31"/>
        <v>0</v>
      </c>
      <c r="M249" s="7">
        <f t="shared" si="32"/>
        <v>0</v>
      </c>
      <c r="N249" s="7">
        <f t="shared" si="27"/>
        <v>0</v>
      </c>
      <c r="O249" s="16">
        <f t="shared" si="33"/>
        <v>0</v>
      </c>
      <c r="P249" s="21">
        <v>0</v>
      </c>
    </row>
    <row r="250" spans="1:16">
      <c r="A250" s="13" t="s">
        <v>834</v>
      </c>
      <c r="B250" s="13" t="s">
        <v>999</v>
      </c>
      <c r="C250" s="19" t="s">
        <v>834</v>
      </c>
      <c r="D250" s="14">
        <v>0</v>
      </c>
      <c r="E250" s="15">
        <f t="shared" si="28"/>
        <v>0</v>
      </c>
      <c r="F250" s="4">
        <f t="shared" si="29"/>
        <v>0</v>
      </c>
      <c r="G250" s="4">
        <f t="shared" si="30"/>
        <v>0</v>
      </c>
      <c r="H250" s="8">
        <v>0</v>
      </c>
      <c r="I250" s="8" t="s">
        <v>440</v>
      </c>
      <c r="J250" s="4">
        <v>0</v>
      </c>
      <c r="K250" s="4">
        <v>0</v>
      </c>
      <c r="L250" s="7">
        <f t="shared" si="31"/>
        <v>0</v>
      </c>
      <c r="M250" s="7">
        <f t="shared" si="32"/>
        <v>0</v>
      </c>
      <c r="N250" s="7">
        <f t="shared" si="27"/>
        <v>0</v>
      </c>
      <c r="O250" s="16">
        <f t="shared" si="33"/>
        <v>0</v>
      </c>
      <c r="P250" s="21">
        <v>0</v>
      </c>
    </row>
    <row r="251" spans="1:16">
      <c r="A251" s="13" t="s">
        <v>835</v>
      </c>
      <c r="B251" s="13" t="s">
        <v>1000</v>
      </c>
      <c r="C251" s="19" t="s">
        <v>923</v>
      </c>
      <c r="D251" s="14">
        <v>330</v>
      </c>
      <c r="E251" s="15">
        <f t="shared" si="28"/>
        <v>330</v>
      </c>
      <c r="F251" s="4">
        <f t="shared" si="29"/>
        <v>330</v>
      </c>
      <c r="G251" s="4">
        <f t="shared" si="30"/>
        <v>330</v>
      </c>
      <c r="H251" s="8">
        <v>0</v>
      </c>
      <c r="I251" s="8" t="s">
        <v>440</v>
      </c>
      <c r="J251" s="4">
        <v>221.62</v>
      </c>
      <c r="K251" s="4">
        <v>221.62</v>
      </c>
      <c r="L251" s="7">
        <f t="shared" si="31"/>
        <v>297</v>
      </c>
      <c r="M251" s="7">
        <f t="shared" si="32"/>
        <v>297</v>
      </c>
      <c r="N251" s="7">
        <f t="shared" si="27"/>
        <v>247.5</v>
      </c>
      <c r="O251" s="16">
        <f t="shared" si="33"/>
        <v>297</v>
      </c>
      <c r="P251" s="21">
        <v>0</v>
      </c>
    </row>
    <row r="252" spans="1:16">
      <c r="A252" s="13" t="s">
        <v>836</v>
      </c>
      <c r="B252" s="13" t="s">
        <v>1001</v>
      </c>
      <c r="C252" s="19" t="s">
        <v>41</v>
      </c>
      <c r="D252" s="14">
        <v>157</v>
      </c>
      <c r="E252" s="15">
        <f t="shared" si="28"/>
        <v>157</v>
      </c>
      <c r="F252" s="4">
        <f t="shared" si="29"/>
        <v>157</v>
      </c>
      <c r="G252" s="4">
        <f t="shared" si="30"/>
        <v>157</v>
      </c>
      <c r="H252" s="8">
        <v>88.7</v>
      </c>
      <c r="I252" s="8">
        <v>59.8</v>
      </c>
      <c r="J252" s="4">
        <v>125.45</v>
      </c>
      <c r="K252" s="4">
        <v>83.4</v>
      </c>
      <c r="L252" s="7">
        <f t="shared" si="31"/>
        <v>141.30000000000001</v>
      </c>
      <c r="M252" s="7">
        <f t="shared" si="32"/>
        <v>141.30000000000001</v>
      </c>
      <c r="N252" s="7">
        <f t="shared" si="27"/>
        <v>117.75</v>
      </c>
      <c r="O252" s="16">
        <f t="shared" si="33"/>
        <v>141.30000000000001</v>
      </c>
      <c r="P252" s="21">
        <v>88.7</v>
      </c>
    </row>
    <row r="253" spans="1:16">
      <c r="A253" s="13" t="s">
        <v>837</v>
      </c>
      <c r="B253" s="13" t="s">
        <v>42</v>
      </c>
      <c r="C253" s="19" t="s">
        <v>43</v>
      </c>
      <c r="D253" s="14">
        <v>222</v>
      </c>
      <c r="E253" s="15">
        <f t="shared" si="28"/>
        <v>222</v>
      </c>
      <c r="F253" s="4">
        <f t="shared" si="29"/>
        <v>222</v>
      </c>
      <c r="G253" s="4">
        <f t="shared" si="30"/>
        <v>222</v>
      </c>
      <c r="H253" s="8">
        <v>136.4</v>
      </c>
      <c r="I253" s="8">
        <v>101.22</v>
      </c>
      <c r="J253" s="4">
        <v>177.62</v>
      </c>
      <c r="K253" s="4">
        <v>124.8</v>
      </c>
      <c r="L253" s="7">
        <f t="shared" si="31"/>
        <v>199.8</v>
      </c>
      <c r="M253" s="7">
        <f t="shared" si="32"/>
        <v>199.8</v>
      </c>
      <c r="N253" s="7">
        <f t="shared" si="27"/>
        <v>166.5</v>
      </c>
      <c r="O253" s="16">
        <f t="shared" si="33"/>
        <v>199.8</v>
      </c>
      <c r="P253" s="21">
        <v>136.4</v>
      </c>
    </row>
    <row r="254" spans="1:16">
      <c r="A254" s="13" t="s">
        <v>838</v>
      </c>
      <c r="B254" s="13" t="s">
        <v>1002</v>
      </c>
      <c r="C254" s="19" t="s">
        <v>44</v>
      </c>
      <c r="D254" s="14">
        <v>350</v>
      </c>
      <c r="E254" s="15">
        <f t="shared" si="28"/>
        <v>350</v>
      </c>
      <c r="F254" s="4">
        <f t="shared" si="29"/>
        <v>350</v>
      </c>
      <c r="G254" s="4">
        <f t="shared" si="30"/>
        <v>350</v>
      </c>
      <c r="H254" s="8">
        <v>203.75</v>
      </c>
      <c r="I254" s="8">
        <v>164.8</v>
      </c>
      <c r="J254" s="4">
        <v>271.41000000000003</v>
      </c>
      <c r="K254" s="4">
        <v>213.45</v>
      </c>
      <c r="L254" s="7">
        <f t="shared" si="31"/>
        <v>315</v>
      </c>
      <c r="M254" s="7">
        <f t="shared" si="32"/>
        <v>315</v>
      </c>
      <c r="N254" s="7">
        <f t="shared" si="27"/>
        <v>262.5</v>
      </c>
      <c r="O254" s="16">
        <f t="shared" si="33"/>
        <v>315</v>
      </c>
      <c r="P254" s="21">
        <v>203.75</v>
      </c>
    </row>
    <row r="255" spans="1:16">
      <c r="A255" s="13" t="s">
        <v>839</v>
      </c>
      <c r="B255" s="13" t="s">
        <v>1003</v>
      </c>
      <c r="C255" s="19" t="s">
        <v>45</v>
      </c>
      <c r="D255" s="14">
        <v>430</v>
      </c>
      <c r="E255" s="15">
        <f t="shared" si="28"/>
        <v>430</v>
      </c>
      <c r="F255" s="4">
        <f t="shared" si="29"/>
        <v>430</v>
      </c>
      <c r="G255" s="4">
        <f t="shared" si="30"/>
        <v>430</v>
      </c>
      <c r="H255" s="8">
        <v>269</v>
      </c>
      <c r="I255" s="8">
        <v>223.76</v>
      </c>
      <c r="J255" s="4">
        <v>342.93</v>
      </c>
      <c r="K255" s="4">
        <v>278.77</v>
      </c>
      <c r="L255" s="7">
        <f t="shared" si="31"/>
        <v>387</v>
      </c>
      <c r="M255" s="7">
        <f t="shared" si="32"/>
        <v>387</v>
      </c>
      <c r="N255" s="7">
        <f t="shared" si="27"/>
        <v>322.5</v>
      </c>
      <c r="O255" s="16">
        <f t="shared" si="33"/>
        <v>387</v>
      </c>
      <c r="P255" s="21">
        <v>269</v>
      </c>
    </row>
    <row r="256" spans="1:16">
      <c r="A256" s="13" t="s">
        <v>840</v>
      </c>
      <c r="B256" s="13" t="s">
        <v>26</v>
      </c>
      <c r="C256" s="19" t="s">
        <v>27</v>
      </c>
      <c r="D256" s="14">
        <v>50</v>
      </c>
      <c r="E256" s="15">
        <f t="shared" si="28"/>
        <v>50</v>
      </c>
      <c r="F256" s="4">
        <f t="shared" si="29"/>
        <v>50</v>
      </c>
      <c r="G256" s="4">
        <f t="shared" si="30"/>
        <v>50</v>
      </c>
      <c r="H256" s="8">
        <v>27.64</v>
      </c>
      <c r="I256" s="8">
        <v>10.89</v>
      </c>
      <c r="J256" s="4">
        <v>37.909999999999997</v>
      </c>
      <c r="K256" s="4">
        <v>15.16</v>
      </c>
      <c r="L256" s="7">
        <f t="shared" si="31"/>
        <v>45</v>
      </c>
      <c r="M256" s="7">
        <f t="shared" si="32"/>
        <v>45</v>
      </c>
      <c r="N256" s="7">
        <f t="shared" si="27"/>
        <v>37.5</v>
      </c>
      <c r="O256" s="16">
        <f t="shared" si="33"/>
        <v>45</v>
      </c>
      <c r="P256" s="21">
        <v>27.64</v>
      </c>
    </row>
    <row r="257" spans="1:16">
      <c r="A257" s="13" t="s">
        <v>841</v>
      </c>
      <c r="B257" s="13" t="s">
        <v>1004</v>
      </c>
      <c r="C257" s="19" t="s">
        <v>46</v>
      </c>
      <c r="D257" s="14">
        <v>94</v>
      </c>
      <c r="E257" s="15">
        <f t="shared" si="28"/>
        <v>94</v>
      </c>
      <c r="F257" s="4">
        <f t="shared" si="29"/>
        <v>94</v>
      </c>
      <c r="G257" s="4">
        <f t="shared" si="30"/>
        <v>94</v>
      </c>
      <c r="H257" s="8">
        <v>68.22</v>
      </c>
      <c r="I257" s="8">
        <v>43.51</v>
      </c>
      <c r="J257" s="4">
        <v>74.650000000000006</v>
      </c>
      <c r="K257" s="4">
        <v>42.57</v>
      </c>
      <c r="L257" s="7">
        <f t="shared" si="31"/>
        <v>84.600000000000009</v>
      </c>
      <c r="M257" s="7">
        <f t="shared" si="32"/>
        <v>84.600000000000009</v>
      </c>
      <c r="N257" s="7">
        <f t="shared" si="27"/>
        <v>70.5</v>
      </c>
      <c r="O257" s="16">
        <f t="shared" si="33"/>
        <v>84.600000000000009</v>
      </c>
      <c r="P257" s="21">
        <v>68.22</v>
      </c>
    </row>
    <row r="258" spans="1:16">
      <c r="A258" s="13" t="s">
        <v>842</v>
      </c>
      <c r="B258" s="13" t="s">
        <v>1005</v>
      </c>
      <c r="C258" s="19" t="s">
        <v>47</v>
      </c>
      <c r="D258" s="14">
        <v>155</v>
      </c>
      <c r="E258" s="15">
        <f t="shared" si="28"/>
        <v>155</v>
      </c>
      <c r="F258" s="4">
        <f t="shared" si="29"/>
        <v>155</v>
      </c>
      <c r="G258" s="4">
        <f t="shared" si="30"/>
        <v>155</v>
      </c>
      <c r="H258" s="8">
        <v>110.9</v>
      </c>
      <c r="I258" s="8">
        <v>81.58</v>
      </c>
      <c r="J258" s="4">
        <v>123.06</v>
      </c>
      <c r="K258" s="4">
        <v>84.56</v>
      </c>
      <c r="L258" s="7">
        <f t="shared" si="31"/>
        <v>139.5</v>
      </c>
      <c r="M258" s="7">
        <f t="shared" si="32"/>
        <v>139.5</v>
      </c>
      <c r="N258" s="7">
        <f t="shared" si="27"/>
        <v>116.25</v>
      </c>
      <c r="O258" s="16">
        <f t="shared" si="33"/>
        <v>139.5</v>
      </c>
      <c r="P258" s="21">
        <v>110.9</v>
      </c>
    </row>
    <row r="259" spans="1:16">
      <c r="A259" s="13" t="s">
        <v>843</v>
      </c>
      <c r="B259" s="13" t="s">
        <v>48</v>
      </c>
      <c r="C259" s="19" t="s">
        <v>49</v>
      </c>
      <c r="D259" s="14">
        <v>225</v>
      </c>
      <c r="E259" s="15">
        <f t="shared" si="28"/>
        <v>225</v>
      </c>
      <c r="F259" s="4">
        <f t="shared" si="29"/>
        <v>225</v>
      </c>
      <c r="G259" s="4">
        <f t="shared" si="30"/>
        <v>225</v>
      </c>
      <c r="H259" s="8">
        <v>157.34</v>
      </c>
      <c r="I259" s="8">
        <v>120.49</v>
      </c>
      <c r="J259" s="4">
        <v>178.46</v>
      </c>
      <c r="K259" s="4">
        <v>130.05000000000001</v>
      </c>
      <c r="L259" s="7">
        <f t="shared" si="31"/>
        <v>202.5</v>
      </c>
      <c r="M259" s="7">
        <f t="shared" si="32"/>
        <v>202.5</v>
      </c>
      <c r="N259" s="7">
        <f t="shared" ref="N259:N294" si="34">F259*0.75</f>
        <v>168.75</v>
      </c>
      <c r="O259" s="16">
        <f t="shared" si="33"/>
        <v>202.5</v>
      </c>
      <c r="P259" s="21">
        <v>157.34</v>
      </c>
    </row>
    <row r="260" spans="1:16">
      <c r="A260" s="13" t="s">
        <v>844</v>
      </c>
      <c r="B260" s="13" t="s">
        <v>1006</v>
      </c>
      <c r="C260" s="19" t="s">
        <v>50</v>
      </c>
      <c r="D260" s="14">
        <v>301</v>
      </c>
      <c r="E260" s="15">
        <f t="shared" si="28"/>
        <v>301</v>
      </c>
      <c r="F260" s="4">
        <f t="shared" si="29"/>
        <v>301</v>
      </c>
      <c r="G260" s="4">
        <f t="shared" si="30"/>
        <v>301</v>
      </c>
      <c r="H260" s="8">
        <v>219.66</v>
      </c>
      <c r="I260" s="8">
        <v>177.36</v>
      </c>
      <c r="J260" s="4">
        <v>239.7</v>
      </c>
      <c r="K260" s="4">
        <v>183.71</v>
      </c>
      <c r="L260" s="7">
        <f t="shared" si="31"/>
        <v>270.90000000000003</v>
      </c>
      <c r="M260" s="7">
        <f t="shared" si="32"/>
        <v>270.90000000000003</v>
      </c>
      <c r="N260" s="7">
        <f t="shared" si="34"/>
        <v>225.75</v>
      </c>
      <c r="O260" s="16">
        <f t="shared" si="33"/>
        <v>270.90000000000003</v>
      </c>
      <c r="P260" s="21">
        <v>219.66</v>
      </c>
    </row>
    <row r="261" spans="1:16">
      <c r="A261" s="13" t="s">
        <v>845</v>
      </c>
      <c r="B261" s="13" t="s">
        <v>1007</v>
      </c>
      <c r="C261" s="19" t="s">
        <v>51</v>
      </c>
      <c r="D261" s="14">
        <v>213</v>
      </c>
      <c r="E261" s="15">
        <f t="shared" si="28"/>
        <v>213</v>
      </c>
      <c r="F261" s="4">
        <f t="shared" si="29"/>
        <v>213</v>
      </c>
      <c r="G261" s="4">
        <f t="shared" si="30"/>
        <v>213</v>
      </c>
      <c r="H261" s="8">
        <v>121.24</v>
      </c>
      <c r="I261" s="8">
        <v>121.24</v>
      </c>
      <c r="J261" s="4">
        <v>167.96</v>
      </c>
      <c r="K261" s="4">
        <v>167.96</v>
      </c>
      <c r="L261" s="7">
        <f t="shared" si="31"/>
        <v>191.70000000000002</v>
      </c>
      <c r="M261" s="7">
        <f t="shared" si="32"/>
        <v>191.70000000000002</v>
      </c>
      <c r="N261" s="7">
        <f t="shared" si="34"/>
        <v>159.75</v>
      </c>
      <c r="O261" s="16">
        <f t="shared" si="33"/>
        <v>191.70000000000002</v>
      </c>
      <c r="P261" s="21">
        <v>121.24</v>
      </c>
    </row>
    <row r="262" spans="1:16">
      <c r="A262" s="13" t="s">
        <v>846</v>
      </c>
      <c r="B262" s="13" t="s">
        <v>1008</v>
      </c>
      <c r="C262" s="19" t="s">
        <v>52</v>
      </c>
      <c r="D262" s="14">
        <v>289</v>
      </c>
      <c r="E262" s="15">
        <f t="shared" si="28"/>
        <v>289</v>
      </c>
      <c r="F262" s="4">
        <f t="shared" si="29"/>
        <v>289</v>
      </c>
      <c r="G262" s="4">
        <f t="shared" si="30"/>
        <v>289</v>
      </c>
      <c r="H262" s="8">
        <v>163.12</v>
      </c>
      <c r="I262" s="8">
        <v>163.12</v>
      </c>
      <c r="J262" s="4">
        <v>226.86</v>
      </c>
      <c r="K262" s="4">
        <v>226.86</v>
      </c>
      <c r="L262" s="7">
        <f t="shared" si="31"/>
        <v>260.10000000000002</v>
      </c>
      <c r="M262" s="7">
        <f t="shared" si="32"/>
        <v>260.10000000000002</v>
      </c>
      <c r="N262" s="7">
        <f t="shared" si="34"/>
        <v>216.75</v>
      </c>
      <c r="O262" s="16">
        <f t="shared" si="33"/>
        <v>260.10000000000002</v>
      </c>
      <c r="P262" s="21">
        <v>163.12</v>
      </c>
    </row>
    <row r="263" spans="1:16">
      <c r="A263" s="13" t="s">
        <v>847</v>
      </c>
      <c r="B263" s="13" t="s">
        <v>1009</v>
      </c>
      <c r="C263" s="19" t="s">
        <v>53</v>
      </c>
      <c r="D263" s="14">
        <v>425</v>
      </c>
      <c r="E263" s="15">
        <f t="shared" si="28"/>
        <v>425</v>
      </c>
      <c r="F263" s="4">
        <f t="shared" si="29"/>
        <v>425</v>
      </c>
      <c r="G263" s="4">
        <f t="shared" si="30"/>
        <v>425</v>
      </c>
      <c r="H263" s="8">
        <v>240.14</v>
      </c>
      <c r="I263" s="8">
        <v>240.14</v>
      </c>
      <c r="J263" s="4">
        <v>333.01</v>
      </c>
      <c r="K263" s="4">
        <v>333.01</v>
      </c>
      <c r="L263" s="7">
        <f t="shared" si="31"/>
        <v>382.5</v>
      </c>
      <c r="M263" s="7">
        <f t="shared" si="32"/>
        <v>382.5</v>
      </c>
      <c r="N263" s="7">
        <f t="shared" si="34"/>
        <v>318.75</v>
      </c>
      <c r="O263" s="16">
        <f t="shared" si="33"/>
        <v>382.5</v>
      </c>
      <c r="P263" s="21">
        <v>240.14</v>
      </c>
    </row>
    <row r="264" spans="1:16">
      <c r="A264" s="13" t="s">
        <v>848</v>
      </c>
      <c r="B264" s="13" t="s">
        <v>54</v>
      </c>
      <c r="C264" s="19" t="s">
        <v>55</v>
      </c>
      <c r="D264" s="14">
        <v>81</v>
      </c>
      <c r="E264" s="15">
        <f t="shared" si="28"/>
        <v>81</v>
      </c>
      <c r="F264" s="4">
        <f t="shared" si="29"/>
        <v>81</v>
      </c>
      <c r="G264" s="4">
        <f t="shared" si="30"/>
        <v>81</v>
      </c>
      <c r="H264" s="8">
        <v>46.03</v>
      </c>
      <c r="I264" s="8">
        <v>46.03</v>
      </c>
      <c r="J264" s="4">
        <v>64.739999999999995</v>
      </c>
      <c r="K264" s="4">
        <v>64.739999999999995</v>
      </c>
      <c r="L264" s="7">
        <f t="shared" si="31"/>
        <v>72.900000000000006</v>
      </c>
      <c r="M264" s="7">
        <f t="shared" si="32"/>
        <v>72.900000000000006</v>
      </c>
      <c r="N264" s="7">
        <f t="shared" si="34"/>
        <v>60.75</v>
      </c>
      <c r="O264" s="16">
        <f t="shared" si="33"/>
        <v>72.900000000000006</v>
      </c>
      <c r="P264" s="21">
        <v>46.03</v>
      </c>
    </row>
    <row r="265" spans="1:16">
      <c r="A265" s="13" t="s">
        <v>849</v>
      </c>
      <c r="B265" s="13" t="s">
        <v>1010</v>
      </c>
      <c r="C265" s="19" t="s">
        <v>56</v>
      </c>
      <c r="D265" s="14">
        <v>151</v>
      </c>
      <c r="E265" s="15">
        <f t="shared" si="28"/>
        <v>151</v>
      </c>
      <c r="F265" s="4">
        <f t="shared" si="29"/>
        <v>151</v>
      </c>
      <c r="G265" s="4">
        <f t="shared" si="30"/>
        <v>151</v>
      </c>
      <c r="H265" s="8">
        <v>86.19</v>
      </c>
      <c r="I265" s="8">
        <v>86.19</v>
      </c>
      <c r="J265" s="4">
        <v>118.97</v>
      </c>
      <c r="K265" s="4">
        <v>118.97</v>
      </c>
      <c r="L265" s="7">
        <f t="shared" si="31"/>
        <v>135.9</v>
      </c>
      <c r="M265" s="7">
        <f t="shared" si="32"/>
        <v>135.9</v>
      </c>
      <c r="N265" s="7">
        <f t="shared" si="34"/>
        <v>113.25</v>
      </c>
      <c r="O265" s="16">
        <f t="shared" si="33"/>
        <v>135.9</v>
      </c>
      <c r="P265" s="21">
        <v>86.19</v>
      </c>
    </row>
    <row r="266" spans="1:16">
      <c r="A266" s="13" t="s">
        <v>850</v>
      </c>
      <c r="B266" s="13" t="s">
        <v>57</v>
      </c>
      <c r="C266" s="19" t="s">
        <v>58</v>
      </c>
      <c r="D266" s="14">
        <v>216</v>
      </c>
      <c r="E266" s="15">
        <f t="shared" si="28"/>
        <v>216</v>
      </c>
      <c r="F266" s="4">
        <f t="shared" si="29"/>
        <v>216</v>
      </c>
      <c r="G266" s="4">
        <f t="shared" si="30"/>
        <v>216</v>
      </c>
      <c r="H266" s="8">
        <v>123.84</v>
      </c>
      <c r="I266" s="8">
        <v>123.84</v>
      </c>
      <c r="J266" s="4">
        <v>171.46</v>
      </c>
      <c r="K266" s="4">
        <v>171.46</v>
      </c>
      <c r="L266" s="7">
        <f t="shared" si="31"/>
        <v>194.4</v>
      </c>
      <c r="M266" s="7">
        <f t="shared" si="32"/>
        <v>194.4</v>
      </c>
      <c r="N266" s="7">
        <f t="shared" si="34"/>
        <v>162</v>
      </c>
      <c r="O266" s="16">
        <f t="shared" si="33"/>
        <v>194.4</v>
      </c>
      <c r="P266" s="21">
        <v>123.84</v>
      </c>
    </row>
    <row r="267" spans="1:16">
      <c r="A267" s="13" t="s">
        <v>851</v>
      </c>
      <c r="B267" s="13" t="s">
        <v>98</v>
      </c>
      <c r="C267" s="19" t="s">
        <v>99</v>
      </c>
      <c r="D267" s="14">
        <v>289</v>
      </c>
      <c r="E267" s="15">
        <f t="shared" si="28"/>
        <v>289</v>
      </c>
      <c r="F267" s="4">
        <f t="shared" si="29"/>
        <v>289</v>
      </c>
      <c r="G267" s="4">
        <f t="shared" si="30"/>
        <v>289</v>
      </c>
      <c r="H267" s="8">
        <v>157.68</v>
      </c>
      <c r="I267" s="8">
        <v>157.68</v>
      </c>
      <c r="J267" s="4">
        <v>219.87</v>
      </c>
      <c r="K267" s="4">
        <v>219.87</v>
      </c>
      <c r="L267" s="7">
        <f t="shared" si="31"/>
        <v>260.10000000000002</v>
      </c>
      <c r="M267" s="7">
        <f t="shared" si="32"/>
        <v>260.10000000000002</v>
      </c>
      <c r="N267" s="7">
        <f t="shared" si="34"/>
        <v>216.75</v>
      </c>
      <c r="O267" s="16">
        <f t="shared" si="33"/>
        <v>260.10000000000002</v>
      </c>
      <c r="P267" s="21">
        <v>157.68</v>
      </c>
    </row>
    <row r="268" spans="1:16">
      <c r="A268" s="13" t="s">
        <v>852</v>
      </c>
      <c r="B268" s="13" t="s">
        <v>100</v>
      </c>
      <c r="C268" s="19" t="s">
        <v>101</v>
      </c>
      <c r="D268" s="14">
        <v>450</v>
      </c>
      <c r="E268" s="15">
        <f t="shared" si="28"/>
        <v>450</v>
      </c>
      <c r="F268" s="4">
        <f t="shared" si="29"/>
        <v>450</v>
      </c>
      <c r="G268" s="4">
        <f t="shared" si="30"/>
        <v>450</v>
      </c>
      <c r="H268" s="8">
        <v>257.27</v>
      </c>
      <c r="I268" s="8">
        <v>257.27</v>
      </c>
      <c r="J268" s="4">
        <v>358.08</v>
      </c>
      <c r="K268" s="4">
        <v>358.08</v>
      </c>
      <c r="L268" s="7">
        <f t="shared" si="31"/>
        <v>405</v>
      </c>
      <c r="M268" s="7">
        <f t="shared" si="32"/>
        <v>405</v>
      </c>
      <c r="N268" s="7">
        <f t="shared" si="34"/>
        <v>337.5</v>
      </c>
      <c r="O268" s="16">
        <f t="shared" si="33"/>
        <v>405</v>
      </c>
      <c r="P268" s="21">
        <v>257.27</v>
      </c>
    </row>
    <row r="269" spans="1:16">
      <c r="A269" s="13" t="s">
        <v>853</v>
      </c>
      <c r="B269" s="13" t="s">
        <v>1011</v>
      </c>
      <c r="C269" s="19" t="s">
        <v>59</v>
      </c>
      <c r="D269" s="14">
        <v>196</v>
      </c>
      <c r="E269" s="15">
        <f t="shared" si="28"/>
        <v>196</v>
      </c>
      <c r="F269" s="4">
        <f t="shared" si="29"/>
        <v>196</v>
      </c>
      <c r="G269" s="4">
        <f t="shared" si="30"/>
        <v>196</v>
      </c>
      <c r="H269" s="8">
        <v>86.61</v>
      </c>
      <c r="I269" s="8">
        <v>86.61</v>
      </c>
      <c r="J269" s="4">
        <v>120.14</v>
      </c>
      <c r="K269" s="4">
        <v>120.14</v>
      </c>
      <c r="L269" s="7">
        <f t="shared" si="31"/>
        <v>176.4</v>
      </c>
      <c r="M269" s="7">
        <f t="shared" si="32"/>
        <v>176.4</v>
      </c>
      <c r="N269" s="7">
        <f t="shared" si="34"/>
        <v>147</v>
      </c>
      <c r="O269" s="16">
        <f t="shared" si="33"/>
        <v>176.4</v>
      </c>
      <c r="P269" s="21">
        <v>86.61</v>
      </c>
    </row>
    <row r="270" spans="1:16">
      <c r="A270" s="13" t="s">
        <v>854</v>
      </c>
      <c r="B270" s="13" t="s">
        <v>1012</v>
      </c>
      <c r="C270" s="19" t="s">
        <v>60</v>
      </c>
      <c r="D270" s="14">
        <v>268</v>
      </c>
      <c r="E270" s="15">
        <f t="shared" si="28"/>
        <v>268</v>
      </c>
      <c r="F270" s="4">
        <f t="shared" si="29"/>
        <v>268</v>
      </c>
      <c r="G270" s="4">
        <f t="shared" si="30"/>
        <v>268</v>
      </c>
      <c r="H270" s="8">
        <v>127.61</v>
      </c>
      <c r="I270" s="8">
        <v>127.61</v>
      </c>
      <c r="J270" s="4">
        <v>176.13</v>
      </c>
      <c r="K270" s="4">
        <v>176.13</v>
      </c>
      <c r="L270" s="7">
        <f t="shared" si="31"/>
        <v>241.20000000000002</v>
      </c>
      <c r="M270" s="7">
        <f t="shared" si="32"/>
        <v>241.20000000000002</v>
      </c>
      <c r="N270" s="7">
        <f t="shared" si="34"/>
        <v>201</v>
      </c>
      <c r="O270" s="16">
        <f t="shared" si="33"/>
        <v>241.20000000000002</v>
      </c>
      <c r="P270" s="21">
        <v>127.61</v>
      </c>
    </row>
    <row r="271" spans="1:16">
      <c r="A271" s="13" t="s">
        <v>855</v>
      </c>
      <c r="B271" s="13" t="s">
        <v>1013</v>
      </c>
      <c r="C271" s="19" t="s">
        <v>61</v>
      </c>
      <c r="D271" s="14">
        <v>99</v>
      </c>
      <c r="E271" s="15">
        <f t="shared" si="28"/>
        <v>99</v>
      </c>
      <c r="F271" s="4">
        <f t="shared" si="29"/>
        <v>99</v>
      </c>
      <c r="G271" s="4">
        <f t="shared" si="30"/>
        <v>99</v>
      </c>
      <c r="H271" s="8">
        <v>0</v>
      </c>
      <c r="I271" s="8">
        <v>0</v>
      </c>
      <c r="J271" s="4">
        <v>0</v>
      </c>
      <c r="K271" s="4">
        <v>0</v>
      </c>
      <c r="L271" s="7">
        <f t="shared" si="31"/>
        <v>89.100000000000009</v>
      </c>
      <c r="M271" s="7">
        <f t="shared" si="32"/>
        <v>89.100000000000009</v>
      </c>
      <c r="N271" s="7">
        <f t="shared" si="34"/>
        <v>74.25</v>
      </c>
      <c r="O271" s="16">
        <f t="shared" si="33"/>
        <v>89.100000000000009</v>
      </c>
      <c r="P271" s="21">
        <v>0</v>
      </c>
    </row>
    <row r="272" spans="1:16">
      <c r="A272" s="13" t="s">
        <v>856</v>
      </c>
      <c r="B272" s="13" t="s">
        <v>1014</v>
      </c>
      <c r="C272" s="19" t="s">
        <v>62</v>
      </c>
      <c r="D272" s="14">
        <v>186</v>
      </c>
      <c r="E272" s="15">
        <f t="shared" si="28"/>
        <v>186</v>
      </c>
      <c r="F272" s="4">
        <f t="shared" si="29"/>
        <v>186</v>
      </c>
      <c r="G272" s="4">
        <f t="shared" si="30"/>
        <v>186</v>
      </c>
      <c r="H272" s="8">
        <v>0</v>
      </c>
      <c r="I272" s="8">
        <v>0</v>
      </c>
      <c r="J272" s="4">
        <v>0</v>
      </c>
      <c r="K272" s="4">
        <v>0</v>
      </c>
      <c r="L272" s="7">
        <f t="shared" si="31"/>
        <v>167.4</v>
      </c>
      <c r="M272" s="7">
        <f t="shared" si="32"/>
        <v>167.4</v>
      </c>
      <c r="N272" s="7">
        <f t="shared" si="34"/>
        <v>139.5</v>
      </c>
      <c r="O272" s="16">
        <f t="shared" si="33"/>
        <v>167.4</v>
      </c>
      <c r="P272" s="21">
        <v>0</v>
      </c>
    </row>
    <row r="273" spans="1:16">
      <c r="A273" s="13" t="s">
        <v>857</v>
      </c>
      <c r="B273" s="13" t="s">
        <v>1015</v>
      </c>
      <c r="C273" s="19" t="s">
        <v>63</v>
      </c>
      <c r="D273" s="14">
        <v>255</v>
      </c>
      <c r="E273" s="15">
        <f t="shared" si="28"/>
        <v>255</v>
      </c>
      <c r="F273" s="4">
        <f t="shared" si="29"/>
        <v>255</v>
      </c>
      <c r="G273" s="4">
        <f t="shared" si="30"/>
        <v>255</v>
      </c>
      <c r="H273" s="8">
        <v>0</v>
      </c>
      <c r="I273" s="8">
        <v>0</v>
      </c>
      <c r="J273" s="4">
        <v>0</v>
      </c>
      <c r="K273" s="4">
        <v>0</v>
      </c>
      <c r="L273" s="7">
        <f t="shared" si="31"/>
        <v>229.5</v>
      </c>
      <c r="M273" s="7">
        <f t="shared" si="32"/>
        <v>229.5</v>
      </c>
      <c r="N273" s="7">
        <f t="shared" si="34"/>
        <v>191.25</v>
      </c>
      <c r="O273" s="16">
        <f t="shared" si="33"/>
        <v>229.5</v>
      </c>
      <c r="P273" s="21">
        <v>0</v>
      </c>
    </row>
    <row r="274" spans="1:16">
      <c r="A274" s="13" t="s">
        <v>858</v>
      </c>
      <c r="B274" s="13" t="s">
        <v>1016</v>
      </c>
      <c r="C274" s="19" t="s">
        <v>64</v>
      </c>
      <c r="D274" s="14">
        <v>383</v>
      </c>
      <c r="E274" s="15">
        <f t="shared" si="28"/>
        <v>383</v>
      </c>
      <c r="F274" s="4">
        <f t="shared" si="29"/>
        <v>383</v>
      </c>
      <c r="G274" s="4">
        <f t="shared" si="30"/>
        <v>383</v>
      </c>
      <c r="H274" s="8">
        <v>0</v>
      </c>
      <c r="I274" s="8">
        <v>0</v>
      </c>
      <c r="J274" s="4">
        <v>0</v>
      </c>
      <c r="K274" s="4">
        <v>0</v>
      </c>
      <c r="L274" s="7">
        <f t="shared" si="31"/>
        <v>344.7</v>
      </c>
      <c r="M274" s="7">
        <f t="shared" si="32"/>
        <v>344.7</v>
      </c>
      <c r="N274" s="7">
        <f t="shared" si="34"/>
        <v>287.25</v>
      </c>
      <c r="O274" s="16">
        <f t="shared" si="33"/>
        <v>344.7</v>
      </c>
      <c r="P274" s="21">
        <v>0</v>
      </c>
    </row>
    <row r="275" spans="1:16">
      <c r="A275" s="13" t="s">
        <v>859</v>
      </c>
      <c r="B275" s="13" t="s">
        <v>1017</v>
      </c>
      <c r="C275" s="19" t="s">
        <v>65</v>
      </c>
      <c r="D275" s="14">
        <v>466</v>
      </c>
      <c r="E275" s="15">
        <f t="shared" si="28"/>
        <v>466</v>
      </c>
      <c r="F275" s="4">
        <f t="shared" si="29"/>
        <v>466</v>
      </c>
      <c r="G275" s="4">
        <f t="shared" si="30"/>
        <v>466</v>
      </c>
      <c r="H275" s="8">
        <v>0</v>
      </c>
      <c r="I275" s="8">
        <v>0</v>
      </c>
      <c r="J275" s="4">
        <v>0</v>
      </c>
      <c r="K275" s="4">
        <v>0</v>
      </c>
      <c r="L275" s="7">
        <f t="shared" si="31"/>
        <v>419.40000000000003</v>
      </c>
      <c r="M275" s="7">
        <f t="shared" si="32"/>
        <v>419.40000000000003</v>
      </c>
      <c r="N275" s="7">
        <f t="shared" si="34"/>
        <v>349.5</v>
      </c>
      <c r="O275" s="16">
        <f t="shared" si="33"/>
        <v>419.40000000000003</v>
      </c>
      <c r="P275" s="21">
        <v>0</v>
      </c>
    </row>
    <row r="276" spans="1:16">
      <c r="A276" s="13" t="s">
        <v>860</v>
      </c>
      <c r="B276" s="13" t="s">
        <v>1018</v>
      </c>
      <c r="C276" s="19" t="s">
        <v>66</v>
      </c>
      <c r="D276" s="14">
        <v>103</v>
      </c>
      <c r="E276" s="15">
        <f t="shared" si="28"/>
        <v>103</v>
      </c>
      <c r="F276" s="4">
        <f t="shared" si="29"/>
        <v>103</v>
      </c>
      <c r="G276" s="4">
        <f t="shared" si="30"/>
        <v>103</v>
      </c>
      <c r="H276" s="8">
        <v>0</v>
      </c>
      <c r="I276" s="8">
        <v>0</v>
      </c>
      <c r="J276" s="4">
        <v>0</v>
      </c>
      <c r="K276" s="4">
        <v>0</v>
      </c>
      <c r="L276" s="7">
        <f t="shared" si="31"/>
        <v>92.7</v>
      </c>
      <c r="M276" s="7">
        <f t="shared" si="32"/>
        <v>92.7</v>
      </c>
      <c r="N276" s="7">
        <f t="shared" si="34"/>
        <v>77.25</v>
      </c>
      <c r="O276" s="16">
        <f t="shared" si="33"/>
        <v>92.7</v>
      </c>
      <c r="P276" s="21">
        <v>0</v>
      </c>
    </row>
    <row r="277" spans="1:16">
      <c r="A277" s="13" t="s">
        <v>861</v>
      </c>
      <c r="B277" s="13" t="s">
        <v>1019</v>
      </c>
      <c r="C277" s="19" t="s">
        <v>67</v>
      </c>
      <c r="D277" s="14">
        <v>180</v>
      </c>
      <c r="E277" s="15">
        <f t="shared" si="28"/>
        <v>180</v>
      </c>
      <c r="F277" s="4">
        <f t="shared" si="29"/>
        <v>180</v>
      </c>
      <c r="G277" s="4">
        <f t="shared" si="30"/>
        <v>180</v>
      </c>
      <c r="H277" s="8">
        <v>0</v>
      </c>
      <c r="I277" s="8">
        <v>0</v>
      </c>
      <c r="J277" s="4">
        <v>0</v>
      </c>
      <c r="K277" s="4">
        <v>0</v>
      </c>
      <c r="L277" s="7">
        <f t="shared" si="31"/>
        <v>162</v>
      </c>
      <c r="M277" s="7">
        <f t="shared" si="32"/>
        <v>162</v>
      </c>
      <c r="N277" s="7">
        <f t="shared" si="34"/>
        <v>135</v>
      </c>
      <c r="O277" s="16">
        <f t="shared" si="33"/>
        <v>162</v>
      </c>
      <c r="P277" s="21">
        <v>0</v>
      </c>
    </row>
    <row r="278" spans="1:16">
      <c r="A278" s="13" t="s">
        <v>862</v>
      </c>
      <c r="B278" s="13" t="s">
        <v>1020</v>
      </c>
      <c r="C278" s="19" t="s">
        <v>68</v>
      </c>
      <c r="D278" s="14">
        <v>271</v>
      </c>
      <c r="E278" s="15">
        <f t="shared" si="28"/>
        <v>271</v>
      </c>
      <c r="F278" s="4">
        <f t="shared" si="29"/>
        <v>271</v>
      </c>
      <c r="G278" s="4">
        <f t="shared" si="30"/>
        <v>271</v>
      </c>
      <c r="H278" s="8">
        <v>0</v>
      </c>
      <c r="I278" s="8">
        <v>0</v>
      </c>
      <c r="J278" s="4">
        <v>0</v>
      </c>
      <c r="K278" s="4">
        <v>0</v>
      </c>
      <c r="L278" s="7">
        <f t="shared" si="31"/>
        <v>243.9</v>
      </c>
      <c r="M278" s="7">
        <f t="shared" si="32"/>
        <v>243.9</v>
      </c>
      <c r="N278" s="7">
        <f t="shared" si="34"/>
        <v>203.25</v>
      </c>
      <c r="O278" s="16">
        <f t="shared" si="33"/>
        <v>243.9</v>
      </c>
      <c r="P278" s="21">
        <v>0</v>
      </c>
    </row>
    <row r="279" spans="1:16">
      <c r="A279" s="13" t="s">
        <v>863</v>
      </c>
      <c r="B279" s="13" t="s">
        <v>1021</v>
      </c>
      <c r="C279" s="19" t="s">
        <v>69</v>
      </c>
      <c r="D279" s="14">
        <v>350</v>
      </c>
      <c r="E279" s="15">
        <f t="shared" si="28"/>
        <v>350</v>
      </c>
      <c r="F279" s="4">
        <f t="shared" si="29"/>
        <v>350</v>
      </c>
      <c r="G279" s="4">
        <f t="shared" si="30"/>
        <v>350</v>
      </c>
      <c r="H279" s="8">
        <v>0</v>
      </c>
      <c r="I279" s="8">
        <v>0</v>
      </c>
      <c r="J279" s="4">
        <v>0</v>
      </c>
      <c r="K279" s="4">
        <v>0</v>
      </c>
      <c r="L279" s="7">
        <f t="shared" si="31"/>
        <v>315</v>
      </c>
      <c r="M279" s="7">
        <f t="shared" si="32"/>
        <v>315</v>
      </c>
      <c r="N279" s="7">
        <f t="shared" si="34"/>
        <v>262.5</v>
      </c>
      <c r="O279" s="16">
        <f t="shared" si="33"/>
        <v>315</v>
      </c>
      <c r="P279" s="21">
        <v>0</v>
      </c>
    </row>
    <row r="280" spans="1:16">
      <c r="A280" s="13" t="s">
        <v>864</v>
      </c>
      <c r="B280" s="13" t="s">
        <v>1022</v>
      </c>
      <c r="C280" s="19" t="s">
        <v>70</v>
      </c>
      <c r="D280" s="14">
        <v>423</v>
      </c>
      <c r="E280" s="15">
        <f t="shared" si="28"/>
        <v>423</v>
      </c>
      <c r="F280" s="4">
        <f t="shared" si="29"/>
        <v>423</v>
      </c>
      <c r="G280" s="4">
        <f t="shared" si="30"/>
        <v>423</v>
      </c>
      <c r="H280" s="8">
        <v>0</v>
      </c>
      <c r="I280" s="8">
        <v>0</v>
      </c>
      <c r="J280" s="4">
        <v>0</v>
      </c>
      <c r="K280" s="4">
        <v>0</v>
      </c>
      <c r="L280" s="7">
        <f t="shared" si="31"/>
        <v>380.7</v>
      </c>
      <c r="M280" s="7">
        <f t="shared" si="32"/>
        <v>380.7</v>
      </c>
      <c r="N280" s="7">
        <f t="shared" si="34"/>
        <v>317.25</v>
      </c>
      <c r="O280" s="16">
        <f t="shared" si="33"/>
        <v>380.7</v>
      </c>
      <c r="P280" s="21">
        <v>0</v>
      </c>
    </row>
    <row r="281" spans="1:16">
      <c r="A281" s="13" t="s">
        <v>865</v>
      </c>
      <c r="B281" s="13" t="s">
        <v>1023</v>
      </c>
      <c r="C281" s="19" t="s">
        <v>28</v>
      </c>
      <c r="D281" s="14">
        <v>268</v>
      </c>
      <c r="E281" s="15">
        <f t="shared" si="28"/>
        <v>268</v>
      </c>
      <c r="F281" s="4">
        <f t="shared" si="29"/>
        <v>268</v>
      </c>
      <c r="G281" s="4">
        <f t="shared" si="30"/>
        <v>268</v>
      </c>
      <c r="H281" s="8">
        <v>3.6970000000000001</v>
      </c>
      <c r="I281" s="8">
        <v>3.4569999999999999</v>
      </c>
      <c r="J281" s="4">
        <v>213.45</v>
      </c>
      <c r="K281" s="4">
        <v>200.62</v>
      </c>
      <c r="L281" s="7">
        <f t="shared" si="31"/>
        <v>241.20000000000002</v>
      </c>
      <c r="M281" s="7">
        <f t="shared" si="32"/>
        <v>241.20000000000002</v>
      </c>
      <c r="N281" s="7">
        <f t="shared" si="34"/>
        <v>201</v>
      </c>
      <c r="O281" s="16">
        <f t="shared" si="33"/>
        <v>241.20000000000002</v>
      </c>
      <c r="P281" s="21">
        <v>3.6970000000000001</v>
      </c>
    </row>
    <row r="282" spans="1:16">
      <c r="A282" s="13" t="s">
        <v>866</v>
      </c>
      <c r="B282" s="13" t="s">
        <v>29</v>
      </c>
      <c r="C282" s="19" t="s">
        <v>30</v>
      </c>
      <c r="D282" s="14">
        <v>203</v>
      </c>
      <c r="E282" s="15">
        <f t="shared" si="28"/>
        <v>203</v>
      </c>
      <c r="F282" s="4">
        <f t="shared" si="29"/>
        <v>203</v>
      </c>
      <c r="G282" s="4">
        <f t="shared" si="30"/>
        <v>203</v>
      </c>
      <c r="H282" s="20">
        <v>2.7570000000000001</v>
      </c>
      <c r="I282" s="20">
        <v>2.5470000000000002</v>
      </c>
      <c r="J282" s="4">
        <v>162.13</v>
      </c>
      <c r="K282" s="4">
        <v>151.05000000000001</v>
      </c>
      <c r="L282" s="7">
        <f t="shared" si="31"/>
        <v>182.70000000000002</v>
      </c>
      <c r="M282" s="7">
        <f t="shared" si="32"/>
        <v>182.70000000000002</v>
      </c>
      <c r="N282" s="7">
        <f t="shared" si="34"/>
        <v>152.25</v>
      </c>
      <c r="O282" s="16">
        <f t="shared" si="33"/>
        <v>182.70000000000002</v>
      </c>
      <c r="P282" s="21">
        <v>2.7570000000000001</v>
      </c>
    </row>
    <row r="283" spans="1:16">
      <c r="A283" s="13" t="s">
        <v>867</v>
      </c>
      <c r="B283" s="13" t="s">
        <v>1024</v>
      </c>
      <c r="C283" s="19" t="s">
        <v>31</v>
      </c>
      <c r="D283" s="14">
        <v>191</v>
      </c>
      <c r="E283" s="15">
        <f t="shared" si="28"/>
        <v>191</v>
      </c>
      <c r="F283" s="4">
        <f t="shared" si="29"/>
        <v>191</v>
      </c>
      <c r="G283" s="4">
        <f t="shared" si="30"/>
        <v>191</v>
      </c>
      <c r="H283" s="20">
        <v>2.617</v>
      </c>
      <c r="I283" s="20">
        <v>2.617</v>
      </c>
      <c r="J283" s="4">
        <v>152.22</v>
      </c>
      <c r="K283" s="4">
        <v>152.22</v>
      </c>
      <c r="L283" s="7">
        <f t="shared" si="31"/>
        <v>171.9</v>
      </c>
      <c r="M283" s="7">
        <f t="shared" si="32"/>
        <v>171.9</v>
      </c>
      <c r="N283" s="7">
        <f t="shared" si="34"/>
        <v>143.25</v>
      </c>
      <c r="O283" s="16">
        <f t="shared" si="33"/>
        <v>171.9</v>
      </c>
      <c r="P283" s="21">
        <v>2.617</v>
      </c>
    </row>
    <row r="284" spans="1:16">
      <c r="A284" s="13" t="s">
        <v>868</v>
      </c>
      <c r="B284" s="13" t="s">
        <v>1025</v>
      </c>
      <c r="C284" s="19" t="s">
        <v>32</v>
      </c>
      <c r="D284" s="14">
        <v>192</v>
      </c>
      <c r="E284" s="15">
        <f t="shared" si="28"/>
        <v>192</v>
      </c>
      <c r="F284" s="4">
        <f t="shared" si="29"/>
        <v>192</v>
      </c>
      <c r="G284" s="4">
        <f t="shared" si="30"/>
        <v>192</v>
      </c>
      <c r="H284" s="20">
        <v>2.6269999999999998</v>
      </c>
      <c r="I284" s="20">
        <v>2.6269999999999998</v>
      </c>
      <c r="J284" s="4">
        <v>153.38</v>
      </c>
      <c r="K284">
        <v>153.38</v>
      </c>
      <c r="L284" s="7">
        <f t="shared" si="31"/>
        <v>172.8</v>
      </c>
      <c r="M284" s="7">
        <f t="shared" si="32"/>
        <v>172.8</v>
      </c>
      <c r="N284" s="7">
        <f t="shared" si="34"/>
        <v>144</v>
      </c>
      <c r="O284" s="16">
        <f t="shared" si="33"/>
        <v>172.8</v>
      </c>
      <c r="P284" s="21">
        <v>2.6269999999999998</v>
      </c>
    </row>
    <row r="285" spans="1:16">
      <c r="A285" s="13" t="s">
        <v>869</v>
      </c>
      <c r="B285" s="13" t="s">
        <v>1026</v>
      </c>
      <c r="C285" s="19" t="s">
        <v>33</v>
      </c>
      <c r="D285" s="14">
        <v>244</v>
      </c>
      <c r="E285" s="15">
        <f t="shared" si="28"/>
        <v>244</v>
      </c>
      <c r="F285" s="4">
        <f t="shared" si="29"/>
        <v>244</v>
      </c>
      <c r="G285" s="4">
        <f t="shared" si="30"/>
        <v>244</v>
      </c>
      <c r="H285" s="20">
        <v>3.1970000000000001</v>
      </c>
      <c r="I285" s="20">
        <v>3.1970000000000001</v>
      </c>
      <c r="J285" s="4">
        <v>183.71</v>
      </c>
      <c r="K285">
        <v>183.71</v>
      </c>
      <c r="L285" s="7">
        <f t="shared" si="31"/>
        <v>219.6</v>
      </c>
      <c r="M285" s="7">
        <f t="shared" si="32"/>
        <v>219.6</v>
      </c>
      <c r="N285" s="7">
        <f t="shared" si="34"/>
        <v>183</v>
      </c>
      <c r="O285" s="16">
        <f t="shared" si="33"/>
        <v>219.6</v>
      </c>
      <c r="P285" s="21">
        <v>3.1970000000000001</v>
      </c>
    </row>
    <row r="286" spans="1:16">
      <c r="A286" s="13" t="s">
        <v>870</v>
      </c>
      <c r="B286" s="13" t="s">
        <v>1027</v>
      </c>
      <c r="C286" s="19" t="s">
        <v>34</v>
      </c>
      <c r="D286" s="14">
        <v>123</v>
      </c>
      <c r="E286" s="15">
        <f t="shared" si="28"/>
        <v>123</v>
      </c>
      <c r="F286" s="4">
        <f t="shared" si="29"/>
        <v>123</v>
      </c>
      <c r="G286" s="4">
        <f t="shared" si="30"/>
        <v>123</v>
      </c>
      <c r="H286" s="20">
        <v>1.5289999999999999</v>
      </c>
      <c r="I286" s="20">
        <v>1.5289999999999999</v>
      </c>
      <c r="J286" s="4">
        <v>89.81</v>
      </c>
      <c r="K286">
        <v>89.81</v>
      </c>
      <c r="L286" s="7">
        <f t="shared" si="31"/>
        <v>110.7</v>
      </c>
      <c r="M286" s="7">
        <f t="shared" si="32"/>
        <v>110.7</v>
      </c>
      <c r="N286" s="7">
        <f t="shared" si="34"/>
        <v>92.25</v>
      </c>
      <c r="O286" s="16">
        <f t="shared" si="33"/>
        <v>110.7</v>
      </c>
      <c r="P286" s="21">
        <v>1.5289999999999999</v>
      </c>
    </row>
    <row r="287" spans="1:16">
      <c r="A287" s="13" t="s">
        <v>871</v>
      </c>
      <c r="B287" s="13" t="s">
        <v>1028</v>
      </c>
      <c r="C287" s="19" t="s">
        <v>924</v>
      </c>
      <c r="D287" s="14">
        <v>88</v>
      </c>
      <c r="E287" s="15">
        <f t="shared" si="28"/>
        <v>88</v>
      </c>
      <c r="F287" s="4">
        <f t="shared" si="29"/>
        <v>88</v>
      </c>
      <c r="G287" s="4">
        <f t="shared" si="30"/>
        <v>88</v>
      </c>
      <c r="H287" s="20">
        <v>0</v>
      </c>
      <c r="I287" s="20">
        <v>0</v>
      </c>
      <c r="J287" s="4">
        <v>72.319999999999993</v>
      </c>
      <c r="K287">
        <v>71.150000000000006</v>
      </c>
      <c r="L287" s="7">
        <f t="shared" si="31"/>
        <v>79.2</v>
      </c>
      <c r="M287" s="7">
        <f t="shared" si="32"/>
        <v>79.2</v>
      </c>
      <c r="N287" s="7">
        <f t="shared" si="34"/>
        <v>66</v>
      </c>
      <c r="O287" s="16">
        <f t="shared" si="33"/>
        <v>79.2</v>
      </c>
      <c r="P287" s="21">
        <v>0</v>
      </c>
    </row>
    <row r="288" spans="1:16">
      <c r="A288" s="13" t="s">
        <v>872</v>
      </c>
      <c r="B288" s="13" t="s">
        <v>1029</v>
      </c>
      <c r="C288" s="19" t="s">
        <v>925</v>
      </c>
      <c r="D288" s="14">
        <v>117</v>
      </c>
      <c r="E288" s="15">
        <f t="shared" si="28"/>
        <v>117</v>
      </c>
      <c r="F288" s="4">
        <f t="shared" si="29"/>
        <v>117</v>
      </c>
      <c r="G288" s="4">
        <f t="shared" si="30"/>
        <v>117</v>
      </c>
      <c r="H288" s="20">
        <v>0</v>
      </c>
      <c r="I288" s="20">
        <v>0</v>
      </c>
      <c r="J288" s="4">
        <v>93.9</v>
      </c>
      <c r="K288">
        <v>93.9</v>
      </c>
      <c r="L288" s="7">
        <f t="shared" si="31"/>
        <v>105.3</v>
      </c>
      <c r="M288" s="7">
        <f t="shared" si="32"/>
        <v>105.3</v>
      </c>
      <c r="N288" s="7">
        <f t="shared" si="34"/>
        <v>87.75</v>
      </c>
      <c r="O288" s="16">
        <f t="shared" si="33"/>
        <v>105.3</v>
      </c>
      <c r="P288" s="21">
        <v>0</v>
      </c>
    </row>
    <row r="289" spans="1:16">
      <c r="A289" s="13" t="s">
        <v>873</v>
      </c>
      <c r="B289" s="13" t="s">
        <v>1030</v>
      </c>
      <c r="C289" s="19" t="s">
        <v>926</v>
      </c>
      <c r="D289" s="14">
        <v>76</v>
      </c>
      <c r="E289" s="15">
        <f t="shared" si="28"/>
        <v>76</v>
      </c>
      <c r="F289" s="4">
        <f t="shared" si="29"/>
        <v>76</v>
      </c>
      <c r="G289" s="4">
        <f t="shared" si="30"/>
        <v>76</v>
      </c>
      <c r="H289" s="20">
        <v>0</v>
      </c>
      <c r="I289" s="20">
        <v>0</v>
      </c>
      <c r="J289" s="4">
        <v>61.82</v>
      </c>
      <c r="K289">
        <v>61.82</v>
      </c>
      <c r="L289" s="7">
        <f t="shared" si="31"/>
        <v>68.400000000000006</v>
      </c>
      <c r="M289" s="7">
        <f t="shared" si="32"/>
        <v>68.400000000000006</v>
      </c>
      <c r="N289" s="7">
        <f t="shared" si="34"/>
        <v>57</v>
      </c>
      <c r="O289" s="16">
        <f t="shared" si="33"/>
        <v>68.400000000000006</v>
      </c>
      <c r="P289" s="21">
        <v>0</v>
      </c>
    </row>
    <row r="290" spans="1:16">
      <c r="A290" s="13" t="s">
        <v>874</v>
      </c>
      <c r="B290" s="13" t="s">
        <v>1031</v>
      </c>
      <c r="C290" s="19" t="s">
        <v>927</v>
      </c>
      <c r="D290" s="14">
        <v>60</v>
      </c>
      <c r="E290" s="15">
        <f t="shared" si="28"/>
        <v>60</v>
      </c>
      <c r="F290" s="4">
        <f t="shared" si="29"/>
        <v>60</v>
      </c>
      <c r="G290" s="4">
        <f t="shared" si="30"/>
        <v>60</v>
      </c>
      <c r="H290" s="20">
        <v>0</v>
      </c>
      <c r="I290" s="20">
        <v>0</v>
      </c>
      <c r="J290" s="4">
        <v>0</v>
      </c>
      <c r="K290">
        <v>0</v>
      </c>
      <c r="L290" s="7">
        <f t="shared" si="31"/>
        <v>54</v>
      </c>
      <c r="M290" s="7">
        <f t="shared" si="32"/>
        <v>54</v>
      </c>
      <c r="N290" s="7">
        <f t="shared" si="34"/>
        <v>45</v>
      </c>
      <c r="O290" s="16">
        <f t="shared" si="33"/>
        <v>54</v>
      </c>
      <c r="P290" s="21">
        <v>0</v>
      </c>
    </row>
    <row r="291" spans="1:16">
      <c r="A291" s="13" t="s">
        <v>875</v>
      </c>
      <c r="B291" s="13" t="s">
        <v>35</v>
      </c>
      <c r="C291" s="19" t="s">
        <v>36</v>
      </c>
      <c r="D291" s="14">
        <v>75</v>
      </c>
      <c r="E291" s="15">
        <f t="shared" si="28"/>
        <v>75</v>
      </c>
      <c r="F291" s="4">
        <f t="shared" si="29"/>
        <v>75</v>
      </c>
      <c r="G291" s="4">
        <f t="shared" si="30"/>
        <v>75</v>
      </c>
      <c r="H291" s="20">
        <v>1.629</v>
      </c>
      <c r="I291" s="20">
        <v>1.0389999999999999</v>
      </c>
      <c r="J291" s="4">
        <v>52.25</v>
      </c>
      <c r="K291">
        <v>29.8</v>
      </c>
      <c r="L291" s="7">
        <f t="shared" si="31"/>
        <v>67.5</v>
      </c>
      <c r="M291" s="7">
        <f t="shared" si="32"/>
        <v>67.5</v>
      </c>
      <c r="N291" s="7">
        <f t="shared" si="34"/>
        <v>56.25</v>
      </c>
      <c r="O291" s="16">
        <f t="shared" si="33"/>
        <v>67.5</v>
      </c>
      <c r="P291" s="21">
        <v>1.629</v>
      </c>
    </row>
    <row r="292" spans="1:16">
      <c r="A292" s="13" t="s">
        <v>876</v>
      </c>
      <c r="B292" s="13" t="s">
        <v>37</v>
      </c>
      <c r="C292" s="19" t="s">
        <v>38</v>
      </c>
      <c r="D292" s="14">
        <v>135</v>
      </c>
      <c r="E292" s="15">
        <f t="shared" si="28"/>
        <v>135</v>
      </c>
      <c r="F292" s="4">
        <f t="shared" si="29"/>
        <v>135</v>
      </c>
      <c r="G292" s="4">
        <f t="shared" si="30"/>
        <v>135</v>
      </c>
      <c r="H292" s="20">
        <v>2.657</v>
      </c>
      <c r="I292" s="20">
        <v>1.9570000000000001</v>
      </c>
      <c r="J292" s="4">
        <v>96.11</v>
      </c>
      <c r="K292">
        <v>59.19</v>
      </c>
      <c r="L292" s="7">
        <f t="shared" si="31"/>
        <v>121.5</v>
      </c>
      <c r="M292" s="7">
        <f t="shared" si="32"/>
        <v>121.5</v>
      </c>
      <c r="N292" s="7">
        <f t="shared" si="34"/>
        <v>101.25</v>
      </c>
      <c r="O292" s="16">
        <f t="shared" si="33"/>
        <v>121.5</v>
      </c>
      <c r="P292" s="21">
        <v>2.657</v>
      </c>
    </row>
    <row r="293" spans="1:16">
      <c r="A293" s="13" t="s">
        <v>877</v>
      </c>
      <c r="B293" s="13" t="s">
        <v>39</v>
      </c>
      <c r="C293" s="19" t="s">
        <v>40</v>
      </c>
      <c r="D293" s="14">
        <v>185</v>
      </c>
      <c r="E293" s="15">
        <f t="shared" si="28"/>
        <v>185</v>
      </c>
      <c r="F293" s="4">
        <f t="shared" si="29"/>
        <v>185</v>
      </c>
      <c r="G293" s="4">
        <f t="shared" si="30"/>
        <v>185</v>
      </c>
      <c r="H293" s="20">
        <v>3.7669999999999999</v>
      </c>
      <c r="I293" s="20">
        <v>2.887</v>
      </c>
      <c r="J293" s="4">
        <v>145.74</v>
      </c>
      <c r="K293">
        <v>91.04</v>
      </c>
      <c r="L293" s="7">
        <f t="shared" si="31"/>
        <v>166.5</v>
      </c>
      <c r="M293" s="7">
        <f t="shared" si="32"/>
        <v>166.5</v>
      </c>
      <c r="N293" s="7">
        <f t="shared" si="34"/>
        <v>138.75</v>
      </c>
      <c r="O293" s="16">
        <f t="shared" si="33"/>
        <v>166.5</v>
      </c>
      <c r="P293" s="21">
        <v>3.7669999999999999</v>
      </c>
    </row>
    <row r="294" spans="1:16">
      <c r="A294" s="13" t="s">
        <v>878</v>
      </c>
      <c r="B294" s="13" t="s">
        <v>1032</v>
      </c>
      <c r="C294" s="19" t="s">
        <v>928</v>
      </c>
      <c r="D294" s="14">
        <v>1230</v>
      </c>
      <c r="E294" s="15">
        <f t="shared" si="28"/>
        <v>1230</v>
      </c>
      <c r="F294" s="4">
        <f t="shared" si="29"/>
        <v>1230</v>
      </c>
      <c r="G294" s="4">
        <f t="shared" si="30"/>
        <v>1230</v>
      </c>
      <c r="H294" s="20">
        <v>1030.6400000000001</v>
      </c>
      <c r="I294" s="20">
        <v>1030.6400000000001</v>
      </c>
      <c r="J294" s="4">
        <v>1061.5591999999999</v>
      </c>
      <c r="K294" s="4">
        <v>1061.5591999999999</v>
      </c>
      <c r="L294" s="7">
        <f t="shared" si="31"/>
        <v>1107</v>
      </c>
      <c r="M294" s="7">
        <f t="shared" si="32"/>
        <v>1107</v>
      </c>
      <c r="N294" s="7">
        <f t="shared" si="34"/>
        <v>922.5</v>
      </c>
      <c r="O294" s="16">
        <f t="shared" si="33"/>
        <v>1107</v>
      </c>
      <c r="P294" s="21">
        <v>1030.6400000000001</v>
      </c>
    </row>
    <row r="295" spans="1:16" ht="30">
      <c r="A295" s="1" t="s">
        <v>439</v>
      </c>
      <c r="B295" s="6" t="s">
        <v>533</v>
      </c>
      <c r="C295" s="17">
        <v>99385</v>
      </c>
      <c r="D295" s="1" t="s">
        <v>439</v>
      </c>
      <c r="E295" s="1" t="s">
        <v>439</v>
      </c>
      <c r="F295" s="1" t="s">
        <v>439</v>
      </c>
      <c r="G295" s="1" t="s">
        <v>439</v>
      </c>
      <c r="H295" s="20" t="s">
        <v>439</v>
      </c>
      <c r="I295" s="20" t="s">
        <v>439</v>
      </c>
      <c r="J295" s="1" t="s">
        <v>439</v>
      </c>
      <c r="K295" s="1" t="s">
        <v>439</v>
      </c>
      <c r="L295" t="s">
        <v>439</v>
      </c>
      <c r="M295" t="s">
        <v>439</v>
      </c>
      <c r="N295" t="s">
        <v>439</v>
      </c>
      <c r="O295" t="s">
        <v>439</v>
      </c>
      <c r="P295" s="21" t="s">
        <v>439</v>
      </c>
    </row>
    <row r="296" spans="1:16" ht="30">
      <c r="A296" s="1" t="s">
        <v>439</v>
      </c>
      <c r="B296" s="6" t="s">
        <v>534</v>
      </c>
      <c r="C296" s="17">
        <v>99386</v>
      </c>
      <c r="D296" s="1" t="s">
        <v>439</v>
      </c>
      <c r="E296" s="1" t="s">
        <v>439</v>
      </c>
      <c r="F296" s="1" t="s">
        <v>439</v>
      </c>
      <c r="G296" s="1" t="s">
        <v>439</v>
      </c>
      <c r="H296" s="20" t="s">
        <v>439</v>
      </c>
      <c r="I296" s="20" t="s">
        <v>439</v>
      </c>
      <c r="J296" s="1" t="s">
        <v>439</v>
      </c>
      <c r="K296" s="1" t="s">
        <v>439</v>
      </c>
      <c r="L296" t="s">
        <v>439</v>
      </c>
      <c r="M296" t="s">
        <v>439</v>
      </c>
      <c r="N296" t="s">
        <v>439</v>
      </c>
      <c r="O296" t="s">
        <v>439</v>
      </c>
      <c r="P296" s="21" t="s">
        <v>439</v>
      </c>
    </row>
    <row r="297" spans="1:16">
      <c r="A297" s="1" t="s">
        <v>439</v>
      </c>
      <c r="B297" s="6" t="s">
        <v>535</v>
      </c>
      <c r="C297" s="17">
        <v>80043</v>
      </c>
      <c r="D297" s="1" t="s">
        <v>439</v>
      </c>
      <c r="E297" s="1" t="s">
        <v>439</v>
      </c>
      <c r="F297" s="1" t="s">
        <v>439</v>
      </c>
      <c r="G297" s="1" t="s">
        <v>439</v>
      </c>
      <c r="H297" s="20" t="s">
        <v>439</v>
      </c>
      <c r="I297" s="20" t="s">
        <v>439</v>
      </c>
      <c r="J297" s="1" t="s">
        <v>439</v>
      </c>
      <c r="K297" s="1" t="s">
        <v>439</v>
      </c>
      <c r="L297" t="s">
        <v>439</v>
      </c>
      <c r="M297" t="s">
        <v>439</v>
      </c>
      <c r="N297" t="s">
        <v>439</v>
      </c>
      <c r="O297" t="s">
        <v>439</v>
      </c>
      <c r="P297" s="21" t="s">
        <v>439</v>
      </c>
    </row>
    <row r="298" spans="1:16">
      <c r="A298" s="1" t="s">
        <v>439</v>
      </c>
      <c r="B298" s="6" t="s">
        <v>536</v>
      </c>
      <c r="C298" s="17">
        <v>80055</v>
      </c>
      <c r="D298" s="1" t="s">
        <v>439</v>
      </c>
      <c r="E298" s="1" t="s">
        <v>439</v>
      </c>
      <c r="F298" s="1" t="s">
        <v>439</v>
      </c>
      <c r="G298" s="1" t="s">
        <v>439</v>
      </c>
      <c r="H298" s="20" t="s">
        <v>439</v>
      </c>
      <c r="I298" s="20" t="s">
        <v>439</v>
      </c>
      <c r="J298" s="1" t="s">
        <v>439</v>
      </c>
      <c r="K298" s="1" t="s">
        <v>439</v>
      </c>
      <c r="L298" t="s">
        <v>439</v>
      </c>
      <c r="M298" t="s">
        <v>439</v>
      </c>
      <c r="N298" t="s">
        <v>439</v>
      </c>
      <c r="O298" t="s">
        <v>439</v>
      </c>
      <c r="P298" s="21" t="s">
        <v>439</v>
      </c>
    </row>
    <row r="299" spans="1:16">
      <c r="A299" s="1" t="s">
        <v>439</v>
      </c>
      <c r="B299" s="6" t="s">
        <v>537</v>
      </c>
      <c r="C299" s="17">
        <v>80069</v>
      </c>
      <c r="D299" s="1" t="s">
        <v>439</v>
      </c>
      <c r="E299" s="1" t="s">
        <v>439</v>
      </c>
      <c r="F299" s="1" t="s">
        <v>439</v>
      </c>
      <c r="G299" s="1" t="s">
        <v>439</v>
      </c>
      <c r="H299" s="20" t="s">
        <v>439</v>
      </c>
      <c r="I299" s="20" t="s">
        <v>439</v>
      </c>
      <c r="J299" s="1" t="s">
        <v>439</v>
      </c>
      <c r="K299" s="1" t="s">
        <v>439</v>
      </c>
      <c r="L299" t="s">
        <v>439</v>
      </c>
      <c r="M299" t="s">
        <v>439</v>
      </c>
      <c r="N299" t="s">
        <v>439</v>
      </c>
      <c r="O299" t="s">
        <v>439</v>
      </c>
      <c r="P299" s="21" t="s">
        <v>439</v>
      </c>
    </row>
    <row r="300" spans="1:16" ht="30">
      <c r="A300" s="1" t="s">
        <v>439</v>
      </c>
      <c r="B300" s="6" t="s">
        <v>538</v>
      </c>
      <c r="C300" s="17">
        <v>81000</v>
      </c>
      <c r="D300" s="1" t="s">
        <v>439</v>
      </c>
      <c r="E300" s="1" t="s">
        <v>439</v>
      </c>
      <c r="F300" s="1" t="s">
        <v>439</v>
      </c>
      <c r="G300" s="1" t="s">
        <v>439</v>
      </c>
      <c r="H300" s="20" t="s">
        <v>439</v>
      </c>
      <c r="I300" s="20" t="s">
        <v>439</v>
      </c>
      <c r="J300" s="1" t="s">
        <v>439</v>
      </c>
      <c r="K300" t="s">
        <v>439</v>
      </c>
      <c r="L300" t="s">
        <v>439</v>
      </c>
      <c r="M300" t="s">
        <v>439</v>
      </c>
      <c r="N300" t="s">
        <v>439</v>
      </c>
      <c r="O300" t="s">
        <v>439</v>
      </c>
      <c r="P300" s="21" t="s">
        <v>439</v>
      </c>
    </row>
    <row r="301" spans="1:16">
      <c r="A301" s="1" t="s">
        <v>439</v>
      </c>
      <c r="B301" s="6" t="s">
        <v>539</v>
      </c>
      <c r="C301" s="17">
        <v>81002</v>
      </c>
      <c r="D301" s="1" t="s">
        <v>439</v>
      </c>
      <c r="E301" s="1" t="s">
        <v>439</v>
      </c>
      <c r="F301" s="1" t="s">
        <v>439</v>
      </c>
      <c r="G301" s="1" t="s">
        <v>439</v>
      </c>
      <c r="H301" s="20" t="s">
        <v>439</v>
      </c>
      <c r="I301" s="20" t="s">
        <v>439</v>
      </c>
      <c r="J301" s="1" t="s">
        <v>439</v>
      </c>
      <c r="K301" t="s">
        <v>439</v>
      </c>
      <c r="L301" t="s">
        <v>439</v>
      </c>
      <c r="M301" t="s">
        <v>439</v>
      </c>
      <c r="N301" t="s">
        <v>439</v>
      </c>
      <c r="O301" t="s">
        <v>439</v>
      </c>
      <c r="P301" s="21" t="s">
        <v>439</v>
      </c>
    </row>
    <row r="302" spans="1:16">
      <c r="A302" s="1" t="s">
        <v>439</v>
      </c>
      <c r="B302" s="6" t="s">
        <v>540</v>
      </c>
      <c r="C302" s="17">
        <v>84153</v>
      </c>
      <c r="D302" s="1" t="s">
        <v>439</v>
      </c>
      <c r="E302" s="1" t="s">
        <v>439</v>
      </c>
      <c r="F302" s="1" t="s">
        <v>439</v>
      </c>
      <c r="G302" s="1" t="s">
        <v>439</v>
      </c>
      <c r="H302" s="20" t="s">
        <v>439</v>
      </c>
      <c r="I302" s="20" t="s">
        <v>439</v>
      </c>
      <c r="J302" s="1" t="s">
        <v>439</v>
      </c>
      <c r="K302" t="s">
        <v>439</v>
      </c>
      <c r="L302" t="s">
        <v>439</v>
      </c>
      <c r="M302" t="s">
        <v>439</v>
      </c>
      <c r="N302" t="s">
        <v>439</v>
      </c>
      <c r="O302" t="s">
        <v>439</v>
      </c>
      <c r="P302" s="21" t="s">
        <v>439</v>
      </c>
    </row>
    <row r="303" spans="1:16">
      <c r="A303" s="1" t="s">
        <v>439</v>
      </c>
      <c r="B303" s="6" t="s">
        <v>541</v>
      </c>
      <c r="C303" s="17">
        <v>85027</v>
      </c>
      <c r="D303" s="1" t="s">
        <v>439</v>
      </c>
      <c r="E303" s="1" t="s">
        <v>439</v>
      </c>
      <c r="F303" s="1" t="s">
        <v>439</v>
      </c>
      <c r="G303" s="1" t="s">
        <v>439</v>
      </c>
      <c r="H303" s="20" t="s">
        <v>439</v>
      </c>
      <c r="I303" s="20" t="s">
        <v>439</v>
      </c>
      <c r="J303" s="1" t="s">
        <v>439</v>
      </c>
      <c r="K303" t="s">
        <v>439</v>
      </c>
      <c r="L303" t="s">
        <v>439</v>
      </c>
      <c r="M303" t="s">
        <v>439</v>
      </c>
      <c r="N303" t="s">
        <v>439</v>
      </c>
      <c r="O303" t="s">
        <v>439</v>
      </c>
      <c r="P303" s="21" t="s">
        <v>439</v>
      </c>
    </row>
    <row r="304" spans="1:16">
      <c r="A304" s="1" t="s">
        <v>439</v>
      </c>
      <c r="B304" s="6" t="s">
        <v>542</v>
      </c>
      <c r="C304" s="17">
        <v>85610</v>
      </c>
      <c r="D304" s="1" t="s">
        <v>439</v>
      </c>
      <c r="E304" s="1" t="s">
        <v>439</v>
      </c>
      <c r="F304" s="1" t="s">
        <v>439</v>
      </c>
      <c r="G304" s="1" t="s">
        <v>439</v>
      </c>
      <c r="H304" s="20" t="s">
        <v>439</v>
      </c>
      <c r="I304" s="20" t="s">
        <v>439</v>
      </c>
      <c r="J304" s="1" t="s">
        <v>439</v>
      </c>
      <c r="K304" t="s">
        <v>439</v>
      </c>
      <c r="L304" t="s">
        <v>439</v>
      </c>
      <c r="M304" t="s">
        <v>439</v>
      </c>
      <c r="N304" t="s">
        <v>439</v>
      </c>
      <c r="O304" t="s">
        <v>439</v>
      </c>
      <c r="P304" s="21" t="s">
        <v>439</v>
      </c>
    </row>
    <row r="305" spans="1:16">
      <c r="A305" s="1" t="s">
        <v>439</v>
      </c>
      <c r="B305" s="6" t="s">
        <v>543</v>
      </c>
      <c r="C305" s="17">
        <v>85730</v>
      </c>
      <c r="D305" s="1" t="s">
        <v>439</v>
      </c>
      <c r="E305" s="1" t="s">
        <v>439</v>
      </c>
      <c r="F305" s="1" t="s">
        <v>439</v>
      </c>
      <c r="G305" s="1" t="s">
        <v>439</v>
      </c>
      <c r="H305" s="20" t="s">
        <v>439</v>
      </c>
      <c r="I305" s="20" t="s">
        <v>439</v>
      </c>
      <c r="J305" s="1" t="s">
        <v>439</v>
      </c>
      <c r="K305" t="s">
        <v>439</v>
      </c>
      <c r="L305" t="s">
        <v>439</v>
      </c>
      <c r="M305" t="s">
        <v>439</v>
      </c>
      <c r="N305" t="s">
        <v>439</v>
      </c>
      <c r="O305" t="s">
        <v>439</v>
      </c>
      <c r="P305" s="21" t="s">
        <v>439</v>
      </c>
    </row>
    <row r="306" spans="1:16">
      <c r="A306" s="1" t="s">
        <v>439</v>
      </c>
      <c r="B306" s="6" t="s">
        <v>544</v>
      </c>
      <c r="C306" s="17">
        <v>70450</v>
      </c>
      <c r="D306" s="1" t="s">
        <v>439</v>
      </c>
      <c r="E306" s="1" t="s">
        <v>439</v>
      </c>
      <c r="F306" s="1" t="s">
        <v>439</v>
      </c>
      <c r="G306" s="1" t="s">
        <v>439</v>
      </c>
      <c r="H306" s="20" t="s">
        <v>439</v>
      </c>
      <c r="I306" s="20" t="s">
        <v>439</v>
      </c>
      <c r="J306" s="1" t="s">
        <v>439</v>
      </c>
      <c r="K306" t="s">
        <v>439</v>
      </c>
      <c r="L306" t="s">
        <v>439</v>
      </c>
      <c r="M306" t="s">
        <v>439</v>
      </c>
      <c r="N306" t="s">
        <v>439</v>
      </c>
      <c r="O306" t="s">
        <v>439</v>
      </c>
      <c r="P306" s="21" t="s">
        <v>439</v>
      </c>
    </row>
    <row r="307" spans="1:16">
      <c r="A307" s="1" t="s">
        <v>439</v>
      </c>
      <c r="B307" s="6" t="s">
        <v>545</v>
      </c>
      <c r="C307" s="17">
        <v>70553</v>
      </c>
      <c r="D307" s="1" t="s">
        <v>439</v>
      </c>
      <c r="E307" s="1" t="s">
        <v>439</v>
      </c>
      <c r="F307" s="1" t="s">
        <v>439</v>
      </c>
      <c r="G307" s="1" t="s">
        <v>439</v>
      </c>
      <c r="H307" s="20" t="s">
        <v>439</v>
      </c>
      <c r="I307" s="20" t="s">
        <v>439</v>
      </c>
      <c r="J307" s="1" t="s">
        <v>439</v>
      </c>
      <c r="K307" t="s">
        <v>439</v>
      </c>
      <c r="L307" t="s">
        <v>439</v>
      </c>
      <c r="M307" t="s">
        <v>439</v>
      </c>
      <c r="N307" t="s">
        <v>439</v>
      </c>
      <c r="O307" t="s">
        <v>439</v>
      </c>
      <c r="P307" s="21" t="s">
        <v>439</v>
      </c>
    </row>
    <row r="308" spans="1:16">
      <c r="A308" s="1" t="s">
        <v>439</v>
      </c>
      <c r="B308" s="6" t="s">
        <v>546</v>
      </c>
      <c r="C308" s="17">
        <v>72110</v>
      </c>
      <c r="D308" s="1" t="s">
        <v>439</v>
      </c>
      <c r="E308" s="1" t="s">
        <v>439</v>
      </c>
      <c r="F308" s="1" t="s">
        <v>439</v>
      </c>
      <c r="G308" s="1" t="s">
        <v>439</v>
      </c>
      <c r="H308" s="20" t="s">
        <v>439</v>
      </c>
      <c r="I308" s="20" t="s">
        <v>439</v>
      </c>
      <c r="J308" s="1" t="s">
        <v>439</v>
      </c>
      <c r="K308" t="s">
        <v>439</v>
      </c>
      <c r="L308" t="s">
        <v>439</v>
      </c>
      <c r="M308" t="s">
        <v>439</v>
      </c>
      <c r="N308" t="s">
        <v>439</v>
      </c>
      <c r="O308" t="s">
        <v>439</v>
      </c>
      <c r="P308" s="21" t="s">
        <v>439</v>
      </c>
    </row>
    <row r="309" spans="1:16">
      <c r="A309" s="1" t="s">
        <v>439</v>
      </c>
      <c r="B309" s="6" t="s">
        <v>547</v>
      </c>
      <c r="C309" s="17">
        <v>72148</v>
      </c>
      <c r="D309" s="1" t="s">
        <v>439</v>
      </c>
      <c r="E309" s="1" t="s">
        <v>439</v>
      </c>
      <c r="F309" s="1" t="s">
        <v>439</v>
      </c>
      <c r="G309" s="1" t="s">
        <v>439</v>
      </c>
      <c r="H309" s="20" t="s">
        <v>439</v>
      </c>
      <c r="I309" s="20" t="s">
        <v>439</v>
      </c>
      <c r="J309" s="1" t="s">
        <v>439</v>
      </c>
      <c r="K309" t="s">
        <v>439</v>
      </c>
      <c r="L309" t="s">
        <v>439</v>
      </c>
      <c r="M309" t="s">
        <v>439</v>
      </c>
      <c r="N309" t="s">
        <v>439</v>
      </c>
      <c r="O309" t="s">
        <v>439</v>
      </c>
      <c r="P309" s="21" t="s">
        <v>439</v>
      </c>
    </row>
    <row r="310" spans="1:16">
      <c r="A310" s="1" t="s">
        <v>439</v>
      </c>
      <c r="B310" s="6" t="s">
        <v>548</v>
      </c>
      <c r="C310" s="17">
        <v>72193</v>
      </c>
      <c r="D310" s="1" t="s">
        <v>439</v>
      </c>
      <c r="E310" s="1" t="s">
        <v>439</v>
      </c>
      <c r="F310" s="1" t="s">
        <v>439</v>
      </c>
      <c r="G310" s="1" t="s">
        <v>439</v>
      </c>
      <c r="H310" s="20" t="s">
        <v>439</v>
      </c>
      <c r="I310" s="20" t="s">
        <v>439</v>
      </c>
      <c r="J310" s="1" t="s">
        <v>439</v>
      </c>
      <c r="K310" t="s">
        <v>439</v>
      </c>
      <c r="L310" t="s">
        <v>439</v>
      </c>
      <c r="M310" t="s">
        <v>439</v>
      </c>
      <c r="N310" t="s">
        <v>439</v>
      </c>
      <c r="O310" t="s">
        <v>439</v>
      </c>
      <c r="P310" s="21" t="s">
        <v>439</v>
      </c>
    </row>
    <row r="311" spans="1:16">
      <c r="A311" s="1" t="s">
        <v>439</v>
      </c>
      <c r="B311" s="6" t="s">
        <v>549</v>
      </c>
      <c r="C311" s="17">
        <v>73721</v>
      </c>
      <c r="D311" s="1" t="s">
        <v>439</v>
      </c>
      <c r="E311" s="1" t="s">
        <v>439</v>
      </c>
      <c r="F311" s="1" t="s">
        <v>439</v>
      </c>
      <c r="G311" s="1" t="s">
        <v>439</v>
      </c>
      <c r="H311" s="20" t="s">
        <v>439</v>
      </c>
      <c r="I311" s="20" t="s">
        <v>439</v>
      </c>
      <c r="J311" s="1" t="s">
        <v>439</v>
      </c>
      <c r="K311" t="s">
        <v>439</v>
      </c>
      <c r="L311" t="s">
        <v>439</v>
      </c>
      <c r="M311" t="s">
        <v>439</v>
      </c>
      <c r="N311" t="s">
        <v>439</v>
      </c>
      <c r="O311" t="s">
        <v>439</v>
      </c>
      <c r="P311" s="21" t="s">
        <v>439</v>
      </c>
    </row>
    <row r="312" spans="1:16">
      <c r="A312" s="1" t="s">
        <v>439</v>
      </c>
      <c r="B312" s="6" t="s">
        <v>550</v>
      </c>
      <c r="C312" s="17">
        <v>74177</v>
      </c>
      <c r="D312" s="1" t="s">
        <v>439</v>
      </c>
      <c r="E312" s="1" t="s">
        <v>439</v>
      </c>
      <c r="F312" s="1" t="s">
        <v>439</v>
      </c>
      <c r="G312" s="1" t="s">
        <v>439</v>
      </c>
      <c r="H312" s="20" t="s">
        <v>439</v>
      </c>
      <c r="I312" s="20" t="s">
        <v>439</v>
      </c>
      <c r="J312" s="1" t="s">
        <v>439</v>
      </c>
      <c r="K312" t="s">
        <v>439</v>
      </c>
      <c r="L312" t="s">
        <v>439</v>
      </c>
      <c r="M312" t="s">
        <v>439</v>
      </c>
      <c r="N312" t="s">
        <v>439</v>
      </c>
      <c r="O312" t="s">
        <v>439</v>
      </c>
      <c r="P312" s="21" t="s">
        <v>439</v>
      </c>
    </row>
    <row r="313" spans="1:16">
      <c r="A313" s="1" t="s">
        <v>439</v>
      </c>
      <c r="B313" s="6" t="s">
        <v>551</v>
      </c>
      <c r="C313" s="17">
        <v>76700</v>
      </c>
      <c r="D313" s="1" t="s">
        <v>439</v>
      </c>
      <c r="E313" s="1" t="s">
        <v>439</v>
      </c>
      <c r="F313" s="1" t="s">
        <v>439</v>
      </c>
      <c r="G313" s="1" t="s">
        <v>439</v>
      </c>
      <c r="H313" s="20" t="s">
        <v>439</v>
      </c>
      <c r="I313" s="20" t="s">
        <v>439</v>
      </c>
      <c r="J313" s="1" t="s">
        <v>439</v>
      </c>
      <c r="K313" t="s">
        <v>439</v>
      </c>
      <c r="L313" t="s">
        <v>439</v>
      </c>
      <c r="M313" t="s">
        <v>439</v>
      </c>
      <c r="N313" t="s">
        <v>439</v>
      </c>
      <c r="O313" t="s">
        <v>439</v>
      </c>
      <c r="P313" s="21" t="s">
        <v>439</v>
      </c>
    </row>
    <row r="314" spans="1:16" ht="30">
      <c r="A314" s="1" t="s">
        <v>439</v>
      </c>
      <c r="B314" s="6" t="s">
        <v>552</v>
      </c>
      <c r="C314" s="17">
        <v>76805</v>
      </c>
      <c r="D314" s="1" t="s">
        <v>439</v>
      </c>
      <c r="E314" s="1" t="s">
        <v>439</v>
      </c>
      <c r="F314" s="1" t="s">
        <v>439</v>
      </c>
      <c r="G314" s="1" t="s">
        <v>439</v>
      </c>
      <c r="H314" s="20" t="s">
        <v>439</v>
      </c>
      <c r="I314" s="20" t="s">
        <v>439</v>
      </c>
      <c r="J314" s="1" t="s">
        <v>439</v>
      </c>
      <c r="K314" t="s">
        <v>439</v>
      </c>
      <c r="L314" t="s">
        <v>439</v>
      </c>
      <c r="M314" t="s">
        <v>439</v>
      </c>
      <c r="N314" t="s">
        <v>439</v>
      </c>
      <c r="O314" t="s">
        <v>439</v>
      </c>
      <c r="P314" s="21" t="s">
        <v>439</v>
      </c>
    </row>
    <row r="315" spans="1:16">
      <c r="A315" s="1" t="s">
        <v>439</v>
      </c>
      <c r="B315" s="6" t="s">
        <v>553</v>
      </c>
      <c r="C315" s="17">
        <v>76830</v>
      </c>
      <c r="D315" s="1" t="s">
        <v>439</v>
      </c>
      <c r="E315" s="1" t="s">
        <v>439</v>
      </c>
      <c r="F315" s="1" t="s">
        <v>439</v>
      </c>
      <c r="G315" s="1" t="s">
        <v>439</v>
      </c>
      <c r="H315" s="20" t="s">
        <v>439</v>
      </c>
      <c r="I315" s="20" t="s">
        <v>439</v>
      </c>
      <c r="J315" s="1" t="s">
        <v>439</v>
      </c>
      <c r="K315" t="s">
        <v>439</v>
      </c>
      <c r="L315" t="s">
        <v>439</v>
      </c>
      <c r="M315" t="s">
        <v>439</v>
      </c>
      <c r="N315" t="s">
        <v>439</v>
      </c>
      <c r="O315" t="s">
        <v>439</v>
      </c>
      <c r="P315" s="21" t="s">
        <v>439</v>
      </c>
    </row>
    <row r="316" spans="1:16">
      <c r="A316" s="1" t="s">
        <v>439</v>
      </c>
      <c r="B316" s="6" t="s">
        <v>554</v>
      </c>
      <c r="C316" s="17">
        <v>77065</v>
      </c>
      <c r="D316" s="1" t="s">
        <v>439</v>
      </c>
      <c r="E316" s="1" t="s">
        <v>439</v>
      </c>
      <c r="F316" s="1" t="s">
        <v>439</v>
      </c>
      <c r="G316" s="1" t="s">
        <v>439</v>
      </c>
      <c r="H316" s="20" t="s">
        <v>439</v>
      </c>
      <c r="I316" s="20" t="s">
        <v>439</v>
      </c>
      <c r="J316" s="1" t="s">
        <v>439</v>
      </c>
      <c r="K316" t="s">
        <v>439</v>
      </c>
      <c r="L316" t="s">
        <v>439</v>
      </c>
      <c r="M316" t="s">
        <v>439</v>
      </c>
      <c r="N316" t="s">
        <v>439</v>
      </c>
      <c r="O316" t="s">
        <v>439</v>
      </c>
      <c r="P316" s="21" t="s">
        <v>439</v>
      </c>
    </row>
    <row r="317" spans="1:16">
      <c r="A317" s="1" t="s">
        <v>439</v>
      </c>
      <c r="B317" s="6" t="s">
        <v>555</v>
      </c>
      <c r="C317" s="17">
        <v>77066</v>
      </c>
      <c r="D317" s="1" t="s">
        <v>439</v>
      </c>
      <c r="E317" s="1" t="s">
        <v>439</v>
      </c>
      <c r="F317" s="1" t="s">
        <v>439</v>
      </c>
      <c r="G317" s="1" t="s">
        <v>439</v>
      </c>
      <c r="H317" s="20" t="s">
        <v>439</v>
      </c>
      <c r="I317" s="20" t="s">
        <v>439</v>
      </c>
      <c r="J317" s="1" t="s">
        <v>439</v>
      </c>
      <c r="K317" t="s">
        <v>439</v>
      </c>
      <c r="L317" t="s">
        <v>439</v>
      </c>
      <c r="M317" t="s">
        <v>439</v>
      </c>
      <c r="N317" t="s">
        <v>439</v>
      </c>
      <c r="O317" t="s">
        <v>439</v>
      </c>
      <c r="P317" s="21" t="s">
        <v>439</v>
      </c>
    </row>
    <row r="318" spans="1:16">
      <c r="A318" s="1" t="s">
        <v>439</v>
      </c>
      <c r="B318" s="6" t="s">
        <v>556</v>
      </c>
      <c r="C318" s="17">
        <v>77067</v>
      </c>
      <c r="D318" s="1" t="s">
        <v>439</v>
      </c>
      <c r="E318" s="1" t="s">
        <v>439</v>
      </c>
      <c r="F318" s="1" t="s">
        <v>439</v>
      </c>
      <c r="G318" s="1" t="s">
        <v>439</v>
      </c>
      <c r="H318" s="20" t="s">
        <v>439</v>
      </c>
      <c r="I318" s="20" t="s">
        <v>439</v>
      </c>
      <c r="J318" s="1" t="s">
        <v>439</v>
      </c>
      <c r="K318" t="s">
        <v>439</v>
      </c>
      <c r="L318" t="s">
        <v>439</v>
      </c>
      <c r="M318" t="s">
        <v>439</v>
      </c>
      <c r="N318" t="s">
        <v>439</v>
      </c>
      <c r="O318" t="s">
        <v>439</v>
      </c>
      <c r="P318" s="21" t="s">
        <v>439</v>
      </c>
    </row>
    <row r="319" spans="1:16" ht="45">
      <c r="A319" s="1" t="s">
        <v>439</v>
      </c>
      <c r="B319" s="6" t="s">
        <v>557</v>
      </c>
      <c r="C319" s="17">
        <v>216</v>
      </c>
      <c r="D319" s="1" t="s">
        <v>439</v>
      </c>
      <c r="E319" s="1" t="s">
        <v>439</v>
      </c>
      <c r="F319" s="1" t="s">
        <v>439</v>
      </c>
      <c r="G319" s="1" t="s">
        <v>439</v>
      </c>
      <c r="H319" s="20" t="s">
        <v>439</v>
      </c>
      <c r="I319" s="20" t="s">
        <v>439</v>
      </c>
      <c r="J319" s="1" t="s">
        <v>439</v>
      </c>
      <c r="K319" t="s">
        <v>439</v>
      </c>
      <c r="L319" t="s">
        <v>439</v>
      </c>
      <c r="M319" t="s">
        <v>439</v>
      </c>
      <c r="N319" t="s">
        <v>439</v>
      </c>
      <c r="O319" t="s">
        <v>439</v>
      </c>
      <c r="P319" s="21" t="s">
        <v>439</v>
      </c>
    </row>
    <row r="320" spans="1:16" ht="30">
      <c r="A320" s="1" t="s">
        <v>439</v>
      </c>
      <c r="B320" s="6" t="s">
        <v>558</v>
      </c>
      <c r="C320" s="17">
        <v>460</v>
      </c>
      <c r="D320" s="1" t="s">
        <v>439</v>
      </c>
      <c r="E320" s="1" t="s">
        <v>439</v>
      </c>
      <c r="F320" s="1" t="s">
        <v>439</v>
      </c>
      <c r="G320" s="1" t="s">
        <v>439</v>
      </c>
      <c r="H320" s="20" t="s">
        <v>439</v>
      </c>
      <c r="I320" s="20" t="s">
        <v>439</v>
      </c>
      <c r="J320" s="1" t="s">
        <v>439</v>
      </c>
      <c r="K320" t="s">
        <v>439</v>
      </c>
      <c r="L320" t="s">
        <v>439</v>
      </c>
      <c r="M320" t="s">
        <v>439</v>
      </c>
      <c r="N320" t="s">
        <v>439</v>
      </c>
      <c r="O320" t="s">
        <v>439</v>
      </c>
      <c r="P320" s="21" t="s">
        <v>439</v>
      </c>
    </row>
    <row r="321" spans="1:16" ht="45">
      <c r="A321" s="1" t="s">
        <v>439</v>
      </c>
      <c r="B321" s="6" t="s">
        <v>559</v>
      </c>
      <c r="C321" s="17">
        <v>470</v>
      </c>
      <c r="D321" s="1" t="s">
        <v>439</v>
      </c>
      <c r="E321" s="1" t="s">
        <v>439</v>
      </c>
      <c r="F321" s="1" t="s">
        <v>439</v>
      </c>
      <c r="G321" s="1" t="s">
        <v>439</v>
      </c>
      <c r="H321" s="20" t="s">
        <v>439</v>
      </c>
      <c r="I321" s="20" t="s">
        <v>439</v>
      </c>
      <c r="J321" s="1" t="s">
        <v>439</v>
      </c>
      <c r="K321" t="s">
        <v>439</v>
      </c>
      <c r="L321" t="s">
        <v>439</v>
      </c>
      <c r="M321" t="s">
        <v>439</v>
      </c>
      <c r="N321" t="s">
        <v>439</v>
      </c>
      <c r="O321" t="s">
        <v>439</v>
      </c>
      <c r="P321" s="21" t="s">
        <v>439</v>
      </c>
    </row>
    <row r="322" spans="1:16" ht="30">
      <c r="A322" s="1" t="s">
        <v>439</v>
      </c>
      <c r="B322" s="6" t="s">
        <v>560</v>
      </c>
      <c r="C322" s="17">
        <v>473</v>
      </c>
      <c r="D322" s="1" t="s">
        <v>439</v>
      </c>
      <c r="E322" s="1" t="s">
        <v>439</v>
      </c>
      <c r="F322" s="1" t="s">
        <v>439</v>
      </c>
      <c r="G322" s="1" t="s">
        <v>439</v>
      </c>
      <c r="H322" s="20" t="s">
        <v>439</v>
      </c>
      <c r="I322" s="20" t="s">
        <v>439</v>
      </c>
      <c r="J322" s="1" t="s">
        <v>439</v>
      </c>
      <c r="K322" t="s">
        <v>439</v>
      </c>
      <c r="L322" t="s">
        <v>439</v>
      </c>
      <c r="M322" t="s">
        <v>439</v>
      </c>
      <c r="N322" t="s">
        <v>439</v>
      </c>
      <c r="O322" t="s">
        <v>439</v>
      </c>
      <c r="P322" s="21" t="s">
        <v>439</v>
      </c>
    </row>
    <row r="323" spans="1:16" ht="45">
      <c r="A323" s="1" t="s">
        <v>439</v>
      </c>
      <c r="B323" s="6" t="s">
        <v>561</v>
      </c>
      <c r="C323" s="17">
        <v>743</v>
      </c>
      <c r="D323" s="1" t="s">
        <v>439</v>
      </c>
      <c r="E323" s="1" t="s">
        <v>439</v>
      </c>
      <c r="F323" s="1" t="s">
        <v>439</v>
      </c>
      <c r="G323" s="1" t="s">
        <v>439</v>
      </c>
      <c r="H323" s="20" t="s">
        <v>439</v>
      </c>
      <c r="I323" s="20" t="s">
        <v>439</v>
      </c>
      <c r="J323" s="1" t="s">
        <v>439</v>
      </c>
      <c r="K323" t="s">
        <v>439</v>
      </c>
      <c r="L323" t="s">
        <v>439</v>
      </c>
      <c r="M323" t="s">
        <v>439</v>
      </c>
      <c r="N323" t="s">
        <v>439</v>
      </c>
      <c r="O323" t="s">
        <v>439</v>
      </c>
      <c r="P323" s="21" t="s">
        <v>439</v>
      </c>
    </row>
    <row r="324" spans="1:16">
      <c r="A324" s="1" t="s">
        <v>439</v>
      </c>
      <c r="B324" s="6" t="s">
        <v>562</v>
      </c>
      <c r="C324" s="17">
        <v>19120</v>
      </c>
      <c r="D324" s="1" t="s">
        <v>439</v>
      </c>
      <c r="E324" s="1" t="s">
        <v>439</v>
      </c>
      <c r="F324" s="1" t="s">
        <v>439</v>
      </c>
      <c r="G324" s="1" t="s">
        <v>439</v>
      </c>
      <c r="H324" s="20" t="s">
        <v>439</v>
      </c>
      <c r="I324" s="20" t="s">
        <v>439</v>
      </c>
      <c r="J324" s="1" t="s">
        <v>439</v>
      </c>
      <c r="K324" t="s">
        <v>439</v>
      </c>
      <c r="L324" t="s">
        <v>439</v>
      </c>
      <c r="M324" t="s">
        <v>439</v>
      </c>
      <c r="N324" t="s">
        <v>439</v>
      </c>
      <c r="O324" t="s">
        <v>439</v>
      </c>
      <c r="P324" s="21" t="s">
        <v>439</v>
      </c>
    </row>
    <row r="325" spans="1:16">
      <c r="A325" s="1" t="s">
        <v>439</v>
      </c>
      <c r="B325" s="6" t="s">
        <v>563</v>
      </c>
      <c r="C325" s="17">
        <v>29826</v>
      </c>
      <c r="D325" s="1" t="s">
        <v>439</v>
      </c>
      <c r="E325" s="1" t="s">
        <v>439</v>
      </c>
      <c r="F325" s="1" t="s">
        <v>439</v>
      </c>
      <c r="G325" s="1" t="s">
        <v>439</v>
      </c>
      <c r="H325" s="20" t="s">
        <v>439</v>
      </c>
      <c r="I325" s="20" t="s">
        <v>439</v>
      </c>
      <c r="J325" s="1" t="s">
        <v>439</v>
      </c>
      <c r="K325" t="s">
        <v>439</v>
      </c>
      <c r="L325" t="s">
        <v>439</v>
      </c>
      <c r="M325" t="s">
        <v>439</v>
      </c>
      <c r="N325" t="s">
        <v>439</v>
      </c>
      <c r="O325" t="s">
        <v>439</v>
      </c>
      <c r="P325" s="21" t="s">
        <v>439</v>
      </c>
    </row>
    <row r="326" spans="1:16">
      <c r="A326" s="1" t="s">
        <v>439</v>
      </c>
      <c r="B326" s="6" t="s">
        <v>564</v>
      </c>
      <c r="C326" s="17">
        <v>29881</v>
      </c>
      <c r="D326" s="1" t="s">
        <v>439</v>
      </c>
      <c r="E326" s="1" t="s">
        <v>439</v>
      </c>
      <c r="F326" s="1" t="s">
        <v>439</v>
      </c>
      <c r="G326" s="1" t="s">
        <v>439</v>
      </c>
      <c r="H326" s="20" t="s">
        <v>439</v>
      </c>
      <c r="I326" s="20" t="s">
        <v>439</v>
      </c>
      <c r="J326" s="1" t="s">
        <v>439</v>
      </c>
      <c r="K326" t="s">
        <v>439</v>
      </c>
      <c r="L326" t="s">
        <v>439</v>
      </c>
      <c r="M326" t="s">
        <v>439</v>
      </c>
      <c r="N326" t="s">
        <v>439</v>
      </c>
      <c r="O326" t="s">
        <v>439</v>
      </c>
      <c r="P326" s="21" t="s">
        <v>439</v>
      </c>
    </row>
    <row r="327" spans="1:16" ht="30">
      <c r="A327" s="1" t="s">
        <v>439</v>
      </c>
      <c r="B327" s="6" t="s">
        <v>565</v>
      </c>
      <c r="C327" s="17">
        <v>42820</v>
      </c>
      <c r="D327" s="1" t="s">
        <v>439</v>
      </c>
      <c r="E327" s="1" t="s">
        <v>439</v>
      </c>
      <c r="F327" s="1" t="s">
        <v>439</v>
      </c>
      <c r="G327" s="1" t="s">
        <v>439</v>
      </c>
      <c r="H327" s="20" t="s">
        <v>439</v>
      </c>
      <c r="I327" s="20" t="s">
        <v>439</v>
      </c>
      <c r="J327" s="1" t="s">
        <v>439</v>
      </c>
      <c r="K327" t="s">
        <v>439</v>
      </c>
      <c r="L327" t="s">
        <v>439</v>
      </c>
      <c r="M327" t="s">
        <v>439</v>
      </c>
      <c r="N327" t="s">
        <v>439</v>
      </c>
      <c r="O327" t="s">
        <v>439</v>
      </c>
      <c r="P327" s="21" t="s">
        <v>439</v>
      </c>
    </row>
    <row r="328" spans="1:16" ht="30">
      <c r="A328" s="1" t="s">
        <v>439</v>
      </c>
      <c r="B328" s="6" t="s">
        <v>566</v>
      </c>
      <c r="C328" s="17">
        <v>43235</v>
      </c>
      <c r="D328" s="1" t="s">
        <v>439</v>
      </c>
      <c r="E328" s="1" t="s">
        <v>439</v>
      </c>
      <c r="F328" s="1" t="s">
        <v>439</v>
      </c>
      <c r="G328" s="1" t="s">
        <v>439</v>
      </c>
      <c r="H328" s="20" t="s">
        <v>439</v>
      </c>
      <c r="I328" s="20" t="s">
        <v>439</v>
      </c>
      <c r="J328" s="1" t="s">
        <v>439</v>
      </c>
      <c r="K328" t="s">
        <v>439</v>
      </c>
      <c r="L328" t="s">
        <v>439</v>
      </c>
      <c r="M328" t="s">
        <v>439</v>
      </c>
      <c r="N328" t="s">
        <v>439</v>
      </c>
      <c r="O328" t="s">
        <v>439</v>
      </c>
      <c r="P328" s="21" t="s">
        <v>439</v>
      </c>
    </row>
    <row r="329" spans="1:16" ht="30">
      <c r="A329" s="1" t="s">
        <v>439</v>
      </c>
      <c r="B329" s="6" t="s">
        <v>567</v>
      </c>
      <c r="C329" s="17">
        <v>43239</v>
      </c>
      <c r="D329" s="1" t="s">
        <v>439</v>
      </c>
      <c r="E329" s="1" t="s">
        <v>439</v>
      </c>
      <c r="F329" s="1" t="s">
        <v>439</v>
      </c>
      <c r="G329" s="1" t="s">
        <v>439</v>
      </c>
      <c r="H329" s="20" t="s">
        <v>439</v>
      </c>
      <c r="I329" s="20" t="s">
        <v>439</v>
      </c>
      <c r="J329" s="1" t="s">
        <v>439</v>
      </c>
      <c r="K329" t="s">
        <v>439</v>
      </c>
      <c r="L329" t="s">
        <v>439</v>
      </c>
      <c r="M329" t="s">
        <v>439</v>
      </c>
      <c r="N329" t="s">
        <v>439</v>
      </c>
      <c r="O329" t="s">
        <v>439</v>
      </c>
      <c r="P329" s="21" t="s">
        <v>439</v>
      </c>
    </row>
    <row r="330" spans="1:16" ht="30">
      <c r="A330" s="1" t="s">
        <v>439</v>
      </c>
      <c r="B330" s="6" t="s">
        <v>568</v>
      </c>
      <c r="C330" s="17">
        <v>45378</v>
      </c>
      <c r="D330" s="1" t="s">
        <v>439</v>
      </c>
      <c r="E330" s="1" t="s">
        <v>439</v>
      </c>
      <c r="F330" s="1" t="s">
        <v>439</v>
      </c>
      <c r="G330" s="1" t="s">
        <v>439</v>
      </c>
      <c r="H330" s="20" t="s">
        <v>439</v>
      </c>
      <c r="I330" s="20" t="s">
        <v>439</v>
      </c>
      <c r="J330" s="1" t="s">
        <v>439</v>
      </c>
      <c r="K330" t="s">
        <v>439</v>
      </c>
      <c r="L330" t="s">
        <v>439</v>
      </c>
      <c r="M330" t="s">
        <v>439</v>
      </c>
      <c r="N330" t="s">
        <v>439</v>
      </c>
      <c r="O330" t="s">
        <v>439</v>
      </c>
      <c r="P330" s="21" t="s">
        <v>439</v>
      </c>
    </row>
    <row r="331" spans="1:16">
      <c r="A331" s="1" t="s">
        <v>439</v>
      </c>
      <c r="B331" s="6" t="s">
        <v>569</v>
      </c>
      <c r="C331" s="17">
        <v>45380</v>
      </c>
      <c r="D331" s="1" t="s">
        <v>439</v>
      </c>
      <c r="E331" s="1" t="s">
        <v>439</v>
      </c>
      <c r="F331" s="1" t="s">
        <v>439</v>
      </c>
      <c r="G331" s="1" t="s">
        <v>439</v>
      </c>
      <c r="H331" s="20" t="s">
        <v>439</v>
      </c>
      <c r="I331" s="20" t="s">
        <v>439</v>
      </c>
      <c r="J331" s="1" t="s">
        <v>439</v>
      </c>
      <c r="K331" t="s">
        <v>439</v>
      </c>
      <c r="L331" t="s">
        <v>439</v>
      </c>
      <c r="M331" t="s">
        <v>439</v>
      </c>
      <c r="N331" t="s">
        <v>439</v>
      </c>
      <c r="O331" t="s">
        <v>439</v>
      </c>
      <c r="P331" s="21" t="s">
        <v>439</v>
      </c>
    </row>
    <row r="332" spans="1:16" ht="30">
      <c r="A332" s="1" t="s">
        <v>439</v>
      </c>
      <c r="B332" s="6" t="s">
        <v>570</v>
      </c>
      <c r="C332" s="17">
        <v>45385</v>
      </c>
      <c r="D332" s="1" t="s">
        <v>439</v>
      </c>
      <c r="E332" s="1" t="s">
        <v>439</v>
      </c>
      <c r="F332" s="1" t="s">
        <v>439</v>
      </c>
      <c r="G332" s="1" t="s">
        <v>439</v>
      </c>
      <c r="H332" s="20" t="s">
        <v>439</v>
      </c>
      <c r="I332" s="20" t="s">
        <v>439</v>
      </c>
      <c r="J332" s="1" t="s">
        <v>439</v>
      </c>
      <c r="K332" t="s">
        <v>439</v>
      </c>
      <c r="L332" t="s">
        <v>439</v>
      </c>
      <c r="M332" t="s">
        <v>439</v>
      </c>
      <c r="N332" t="s">
        <v>439</v>
      </c>
      <c r="O332" t="s">
        <v>439</v>
      </c>
      <c r="P332" s="21" t="s">
        <v>439</v>
      </c>
    </row>
    <row r="333" spans="1:16" ht="30">
      <c r="A333" s="1" t="s">
        <v>439</v>
      </c>
      <c r="B333" s="6" t="s">
        <v>571</v>
      </c>
      <c r="C333" s="17">
        <v>45391</v>
      </c>
      <c r="D333" s="1" t="s">
        <v>439</v>
      </c>
      <c r="E333" s="1" t="s">
        <v>439</v>
      </c>
      <c r="F333" s="1" t="s">
        <v>439</v>
      </c>
      <c r="G333" s="1" t="s">
        <v>439</v>
      </c>
      <c r="H333" s="20" t="s">
        <v>439</v>
      </c>
      <c r="I333" s="20" t="s">
        <v>439</v>
      </c>
      <c r="J333" s="1" t="s">
        <v>439</v>
      </c>
      <c r="K333" t="s">
        <v>439</v>
      </c>
      <c r="L333" t="s">
        <v>439</v>
      </c>
      <c r="M333" t="s">
        <v>439</v>
      </c>
      <c r="N333" t="s">
        <v>439</v>
      </c>
      <c r="O333" t="s">
        <v>439</v>
      </c>
      <c r="P333" s="21" t="s">
        <v>439</v>
      </c>
    </row>
    <row r="334" spans="1:16">
      <c r="A334" s="1" t="s">
        <v>439</v>
      </c>
      <c r="B334" s="6" t="s">
        <v>572</v>
      </c>
      <c r="C334" s="17">
        <v>47562</v>
      </c>
      <c r="D334" s="1" t="s">
        <v>439</v>
      </c>
      <c r="E334" s="1" t="s">
        <v>439</v>
      </c>
      <c r="F334" s="1" t="s">
        <v>439</v>
      </c>
      <c r="G334" s="1" t="s">
        <v>439</v>
      </c>
      <c r="H334" s="20" t="s">
        <v>439</v>
      </c>
      <c r="I334" s="20" t="s">
        <v>439</v>
      </c>
      <c r="J334" s="1" t="s">
        <v>439</v>
      </c>
      <c r="K334" t="s">
        <v>439</v>
      </c>
      <c r="L334" t="s">
        <v>439</v>
      </c>
      <c r="M334" t="s">
        <v>439</v>
      </c>
      <c r="N334" t="s">
        <v>439</v>
      </c>
      <c r="O334" t="s">
        <v>439</v>
      </c>
      <c r="P334" s="21" t="s">
        <v>439</v>
      </c>
    </row>
    <row r="335" spans="1:16">
      <c r="A335" s="1" t="s">
        <v>439</v>
      </c>
      <c r="B335" s="6" t="s">
        <v>573</v>
      </c>
      <c r="C335" s="17">
        <v>49505</v>
      </c>
      <c r="D335" s="1" t="s">
        <v>439</v>
      </c>
      <c r="E335" s="1" t="s">
        <v>439</v>
      </c>
      <c r="F335" s="1" t="s">
        <v>439</v>
      </c>
      <c r="G335" s="1" t="s">
        <v>439</v>
      </c>
      <c r="H335" s="20" t="s">
        <v>439</v>
      </c>
      <c r="I335" s="20" t="s">
        <v>439</v>
      </c>
      <c r="J335" s="1" t="s">
        <v>439</v>
      </c>
      <c r="K335" t="s">
        <v>439</v>
      </c>
      <c r="L335" t="s">
        <v>439</v>
      </c>
      <c r="M335" t="s">
        <v>439</v>
      </c>
      <c r="N335" t="s">
        <v>439</v>
      </c>
      <c r="O335" t="s">
        <v>439</v>
      </c>
      <c r="P335" s="21" t="s">
        <v>439</v>
      </c>
    </row>
    <row r="336" spans="1:16">
      <c r="A336" s="1" t="s">
        <v>439</v>
      </c>
      <c r="B336" s="6" t="s">
        <v>574</v>
      </c>
      <c r="C336" s="17">
        <v>55700</v>
      </c>
      <c r="D336" s="1" t="s">
        <v>439</v>
      </c>
      <c r="E336" s="1" t="s">
        <v>439</v>
      </c>
      <c r="F336" s="1" t="s">
        <v>439</v>
      </c>
      <c r="G336" s="1" t="s">
        <v>439</v>
      </c>
      <c r="H336" s="20" t="s">
        <v>439</v>
      </c>
      <c r="I336" s="20" t="s">
        <v>439</v>
      </c>
      <c r="J336" s="1" t="s">
        <v>439</v>
      </c>
      <c r="K336" t="s">
        <v>439</v>
      </c>
      <c r="L336" t="s">
        <v>439</v>
      </c>
      <c r="M336" t="s">
        <v>439</v>
      </c>
      <c r="N336" t="s">
        <v>439</v>
      </c>
      <c r="O336" t="s">
        <v>439</v>
      </c>
      <c r="P336" s="21" t="s">
        <v>439</v>
      </c>
    </row>
    <row r="337" spans="1:16" ht="30">
      <c r="A337" s="1" t="s">
        <v>439</v>
      </c>
      <c r="B337" s="6" t="s">
        <v>575</v>
      </c>
      <c r="C337" s="17">
        <v>55866</v>
      </c>
      <c r="D337" s="1" t="s">
        <v>439</v>
      </c>
      <c r="E337" s="1" t="s">
        <v>439</v>
      </c>
      <c r="F337" s="1" t="s">
        <v>439</v>
      </c>
      <c r="G337" s="1" t="s">
        <v>439</v>
      </c>
      <c r="H337" s="20" t="s">
        <v>439</v>
      </c>
      <c r="I337" s="20" t="s">
        <v>439</v>
      </c>
      <c r="J337" s="1" t="s">
        <v>439</v>
      </c>
      <c r="K337" t="s">
        <v>439</v>
      </c>
      <c r="L337" t="s">
        <v>439</v>
      </c>
      <c r="M337" t="s">
        <v>439</v>
      </c>
      <c r="N337" t="s">
        <v>439</v>
      </c>
      <c r="O337" t="s">
        <v>439</v>
      </c>
      <c r="P337" s="21" t="s">
        <v>439</v>
      </c>
    </row>
    <row r="338" spans="1:16" ht="30">
      <c r="A338" s="1" t="s">
        <v>439</v>
      </c>
      <c r="B338" s="6" t="s">
        <v>576</v>
      </c>
      <c r="C338" s="17">
        <v>59400</v>
      </c>
      <c r="D338" s="1" t="s">
        <v>439</v>
      </c>
      <c r="E338" s="1" t="s">
        <v>439</v>
      </c>
      <c r="F338" s="1" t="s">
        <v>439</v>
      </c>
      <c r="G338" s="1" t="s">
        <v>439</v>
      </c>
      <c r="H338" s="20" t="s">
        <v>439</v>
      </c>
      <c r="I338" s="20" t="s">
        <v>439</v>
      </c>
      <c r="J338" s="1" t="s">
        <v>439</v>
      </c>
      <c r="K338" t="s">
        <v>439</v>
      </c>
      <c r="L338" t="s">
        <v>439</v>
      </c>
      <c r="M338" t="s">
        <v>439</v>
      </c>
      <c r="N338" t="s">
        <v>439</v>
      </c>
      <c r="O338" t="s">
        <v>439</v>
      </c>
      <c r="P338" s="21" t="s">
        <v>439</v>
      </c>
    </row>
    <row r="339" spans="1:16" ht="30">
      <c r="A339" s="1" t="s">
        <v>439</v>
      </c>
      <c r="B339" s="6" t="s">
        <v>577</v>
      </c>
      <c r="C339" s="17">
        <v>59510</v>
      </c>
      <c r="D339" s="1" t="s">
        <v>439</v>
      </c>
      <c r="E339" s="1" t="s">
        <v>439</v>
      </c>
      <c r="F339" s="1" t="s">
        <v>439</v>
      </c>
      <c r="G339" s="1" t="s">
        <v>439</v>
      </c>
      <c r="H339" s="20" t="s">
        <v>439</v>
      </c>
      <c r="I339" s="20" t="s">
        <v>439</v>
      </c>
      <c r="J339" s="1" t="s">
        <v>439</v>
      </c>
      <c r="K339" t="s">
        <v>439</v>
      </c>
      <c r="L339" t="s">
        <v>439</v>
      </c>
      <c r="M339" t="s">
        <v>439</v>
      </c>
      <c r="N339" t="s">
        <v>439</v>
      </c>
      <c r="O339" t="s">
        <v>439</v>
      </c>
      <c r="P339" s="21" t="s">
        <v>439</v>
      </c>
    </row>
    <row r="340" spans="1:16" ht="30">
      <c r="A340" s="1" t="s">
        <v>439</v>
      </c>
      <c r="B340" s="6" t="s">
        <v>578</v>
      </c>
      <c r="C340" s="17">
        <v>59610</v>
      </c>
      <c r="D340" s="1" t="s">
        <v>439</v>
      </c>
      <c r="E340" s="1" t="s">
        <v>439</v>
      </c>
      <c r="F340" s="1" t="s">
        <v>439</v>
      </c>
      <c r="G340" s="1" t="s">
        <v>439</v>
      </c>
      <c r="H340" s="20" t="s">
        <v>439</v>
      </c>
      <c r="I340" s="20" t="s">
        <v>439</v>
      </c>
      <c r="J340" s="1" t="s">
        <v>439</v>
      </c>
      <c r="K340" t="s">
        <v>439</v>
      </c>
      <c r="L340" t="s">
        <v>439</v>
      </c>
      <c r="M340" t="s">
        <v>439</v>
      </c>
      <c r="N340" t="s">
        <v>439</v>
      </c>
      <c r="O340" t="s">
        <v>439</v>
      </c>
      <c r="P340" s="21" t="s">
        <v>439</v>
      </c>
    </row>
    <row r="341" spans="1:16" ht="30">
      <c r="A341" s="1" t="s">
        <v>439</v>
      </c>
      <c r="B341" s="6" t="s">
        <v>579</v>
      </c>
      <c r="C341" s="17">
        <v>62322</v>
      </c>
      <c r="D341" s="1" t="s">
        <v>439</v>
      </c>
      <c r="E341" s="1" t="s">
        <v>439</v>
      </c>
      <c r="F341" s="1" t="s">
        <v>439</v>
      </c>
      <c r="G341" s="1" t="s">
        <v>439</v>
      </c>
      <c r="H341" s="20" t="s">
        <v>439</v>
      </c>
      <c r="I341" s="20" t="s">
        <v>439</v>
      </c>
      <c r="J341" s="1" t="s">
        <v>439</v>
      </c>
      <c r="K341" t="s">
        <v>439</v>
      </c>
      <c r="L341" t="s">
        <v>439</v>
      </c>
      <c r="M341" t="s">
        <v>439</v>
      </c>
      <c r="N341" t="s">
        <v>439</v>
      </c>
      <c r="O341" t="s">
        <v>439</v>
      </c>
      <c r="P341" s="21" t="s">
        <v>439</v>
      </c>
    </row>
    <row r="342" spans="1:16" ht="30">
      <c r="A342" s="1" t="s">
        <v>439</v>
      </c>
      <c r="B342" s="6" t="s">
        <v>580</v>
      </c>
      <c r="C342" s="17">
        <v>64483</v>
      </c>
      <c r="D342" s="1" t="s">
        <v>439</v>
      </c>
      <c r="E342" s="1" t="s">
        <v>439</v>
      </c>
      <c r="F342" s="1" t="s">
        <v>439</v>
      </c>
      <c r="G342" s="1" t="s">
        <v>439</v>
      </c>
      <c r="H342" s="20" t="s">
        <v>439</v>
      </c>
      <c r="I342" s="20" t="s">
        <v>439</v>
      </c>
      <c r="J342" s="1" t="s">
        <v>439</v>
      </c>
      <c r="K342" t="s">
        <v>439</v>
      </c>
      <c r="L342" t="s">
        <v>439</v>
      </c>
      <c r="M342" t="s">
        <v>439</v>
      </c>
      <c r="N342" t="s">
        <v>439</v>
      </c>
      <c r="O342" t="s">
        <v>439</v>
      </c>
      <c r="P342" s="21" t="s">
        <v>439</v>
      </c>
    </row>
    <row r="343" spans="1:16">
      <c r="A343" s="1" t="s">
        <v>439</v>
      </c>
      <c r="B343" s="6" t="s">
        <v>581</v>
      </c>
      <c r="C343" s="17">
        <v>66821</v>
      </c>
      <c r="D343" s="1" t="s">
        <v>439</v>
      </c>
      <c r="E343" s="1" t="s">
        <v>439</v>
      </c>
      <c r="F343" s="1" t="s">
        <v>439</v>
      </c>
      <c r="G343" s="1" t="s">
        <v>439</v>
      </c>
      <c r="H343" s="20" t="s">
        <v>439</v>
      </c>
      <c r="I343" s="20" t="s">
        <v>439</v>
      </c>
      <c r="J343" s="1" t="s">
        <v>439</v>
      </c>
      <c r="K343" t="s">
        <v>439</v>
      </c>
      <c r="L343" t="s">
        <v>439</v>
      </c>
      <c r="M343" t="s">
        <v>439</v>
      </c>
      <c r="N343" t="s">
        <v>439</v>
      </c>
      <c r="O343" t="s">
        <v>439</v>
      </c>
      <c r="P343" s="21" t="s">
        <v>439</v>
      </c>
    </row>
    <row r="344" spans="1:16">
      <c r="A344" s="1" t="s">
        <v>439</v>
      </c>
      <c r="B344" s="6" t="s">
        <v>582</v>
      </c>
      <c r="C344" s="17">
        <v>66984</v>
      </c>
      <c r="D344" s="1" t="s">
        <v>439</v>
      </c>
      <c r="E344" s="1" t="s">
        <v>439</v>
      </c>
      <c r="F344" s="1" t="s">
        <v>439</v>
      </c>
      <c r="G344" s="1" t="s">
        <v>439</v>
      </c>
      <c r="H344" s="20" t="s">
        <v>439</v>
      </c>
      <c r="I344" s="20" t="s">
        <v>439</v>
      </c>
      <c r="J344" s="1" t="s">
        <v>439</v>
      </c>
      <c r="K344" t="s">
        <v>439</v>
      </c>
      <c r="L344" t="s">
        <v>439</v>
      </c>
      <c r="M344" t="s">
        <v>439</v>
      </c>
      <c r="N344" t="s">
        <v>439</v>
      </c>
      <c r="O344" t="s">
        <v>439</v>
      </c>
      <c r="P344" s="21" t="s">
        <v>439</v>
      </c>
    </row>
    <row r="345" spans="1:16" ht="30">
      <c r="A345" s="1" t="s">
        <v>439</v>
      </c>
      <c r="B345" s="6" t="s">
        <v>583</v>
      </c>
      <c r="C345" s="17">
        <v>93000</v>
      </c>
      <c r="D345" s="1" t="s">
        <v>439</v>
      </c>
      <c r="E345" s="1" t="s">
        <v>439</v>
      </c>
      <c r="F345" s="1" t="s">
        <v>439</v>
      </c>
      <c r="G345" s="1" t="s">
        <v>439</v>
      </c>
      <c r="H345" s="20" t="s">
        <v>439</v>
      </c>
      <c r="I345" s="20" t="s">
        <v>439</v>
      </c>
      <c r="J345" s="1" t="s">
        <v>439</v>
      </c>
      <c r="K345" t="s">
        <v>439</v>
      </c>
      <c r="L345" t="s">
        <v>439</v>
      </c>
      <c r="M345" t="s">
        <v>439</v>
      </c>
      <c r="N345" t="s">
        <v>439</v>
      </c>
      <c r="O345" t="s">
        <v>439</v>
      </c>
      <c r="P345" s="21" t="s">
        <v>439</v>
      </c>
    </row>
    <row r="346" spans="1:16">
      <c r="A346" s="1" t="s">
        <v>439</v>
      </c>
      <c r="B346" s="6" t="s">
        <v>584</v>
      </c>
      <c r="C346" s="17">
        <v>93452</v>
      </c>
      <c r="D346" s="1" t="s">
        <v>439</v>
      </c>
      <c r="E346" s="1" t="s">
        <v>439</v>
      </c>
      <c r="F346" s="1" t="s">
        <v>439</v>
      </c>
      <c r="G346" s="1" t="s">
        <v>439</v>
      </c>
      <c r="H346" s="20" t="s">
        <v>439</v>
      </c>
      <c r="I346" s="20" t="s">
        <v>439</v>
      </c>
      <c r="J346" s="1" t="s">
        <v>439</v>
      </c>
      <c r="K346" t="s">
        <v>439</v>
      </c>
      <c r="L346" t="s">
        <v>439</v>
      </c>
      <c r="M346" t="s">
        <v>439</v>
      </c>
      <c r="N346" t="s">
        <v>439</v>
      </c>
      <c r="O346" t="s">
        <v>439</v>
      </c>
      <c r="P346" s="21" t="s">
        <v>439</v>
      </c>
    </row>
    <row r="347" spans="1:16">
      <c r="A347" s="1" t="s">
        <v>439</v>
      </c>
      <c r="B347" s="6" t="s">
        <v>585</v>
      </c>
      <c r="C347" s="17">
        <v>95810</v>
      </c>
      <c r="D347" s="1" t="s">
        <v>439</v>
      </c>
      <c r="E347" s="1" t="s">
        <v>439</v>
      </c>
      <c r="F347" s="1" t="s">
        <v>439</v>
      </c>
      <c r="G347" s="1" t="s">
        <v>439</v>
      </c>
      <c r="J347" s="1" t="s">
        <v>439</v>
      </c>
      <c r="K347" t="s">
        <v>439</v>
      </c>
      <c r="L347" t="s">
        <v>439</v>
      </c>
      <c r="M347" t="s">
        <v>439</v>
      </c>
      <c r="N347" t="s">
        <v>439</v>
      </c>
      <c r="O347" t="s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7B06-87B4-4D2B-9043-B4F1C815419E}">
  <dimension ref="A3:C75"/>
  <sheetViews>
    <sheetView workbookViewId="0">
      <selection activeCell="H18" sqref="H18"/>
    </sheetView>
  </sheetViews>
  <sheetFormatPr defaultRowHeight="15"/>
  <cols>
    <col min="1" max="1" width="8.42578125" bestFit="1" customWidth="1"/>
    <col min="2" max="2" width="64.7109375" bestFit="1" customWidth="1"/>
    <col min="3" max="3" width="20.5703125" style="9" bestFit="1" customWidth="1"/>
  </cols>
  <sheetData>
    <row r="3" spans="1:3" ht="45">
      <c r="A3" s="11" t="s">
        <v>440</v>
      </c>
      <c r="B3" s="11" t="s">
        <v>441</v>
      </c>
      <c r="C3" s="12" t="s">
        <v>532</v>
      </c>
    </row>
    <row r="4" spans="1:3">
      <c r="A4" t="s">
        <v>442</v>
      </c>
      <c r="B4" t="s">
        <v>443</v>
      </c>
      <c r="C4" s="10">
        <v>7827.19</v>
      </c>
    </row>
    <row r="5" spans="1:3">
      <c r="A5" t="s">
        <v>444</v>
      </c>
      <c r="B5" t="s">
        <v>443</v>
      </c>
      <c r="C5" s="10">
        <v>8234.61</v>
      </c>
    </row>
    <row r="6" spans="1:3">
      <c r="A6" t="s">
        <v>445</v>
      </c>
      <c r="B6" t="s">
        <v>443</v>
      </c>
      <c r="C6" s="10">
        <v>16837.57</v>
      </c>
    </row>
    <row r="7" spans="1:3">
      <c r="A7" t="s">
        <v>446</v>
      </c>
      <c r="B7" t="s">
        <v>443</v>
      </c>
      <c r="C7" s="10">
        <v>36189.089999999997</v>
      </c>
    </row>
    <row r="8" spans="1:3">
      <c r="A8" t="s">
        <v>447</v>
      </c>
      <c r="B8" t="s">
        <v>448</v>
      </c>
      <c r="C8" s="10">
        <v>3358.62</v>
      </c>
    </row>
    <row r="9" spans="1:3">
      <c r="A9" t="s">
        <v>449</v>
      </c>
      <c r="B9" t="s">
        <v>448</v>
      </c>
      <c r="C9" s="10">
        <v>4191.3599999999997</v>
      </c>
    </row>
    <row r="10" spans="1:3">
      <c r="A10" t="s">
        <v>450</v>
      </c>
      <c r="B10" t="s">
        <v>448</v>
      </c>
      <c r="C10" s="10">
        <v>6306.02</v>
      </c>
    </row>
    <row r="11" spans="1:3">
      <c r="A11" t="s">
        <v>451</v>
      </c>
      <c r="B11" t="s">
        <v>448</v>
      </c>
      <c r="C11" s="10">
        <v>14822.73</v>
      </c>
    </row>
    <row r="12" spans="1:3">
      <c r="A12" t="s">
        <v>452</v>
      </c>
      <c r="B12" t="s">
        <v>453</v>
      </c>
      <c r="C12" s="10">
        <v>3153.55</v>
      </c>
    </row>
    <row r="13" spans="1:3">
      <c r="A13" t="s">
        <v>454</v>
      </c>
      <c r="B13" t="s">
        <v>453</v>
      </c>
      <c r="C13" s="10">
        <v>3694.43</v>
      </c>
    </row>
    <row r="14" spans="1:3">
      <c r="A14" t="s">
        <v>455</v>
      </c>
      <c r="B14" t="s">
        <v>453</v>
      </c>
      <c r="C14" s="10">
        <v>5958.28</v>
      </c>
    </row>
    <row r="15" spans="1:3">
      <c r="A15" t="s">
        <v>456</v>
      </c>
      <c r="B15" t="s">
        <v>453</v>
      </c>
      <c r="C15" s="10">
        <v>15230.15</v>
      </c>
    </row>
    <row r="16" spans="1:3">
      <c r="A16" t="s">
        <v>457</v>
      </c>
      <c r="B16" t="s">
        <v>458</v>
      </c>
      <c r="C16" s="10">
        <v>2500.38</v>
      </c>
    </row>
    <row r="17" spans="1:3">
      <c r="A17" t="s">
        <v>459</v>
      </c>
      <c r="B17" t="s">
        <v>458</v>
      </c>
      <c r="C17" s="10">
        <v>3011.96</v>
      </c>
    </row>
    <row r="18" spans="1:3">
      <c r="A18" t="s">
        <v>460</v>
      </c>
      <c r="B18" t="s">
        <v>458</v>
      </c>
      <c r="C18" s="10">
        <v>5357.19</v>
      </c>
    </row>
    <row r="19" spans="1:3">
      <c r="A19" t="s">
        <v>461</v>
      </c>
      <c r="B19" t="s">
        <v>458</v>
      </c>
      <c r="C19" s="10">
        <v>22413.39</v>
      </c>
    </row>
    <row r="20" spans="1:3">
      <c r="A20" t="s">
        <v>462</v>
      </c>
      <c r="B20" t="s">
        <v>463</v>
      </c>
      <c r="C20" s="10">
        <v>3073.26</v>
      </c>
    </row>
    <row r="21" spans="1:3">
      <c r="A21" t="s">
        <v>464</v>
      </c>
      <c r="B21" t="s">
        <v>463</v>
      </c>
      <c r="C21" s="10">
        <v>3734.03</v>
      </c>
    </row>
    <row r="22" spans="1:3">
      <c r="A22" t="s">
        <v>465</v>
      </c>
      <c r="B22" t="s">
        <v>463</v>
      </c>
      <c r="C22" s="10">
        <v>5596.43</v>
      </c>
    </row>
    <row r="23" spans="1:3">
      <c r="A23" t="s">
        <v>466</v>
      </c>
      <c r="B23" t="s">
        <v>463</v>
      </c>
      <c r="C23" s="10">
        <v>14472.82</v>
      </c>
    </row>
    <row r="24" spans="1:3">
      <c r="A24" t="s">
        <v>467</v>
      </c>
      <c r="B24" t="s">
        <v>468</v>
      </c>
      <c r="C24" s="10">
        <v>2733.12</v>
      </c>
    </row>
    <row r="25" spans="1:3">
      <c r="A25" t="s">
        <v>469</v>
      </c>
      <c r="B25" t="s">
        <v>468</v>
      </c>
      <c r="C25" s="10">
        <v>3173.63</v>
      </c>
    </row>
    <row r="26" spans="1:3">
      <c r="A26" t="s">
        <v>470</v>
      </c>
      <c r="B26" t="s">
        <v>468</v>
      </c>
      <c r="C26" s="10">
        <v>4419.21</v>
      </c>
    </row>
    <row r="27" spans="1:3">
      <c r="A27" t="s">
        <v>471</v>
      </c>
      <c r="B27" t="s">
        <v>468</v>
      </c>
      <c r="C27" s="10">
        <v>10082.36</v>
      </c>
    </row>
    <row r="28" spans="1:3">
      <c r="A28" t="s">
        <v>472</v>
      </c>
      <c r="B28" t="s">
        <v>473</v>
      </c>
      <c r="C28" s="10">
        <v>2546.5</v>
      </c>
    </row>
    <row r="29" spans="1:3">
      <c r="A29" t="s">
        <v>474</v>
      </c>
      <c r="B29" t="s">
        <v>473</v>
      </c>
      <c r="C29" s="10">
        <v>3443.25</v>
      </c>
    </row>
    <row r="30" spans="1:3">
      <c r="A30" t="s">
        <v>475</v>
      </c>
      <c r="B30" t="s">
        <v>473</v>
      </c>
      <c r="C30" s="10">
        <v>4564.05</v>
      </c>
    </row>
    <row r="31" spans="1:3">
      <c r="A31" t="s">
        <v>476</v>
      </c>
      <c r="B31" t="s">
        <v>473</v>
      </c>
      <c r="C31" s="10">
        <v>7930.81</v>
      </c>
    </row>
    <row r="32" spans="1:3">
      <c r="A32" t="s">
        <v>477</v>
      </c>
      <c r="B32" t="s">
        <v>478</v>
      </c>
      <c r="C32" s="10">
        <v>3243.07</v>
      </c>
    </row>
    <row r="33" spans="1:3">
      <c r="A33" t="s">
        <v>479</v>
      </c>
      <c r="B33" t="s">
        <v>478</v>
      </c>
      <c r="C33" s="10">
        <v>3898.95</v>
      </c>
    </row>
    <row r="34" spans="1:3">
      <c r="A34" t="s">
        <v>480</v>
      </c>
      <c r="B34" t="s">
        <v>478</v>
      </c>
      <c r="C34" s="10">
        <v>4058.99</v>
      </c>
    </row>
    <row r="35" spans="1:3">
      <c r="A35" t="s">
        <v>481</v>
      </c>
      <c r="B35" t="s">
        <v>478</v>
      </c>
      <c r="C35" s="10">
        <v>8683.7999999999993</v>
      </c>
    </row>
    <row r="36" spans="1:3">
      <c r="A36" t="s">
        <v>482</v>
      </c>
      <c r="B36" t="s">
        <v>483</v>
      </c>
      <c r="C36" s="10">
        <v>3043.43</v>
      </c>
    </row>
    <row r="37" spans="1:3">
      <c r="A37" t="s">
        <v>484</v>
      </c>
      <c r="B37" t="s">
        <v>483</v>
      </c>
      <c r="C37" s="10">
        <v>3804.01</v>
      </c>
    </row>
    <row r="38" spans="1:3">
      <c r="A38" t="s">
        <v>485</v>
      </c>
      <c r="B38" t="s">
        <v>483</v>
      </c>
      <c r="C38" s="10">
        <v>6688.48</v>
      </c>
    </row>
    <row r="39" spans="1:3">
      <c r="A39" t="s">
        <v>486</v>
      </c>
      <c r="B39" t="s">
        <v>483</v>
      </c>
      <c r="C39" s="10">
        <v>14249.31</v>
      </c>
    </row>
    <row r="40" spans="1:3">
      <c r="A40" t="s">
        <v>487</v>
      </c>
      <c r="B40" t="s">
        <v>488</v>
      </c>
      <c r="C40" s="10">
        <v>3060.79</v>
      </c>
    </row>
    <row r="41" spans="1:3">
      <c r="A41" t="s">
        <v>489</v>
      </c>
      <c r="B41" t="s">
        <v>488</v>
      </c>
      <c r="C41" s="10">
        <v>3883.22</v>
      </c>
    </row>
    <row r="42" spans="1:3">
      <c r="A42" t="s">
        <v>490</v>
      </c>
      <c r="B42" t="s">
        <v>488</v>
      </c>
      <c r="C42" s="10">
        <v>4904.2</v>
      </c>
    </row>
    <row r="43" spans="1:3">
      <c r="A43" t="s">
        <v>491</v>
      </c>
      <c r="B43" t="s">
        <v>488</v>
      </c>
      <c r="C43" s="10">
        <v>6264.79</v>
      </c>
    </row>
    <row r="44" spans="1:3">
      <c r="A44" t="s">
        <v>492</v>
      </c>
      <c r="B44" t="s">
        <v>493</v>
      </c>
      <c r="C44" s="10">
        <v>4784.8500000000004</v>
      </c>
    </row>
    <row r="45" spans="1:3">
      <c r="A45" t="s">
        <v>494</v>
      </c>
      <c r="B45" t="s">
        <v>493</v>
      </c>
      <c r="C45" s="10">
        <v>6268.59</v>
      </c>
    </row>
    <row r="46" spans="1:3">
      <c r="A46" t="s">
        <v>495</v>
      </c>
      <c r="B46" t="s">
        <v>493</v>
      </c>
      <c r="C46" s="10">
        <v>9064.09</v>
      </c>
    </row>
    <row r="47" spans="1:3">
      <c r="A47" t="s">
        <v>496</v>
      </c>
      <c r="B47" t="s">
        <v>493</v>
      </c>
      <c r="C47" s="10">
        <v>15265.95</v>
      </c>
    </row>
    <row r="48" spans="1:3">
      <c r="A48" t="s">
        <v>497</v>
      </c>
      <c r="B48" t="s">
        <v>498</v>
      </c>
      <c r="C48" s="10">
        <v>3194.24</v>
      </c>
    </row>
    <row r="49" spans="1:3">
      <c r="A49" t="s">
        <v>499</v>
      </c>
      <c r="B49" t="s">
        <v>498</v>
      </c>
      <c r="C49" s="10">
        <v>4421.92</v>
      </c>
    </row>
    <row r="50" spans="1:3">
      <c r="A50" t="s">
        <v>500</v>
      </c>
      <c r="B50" t="s">
        <v>498</v>
      </c>
      <c r="C50" s="10">
        <v>6625.01</v>
      </c>
    </row>
    <row r="51" spans="1:3">
      <c r="A51" t="s">
        <v>501</v>
      </c>
      <c r="B51" t="s">
        <v>498</v>
      </c>
      <c r="C51" s="10">
        <v>11300.28</v>
      </c>
    </row>
    <row r="52" spans="1:3">
      <c r="A52" t="s">
        <v>502</v>
      </c>
      <c r="B52" t="s">
        <v>503</v>
      </c>
      <c r="C52" s="10">
        <v>1472.89</v>
      </c>
    </row>
    <row r="53" spans="1:3">
      <c r="A53" t="s">
        <v>504</v>
      </c>
      <c r="B53" t="s">
        <v>503</v>
      </c>
      <c r="C53" s="10">
        <v>2313.7600000000002</v>
      </c>
    </row>
    <row r="54" spans="1:3">
      <c r="A54" t="s">
        <v>505</v>
      </c>
      <c r="B54" t="s">
        <v>503</v>
      </c>
      <c r="C54" s="10">
        <v>3898.41</v>
      </c>
    </row>
    <row r="55" spans="1:3">
      <c r="A55" t="s">
        <v>506</v>
      </c>
      <c r="B55" t="s">
        <v>503</v>
      </c>
      <c r="C55" s="10">
        <v>8706.0400000000009</v>
      </c>
    </row>
    <row r="56" spans="1:3">
      <c r="A56" t="s">
        <v>507</v>
      </c>
      <c r="B56" t="s">
        <v>508</v>
      </c>
      <c r="C56" s="10">
        <v>3259.88</v>
      </c>
    </row>
    <row r="57" spans="1:3">
      <c r="A57" t="s">
        <v>509</v>
      </c>
      <c r="B57" t="s">
        <v>508</v>
      </c>
      <c r="C57" s="10">
        <v>4264.05</v>
      </c>
    </row>
    <row r="58" spans="1:3">
      <c r="A58" t="s">
        <v>510</v>
      </c>
      <c r="B58" t="s">
        <v>508</v>
      </c>
      <c r="C58" s="10">
        <v>5600.23</v>
      </c>
    </row>
    <row r="59" spans="1:3">
      <c r="A59" t="s">
        <v>511</v>
      </c>
      <c r="B59" t="s">
        <v>508</v>
      </c>
      <c r="C59" s="10">
        <v>15308.81</v>
      </c>
    </row>
    <row r="60" spans="1:3">
      <c r="A60" t="s">
        <v>512</v>
      </c>
      <c r="B60" t="s">
        <v>513</v>
      </c>
      <c r="C60" s="10">
        <v>1763.67</v>
      </c>
    </row>
    <row r="61" spans="1:3">
      <c r="A61" t="s">
        <v>514</v>
      </c>
      <c r="B61" t="s">
        <v>513</v>
      </c>
      <c r="C61" s="10">
        <v>2676.15</v>
      </c>
    </row>
    <row r="62" spans="1:3">
      <c r="A62" t="s">
        <v>515</v>
      </c>
      <c r="B62" t="s">
        <v>513</v>
      </c>
      <c r="C62" s="10">
        <v>4973.1000000000004</v>
      </c>
    </row>
    <row r="63" spans="1:3">
      <c r="A63" t="s">
        <v>516</v>
      </c>
      <c r="B63" t="s">
        <v>513</v>
      </c>
      <c r="C63" s="10">
        <v>11775.51</v>
      </c>
    </row>
    <row r="64" spans="1:3">
      <c r="A64" t="s">
        <v>517</v>
      </c>
      <c r="B64" t="s">
        <v>518</v>
      </c>
      <c r="C64" s="10">
        <v>2548.67</v>
      </c>
    </row>
    <row r="65" spans="1:3">
      <c r="A65" t="s">
        <v>519</v>
      </c>
      <c r="B65" t="s">
        <v>518</v>
      </c>
      <c r="C65" s="10">
        <v>2691.89</v>
      </c>
    </row>
    <row r="66" spans="1:3">
      <c r="A66" t="s">
        <v>520</v>
      </c>
      <c r="B66" t="s">
        <v>518</v>
      </c>
      <c r="C66" s="10">
        <v>4778.88</v>
      </c>
    </row>
    <row r="67" spans="1:3">
      <c r="A67" t="s">
        <v>521</v>
      </c>
      <c r="B67" t="s">
        <v>518</v>
      </c>
      <c r="C67" s="10">
        <v>13684.02</v>
      </c>
    </row>
    <row r="68" spans="1:3">
      <c r="A68" t="s">
        <v>522</v>
      </c>
      <c r="B68" t="s">
        <v>523</v>
      </c>
      <c r="C68" s="10">
        <v>2659.34</v>
      </c>
    </row>
    <row r="69" spans="1:3">
      <c r="A69" t="s">
        <v>524</v>
      </c>
      <c r="B69" t="s">
        <v>523</v>
      </c>
      <c r="C69" s="10">
        <v>3653.74</v>
      </c>
    </row>
    <row r="70" spans="1:3">
      <c r="A70" t="s">
        <v>525</v>
      </c>
      <c r="B70" t="s">
        <v>523</v>
      </c>
      <c r="C70" s="10">
        <v>5893.18</v>
      </c>
    </row>
    <row r="71" spans="1:3">
      <c r="A71" t="s">
        <v>526</v>
      </c>
      <c r="B71" t="s">
        <v>523</v>
      </c>
      <c r="C71" s="10">
        <v>13843.52</v>
      </c>
    </row>
    <row r="72" spans="1:3">
      <c r="A72" t="s">
        <v>527</v>
      </c>
      <c r="B72" t="s">
        <v>528</v>
      </c>
      <c r="C72" s="10">
        <v>2883.93</v>
      </c>
    </row>
    <row r="73" spans="1:3">
      <c r="A73" t="s">
        <v>529</v>
      </c>
      <c r="B73" t="s">
        <v>528</v>
      </c>
      <c r="C73" s="10">
        <v>3506.72</v>
      </c>
    </row>
    <row r="74" spans="1:3">
      <c r="A74" t="s">
        <v>530</v>
      </c>
      <c r="B74" t="s">
        <v>528</v>
      </c>
      <c r="C74" s="10">
        <v>5410.9</v>
      </c>
    </row>
    <row r="75" spans="1:3">
      <c r="A75" t="s">
        <v>531</v>
      </c>
      <c r="B75" t="s">
        <v>528</v>
      </c>
      <c r="C75" s="10">
        <v>9648.91</v>
      </c>
    </row>
  </sheetData>
  <autoFilter ref="A3:C3" xr:uid="{F2EE7C08-20D3-4570-8B39-42917B3F9D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CMS_Pricing_CCMSC_Procedure</vt:lpstr>
      <vt:lpstr>CMS_Pricing_CCMSC_APRDRG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Tracey K. Riley</dc:creator>
  <cp:keywords/>
  <dc:description/>
  <cp:lastModifiedBy>Michael</cp:lastModifiedBy>
  <cp:revision/>
  <dcterms:created xsi:type="dcterms:W3CDTF">2020-06-25T22:13:39Z</dcterms:created>
  <dcterms:modified xsi:type="dcterms:W3CDTF">2022-03-09T22:01:41Z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a905b5-8388-4a05-b89a-55e43f7b4d00_Enabled">
    <vt:lpwstr>true</vt:lpwstr>
  </property>
  <property fmtid="{D5CDD505-2E9C-101B-9397-08002B2CF9AE}" pid="3" name="MSIP_Label_11a905b5-8388-4a05-b89a-55e43f7b4d00_SetDate">
    <vt:lpwstr>2020-06-26T01:07:42Z</vt:lpwstr>
  </property>
  <property fmtid="{D5CDD505-2E9C-101B-9397-08002B2CF9AE}" pid="4" name="MSIP_Label_11a905b5-8388-4a05-b89a-55e43f7b4d00_Method">
    <vt:lpwstr>Standard</vt:lpwstr>
  </property>
  <property fmtid="{D5CDD505-2E9C-101B-9397-08002B2CF9AE}" pid="5" name="MSIP_Label_11a905b5-8388-4a05-b89a-55e43f7b4d00_Name">
    <vt:lpwstr>General</vt:lpwstr>
  </property>
  <property fmtid="{D5CDD505-2E9C-101B-9397-08002B2CF9AE}" pid="6" name="MSIP_Label_11a905b5-8388-4a05-b89a-55e43f7b4d00_SiteId">
    <vt:lpwstr>2e319086-9a26-46a3-865f-615bed576786</vt:lpwstr>
  </property>
  <property fmtid="{D5CDD505-2E9C-101B-9397-08002B2CF9AE}" pid="7" name="MSIP_Label_11a905b5-8388-4a05-b89a-55e43f7b4d00_ActionId">
    <vt:lpwstr>073902eb-c7cb-4d0c-b34d-433a89cb8385</vt:lpwstr>
  </property>
  <property fmtid="{D5CDD505-2E9C-101B-9397-08002B2CF9AE}" pid="8" name="MSIP_Label_11a905b5-8388-4a05-b89a-55e43f7b4d00_ContentBits">
    <vt:lpwstr>0</vt:lpwstr>
  </property>
</Properties>
</file>