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15" i="1"/>
  <c r="L12"/>
  <c r="L10"/>
  <c r="J9"/>
  <c r="H9"/>
  <c r="J4"/>
  <c r="J5"/>
  <c r="J6"/>
  <c r="J7"/>
  <c r="J8"/>
  <c r="J3"/>
  <c r="H4"/>
  <c r="H5"/>
  <c r="H6"/>
  <c r="H7"/>
  <c r="H8"/>
  <c r="H3"/>
  <c r="F4"/>
  <c r="F5"/>
  <c r="F6"/>
  <c r="F7"/>
  <c r="F8"/>
  <c r="F3"/>
  <c r="E4"/>
  <c r="E5"/>
  <c r="E6"/>
  <c r="E7"/>
  <c r="E8"/>
  <c r="E3"/>
  <c r="C9"/>
  <c r="B9"/>
</calcChain>
</file>

<file path=xl/sharedStrings.xml><?xml version="1.0" encoding="utf-8"?>
<sst xmlns="http://schemas.openxmlformats.org/spreadsheetml/2006/main" count="9" uniqueCount="9">
  <si>
    <t>xi-xbar</t>
  </si>
  <si>
    <t>yi-ybar</t>
  </si>
  <si>
    <t>(xi-xbar)(yi-ybar)</t>
  </si>
  <si>
    <t>(xi-xbar)^2</t>
  </si>
  <si>
    <t>m</t>
  </si>
  <si>
    <t>a</t>
  </si>
  <si>
    <t>predict</t>
  </si>
  <si>
    <t>http://www.neoprogrammics.com/linear_least_squares_regression/index.php</t>
  </si>
  <si>
    <t>checked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</si>
</sst>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7893285214348206"/>
          <c:y val="4.214129483814523E-2"/>
          <c:w val="0.71154768153980752"/>
          <c:h val="0.79822506561679785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Sheet1!$B$3:$B$8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12</c:v>
                </c:pt>
                <c:pt idx="1">
                  <c:v>19</c:v>
                </c:pt>
                <c:pt idx="2">
                  <c:v>29</c:v>
                </c:pt>
                <c:pt idx="3">
                  <c:v>37</c:v>
                </c:pt>
                <c:pt idx="4">
                  <c:v>45</c:v>
                </c:pt>
                <c:pt idx="5">
                  <c:v>49</c:v>
                </c:pt>
              </c:numCache>
            </c:numRef>
          </c:yVal>
        </c:ser>
        <c:axId val="123246464"/>
        <c:axId val="123244928"/>
      </c:scatterChart>
      <c:valAx>
        <c:axId val="123246464"/>
        <c:scaling>
          <c:orientation val="minMax"/>
        </c:scaling>
        <c:axPos val="b"/>
        <c:numFmt formatCode="General" sourceLinked="1"/>
        <c:tickLblPos val="nextTo"/>
        <c:crossAx val="123244928"/>
        <c:crosses val="autoZero"/>
        <c:crossBetween val="midCat"/>
      </c:valAx>
      <c:valAx>
        <c:axId val="123244928"/>
        <c:scaling>
          <c:orientation val="minMax"/>
        </c:scaling>
        <c:axPos val="l"/>
        <c:majorGridlines/>
        <c:numFmt formatCode="General" sourceLinked="1"/>
        <c:tickLblPos val="nextTo"/>
        <c:crossAx val="1232464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18</xdr:row>
      <xdr:rowOff>171450</xdr:rowOff>
    </xdr:from>
    <xdr:to>
      <xdr:col>8</xdr:col>
      <xdr:colOff>152400</xdr:colOff>
      <xdr:row>33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eoprogrammics.com/linear_least_squares_regressio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22"/>
  <sheetViews>
    <sheetView tabSelected="1" workbookViewId="0">
      <selection activeCell="L22" sqref="L22"/>
    </sheetView>
  </sheetViews>
  <sheetFormatPr defaultRowHeight="15"/>
  <sheetData>
    <row r="2" spans="2:14">
      <c r="E2" t="s">
        <v>0</v>
      </c>
      <c r="F2" t="s">
        <v>1</v>
      </c>
      <c r="H2" t="s">
        <v>2</v>
      </c>
      <c r="J2" t="s">
        <v>3</v>
      </c>
    </row>
    <row r="3" spans="2:14">
      <c r="B3">
        <v>2005</v>
      </c>
      <c r="C3">
        <v>12</v>
      </c>
      <c r="E3">
        <f>B3-$B$9</f>
        <v>-2.5</v>
      </c>
      <c r="F3">
        <f>C3-$C$9</f>
        <v>-19.833333333333332</v>
      </c>
      <c r="H3">
        <f>E3*F3</f>
        <v>49.583333333333329</v>
      </c>
      <c r="J3">
        <f>E3*E3</f>
        <v>6.25</v>
      </c>
    </row>
    <row r="4" spans="2:14">
      <c r="B4">
        <v>2006</v>
      </c>
      <c r="C4">
        <v>19</v>
      </c>
      <c r="E4">
        <f t="shared" ref="E4:E8" si="0">B4-$B$9</f>
        <v>-1.5</v>
      </c>
      <c r="F4">
        <f t="shared" ref="F4:F8" si="1">C4-$C$9</f>
        <v>-12.833333333333332</v>
      </c>
      <c r="H4">
        <f t="shared" ref="H4:H8" si="2">E4*F4</f>
        <v>19.25</v>
      </c>
      <c r="J4">
        <f t="shared" ref="J4:J8" si="3">E4*E4</f>
        <v>2.25</v>
      </c>
    </row>
    <row r="5" spans="2:14">
      <c r="B5">
        <v>2007</v>
      </c>
      <c r="C5">
        <v>29</v>
      </c>
      <c r="E5">
        <f t="shared" si="0"/>
        <v>-0.5</v>
      </c>
      <c r="F5">
        <f t="shared" si="1"/>
        <v>-2.8333333333333321</v>
      </c>
      <c r="H5">
        <f t="shared" si="2"/>
        <v>1.4166666666666661</v>
      </c>
      <c r="J5">
        <f t="shared" si="3"/>
        <v>0.25</v>
      </c>
    </row>
    <row r="6" spans="2:14">
      <c r="B6">
        <v>2008</v>
      </c>
      <c r="C6">
        <v>37</v>
      </c>
      <c r="E6">
        <f t="shared" si="0"/>
        <v>0.5</v>
      </c>
      <c r="F6">
        <f t="shared" si="1"/>
        <v>5.1666666666666679</v>
      </c>
      <c r="H6">
        <f t="shared" si="2"/>
        <v>2.5833333333333339</v>
      </c>
      <c r="J6">
        <f t="shared" si="3"/>
        <v>0.25</v>
      </c>
    </row>
    <row r="7" spans="2:14">
      <c r="B7">
        <v>2009</v>
      </c>
      <c r="C7">
        <v>45</v>
      </c>
      <c r="E7">
        <f t="shared" si="0"/>
        <v>1.5</v>
      </c>
      <c r="F7">
        <f t="shared" si="1"/>
        <v>13.166666666666668</v>
      </c>
      <c r="H7">
        <f t="shared" si="2"/>
        <v>19.75</v>
      </c>
      <c r="J7">
        <f t="shared" si="3"/>
        <v>2.25</v>
      </c>
    </row>
    <row r="8" spans="2:14">
      <c r="B8">
        <v>2010</v>
      </c>
      <c r="C8">
        <v>49</v>
      </c>
      <c r="E8">
        <f t="shared" si="0"/>
        <v>2.5</v>
      </c>
      <c r="F8">
        <f t="shared" si="1"/>
        <v>17.166666666666668</v>
      </c>
      <c r="H8">
        <f t="shared" si="2"/>
        <v>42.916666666666671</v>
      </c>
      <c r="J8">
        <f t="shared" si="3"/>
        <v>6.25</v>
      </c>
    </row>
    <row r="9" spans="2:14">
      <c r="B9">
        <f>AVERAGE(B3:B8)</f>
        <v>2007.5</v>
      </c>
      <c r="C9">
        <f>AVERAGE(C3:C8)</f>
        <v>31.833333333333332</v>
      </c>
      <c r="H9">
        <f>SUM(H3:H8)</f>
        <v>135.5</v>
      </c>
      <c r="J9">
        <f>SUM(J3:J8)</f>
        <v>17.5</v>
      </c>
    </row>
    <row r="10" spans="2:14">
      <c r="L10">
        <f>H9/J9</f>
        <v>7.7428571428571429</v>
      </c>
      <c r="N10" t="s">
        <v>4</v>
      </c>
    </row>
    <row r="12" spans="2:14">
      <c r="L12">
        <f>C9-B9*L10</f>
        <v>-15511.95238095238</v>
      </c>
      <c r="N12" t="s">
        <v>5</v>
      </c>
    </row>
    <row r="15" spans="2:14">
      <c r="L15">
        <f>L12+L10*2013</f>
        <v>74.419047619048797</v>
      </c>
      <c r="N15" t="s">
        <v>6</v>
      </c>
    </row>
    <row r="21" spans="12:12">
      <c r="L21" t="s">
        <v>8</v>
      </c>
    </row>
    <row r="22" spans="12:12">
      <c r="L22" s="1" t="s">
        <v>7</v>
      </c>
    </row>
  </sheetData>
  <hyperlinks>
    <hyperlink ref="L2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BALJEET</dc:creator>
  <cp:lastModifiedBy>BALJEET</cp:lastModifiedBy>
  <dcterms:created xsi:type="dcterms:W3CDTF">2019-10-09T03:48:49Z</dcterms:created>
  <dcterms:modified xsi:type="dcterms:W3CDTF">2019-10-09T04:03:50Z</dcterms:modified>
</cp:coreProperties>
</file>