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1" i="1"/>
  <c r="J11" i="1" s="1"/>
  <c r="H12" i="1"/>
  <c r="I12" i="1"/>
  <c r="J12" i="1"/>
  <c r="K12" i="1" s="1"/>
  <c r="M12" i="1"/>
  <c r="H13" i="1"/>
  <c r="I13" i="1"/>
  <c r="J13" i="1"/>
  <c r="K13" i="1" s="1"/>
  <c r="M13" i="1"/>
  <c r="H14" i="1"/>
  <c r="I14" i="1"/>
  <c r="J14" i="1"/>
  <c r="K14" i="1" s="1"/>
  <c r="M14" i="1"/>
  <c r="P10" i="1"/>
  <c r="O10" i="1"/>
  <c r="N10" i="1"/>
  <c r="M10" i="1"/>
  <c r="K10" i="1"/>
  <c r="J10" i="1"/>
  <c r="I10" i="1"/>
  <c r="H10" i="1"/>
  <c r="K11" i="1" l="1"/>
  <c r="N11" i="1"/>
  <c r="M11" i="1"/>
  <c r="N14" i="1"/>
  <c r="O14" i="1" s="1"/>
  <c r="P14" i="1" s="1"/>
  <c r="N13" i="1"/>
  <c r="O13" i="1" s="1"/>
  <c r="P13" i="1" s="1"/>
  <c r="N12" i="1"/>
  <c r="O12" i="1" s="1"/>
  <c r="P12" i="1" s="1"/>
  <c r="O11" i="1" l="1"/>
  <c r="P11" i="1" s="1"/>
</calcChain>
</file>

<file path=xl/sharedStrings.xml><?xml version="1.0" encoding="utf-8"?>
<sst xmlns="http://schemas.openxmlformats.org/spreadsheetml/2006/main" count="21" uniqueCount="21">
  <si>
    <t>sl.no</t>
  </si>
  <si>
    <t>employe id</t>
  </si>
  <si>
    <t>name</t>
  </si>
  <si>
    <t>basic</t>
  </si>
  <si>
    <t>DA</t>
  </si>
  <si>
    <t>HRA</t>
  </si>
  <si>
    <t>salery slip</t>
  </si>
  <si>
    <t>GRASS SALERY</t>
  </si>
  <si>
    <t>PF</t>
  </si>
  <si>
    <t>LIC</t>
  </si>
  <si>
    <t>KGID</t>
  </si>
  <si>
    <t>NPS</t>
  </si>
  <si>
    <t>TOTAL</t>
  </si>
  <si>
    <t>NET SALERY</t>
  </si>
  <si>
    <t>PAYEMENTS</t>
  </si>
  <si>
    <t>DADUCATION</t>
  </si>
  <si>
    <t>MANU</t>
  </si>
  <si>
    <t>ABHI</t>
  </si>
  <si>
    <t>LUCKY</t>
  </si>
  <si>
    <t>BABA</t>
  </si>
  <si>
    <t>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</si>
</sst>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7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14"/>
  <sheetViews>
    <sheetView tabSelected="1" workbookViewId="0">
      <selection activeCell="G10" sqref="G10:P14"/>
    </sheetView>
  </sheetViews>
  <sheetFormatPr defaultRowHeight="15" x14ac:dyDescent="0.25"/>
  <cols>
    <col min="5" max="6" width="11.5703125" customWidth="1"/>
    <col min="10" max="10" width="13.28515625" customWidth="1"/>
    <col min="16" max="16" width="11.28515625" customWidth="1"/>
  </cols>
  <sheetData>
    <row r="4" spans="4:16" ht="15.75" thickBot="1" x14ac:dyDescent="0.3"/>
    <row r="5" spans="4:16" x14ac:dyDescent="0.25">
      <c r="H5" s="1" t="s">
        <v>6</v>
      </c>
      <c r="I5" s="2"/>
      <c r="J5" s="2"/>
      <c r="K5" s="2"/>
      <c r="L5" s="3"/>
    </row>
    <row r="6" spans="4:16" ht="15.75" thickBot="1" x14ac:dyDescent="0.3">
      <c r="H6" s="4"/>
      <c r="I6" s="5"/>
      <c r="J6" s="5"/>
      <c r="K6" s="5"/>
      <c r="L6" s="6"/>
    </row>
    <row r="8" spans="4:16" x14ac:dyDescent="0.25">
      <c r="D8" s="7" t="s">
        <v>0</v>
      </c>
      <c r="E8" s="7" t="s">
        <v>1</v>
      </c>
      <c r="F8" s="7" t="s">
        <v>2</v>
      </c>
      <c r="G8" s="7" t="s">
        <v>14</v>
      </c>
      <c r="H8" s="7"/>
      <c r="I8" s="7"/>
      <c r="J8" s="7"/>
      <c r="K8" s="7" t="s">
        <v>15</v>
      </c>
      <c r="L8" s="7"/>
      <c r="M8" s="7"/>
      <c r="N8" s="7"/>
      <c r="O8" s="7"/>
      <c r="P8" s="7" t="s">
        <v>13</v>
      </c>
    </row>
    <row r="9" spans="4:16" x14ac:dyDescent="0.25">
      <c r="D9" s="7"/>
      <c r="E9" s="7"/>
      <c r="F9" s="7"/>
      <c r="G9" s="8" t="s">
        <v>3</v>
      </c>
      <c r="H9" s="9" t="s">
        <v>4</v>
      </c>
      <c r="I9" s="9" t="s">
        <v>5</v>
      </c>
      <c r="J9" s="9" t="s">
        <v>7</v>
      </c>
      <c r="K9" s="9" t="s">
        <v>8</v>
      </c>
      <c r="L9" s="9" t="s">
        <v>9</v>
      </c>
      <c r="M9" s="9" t="s">
        <v>10</v>
      </c>
      <c r="N9" s="9" t="s">
        <v>11</v>
      </c>
      <c r="O9" s="9" t="s">
        <v>12</v>
      </c>
      <c r="P9" s="7"/>
    </row>
    <row r="10" spans="4:16" x14ac:dyDescent="0.25">
      <c r="D10" s="9">
        <v>1</v>
      </c>
      <c r="E10" s="9">
        <v>1234</v>
      </c>
      <c r="F10" s="9" t="s">
        <v>16</v>
      </c>
      <c r="G10" s="9">
        <v>50000</v>
      </c>
      <c r="H10" s="9">
        <f>G10*30%</f>
        <v>15000</v>
      </c>
      <c r="I10" s="9">
        <f>G10*8%</f>
        <v>4000</v>
      </c>
      <c r="J10" s="9">
        <f>SUM(G10,H10,I10)</f>
        <v>69000</v>
      </c>
      <c r="K10" s="9">
        <f>J10*5%</f>
        <v>3450</v>
      </c>
      <c r="L10" s="9">
        <v>3000</v>
      </c>
      <c r="M10" s="9">
        <f>J10*15%</f>
        <v>10350</v>
      </c>
      <c r="N10" s="9">
        <f>J10*10%</f>
        <v>6900</v>
      </c>
      <c r="O10" s="9">
        <f>SUM(K10,L10,M10,N10,)</f>
        <v>23700</v>
      </c>
      <c r="P10" s="9">
        <f>O10-J10</f>
        <v>-45300</v>
      </c>
    </row>
    <row r="11" spans="4:16" x14ac:dyDescent="0.25">
      <c r="D11" s="9">
        <v>2</v>
      </c>
      <c r="E11" s="9">
        <v>3456</v>
      </c>
      <c r="F11" s="9" t="s">
        <v>17</v>
      </c>
      <c r="G11" s="9">
        <v>50001</v>
      </c>
      <c r="H11" s="9">
        <f t="shared" ref="H11:H14" si="0">G11*30%</f>
        <v>15000.3</v>
      </c>
      <c r="I11" s="9">
        <f t="shared" ref="I11:I14" si="1">G11*8%</f>
        <v>4000.08</v>
      </c>
      <c r="J11" s="9">
        <f t="shared" ref="J11:J14" si="2">SUM(G11,H11,I11)</f>
        <v>69001.38</v>
      </c>
      <c r="K11" s="9">
        <f t="shared" ref="K11:K14" si="3">J11*5%</f>
        <v>3450.0690000000004</v>
      </c>
      <c r="L11" s="9">
        <v>3001</v>
      </c>
      <c r="M11" s="9">
        <f t="shared" ref="M11:M14" si="4">J11*15%</f>
        <v>10350.207</v>
      </c>
      <c r="N11" s="9">
        <f t="shared" ref="N11:N14" si="5">J11*10%</f>
        <v>6900.1380000000008</v>
      </c>
      <c r="O11" s="9">
        <f t="shared" ref="O11:O14" si="6">SUM(K11,L11,M11,N11,)</f>
        <v>23701.414000000004</v>
      </c>
      <c r="P11" s="9">
        <f t="shared" ref="P11:P14" si="7">O11-J11</f>
        <v>-45299.966</v>
      </c>
    </row>
    <row r="12" spans="4:16" x14ac:dyDescent="0.25">
      <c r="D12" s="9">
        <v>3</v>
      </c>
      <c r="E12" s="9">
        <v>5567</v>
      </c>
      <c r="F12" s="9" t="s">
        <v>18</v>
      </c>
      <c r="G12" s="9">
        <v>50002</v>
      </c>
      <c r="H12" s="9">
        <f t="shared" si="0"/>
        <v>15000.599999999999</v>
      </c>
      <c r="I12" s="9">
        <f t="shared" si="1"/>
        <v>4000.1600000000003</v>
      </c>
      <c r="J12" s="9">
        <f t="shared" si="2"/>
        <v>69002.759999999995</v>
      </c>
      <c r="K12" s="9">
        <f t="shared" si="3"/>
        <v>3450.1379999999999</v>
      </c>
      <c r="L12" s="9">
        <v>3002</v>
      </c>
      <c r="M12" s="9">
        <f t="shared" si="4"/>
        <v>10350.413999999999</v>
      </c>
      <c r="N12" s="9">
        <f t="shared" si="5"/>
        <v>6900.2759999999998</v>
      </c>
      <c r="O12" s="9">
        <f t="shared" si="6"/>
        <v>23702.828000000001</v>
      </c>
      <c r="P12" s="9">
        <f t="shared" si="7"/>
        <v>-45299.931999999993</v>
      </c>
    </row>
    <row r="13" spans="4:16" x14ac:dyDescent="0.25">
      <c r="D13" s="9">
        <v>4</v>
      </c>
      <c r="E13" s="9">
        <v>7888</v>
      </c>
      <c r="F13" s="9" t="s">
        <v>19</v>
      </c>
      <c r="G13" s="9">
        <v>50003</v>
      </c>
      <c r="H13" s="9">
        <f t="shared" si="0"/>
        <v>15000.9</v>
      </c>
      <c r="I13" s="9">
        <f t="shared" si="1"/>
        <v>4000.2400000000002</v>
      </c>
      <c r="J13" s="9">
        <f t="shared" si="2"/>
        <v>69004.14</v>
      </c>
      <c r="K13" s="9">
        <f t="shared" si="3"/>
        <v>3450.2070000000003</v>
      </c>
      <c r="L13" s="9">
        <v>3003</v>
      </c>
      <c r="M13" s="9">
        <f t="shared" si="4"/>
        <v>10350.620999999999</v>
      </c>
      <c r="N13" s="9">
        <f t="shared" si="5"/>
        <v>6900.4140000000007</v>
      </c>
      <c r="O13" s="9">
        <f t="shared" si="6"/>
        <v>23704.242000000002</v>
      </c>
      <c r="P13" s="9">
        <f t="shared" si="7"/>
        <v>-45299.898000000001</v>
      </c>
    </row>
    <row r="14" spans="4:16" x14ac:dyDescent="0.25">
      <c r="D14" s="9">
        <v>5</v>
      </c>
      <c r="E14" s="9">
        <v>6555</v>
      </c>
      <c r="F14" s="9" t="s">
        <v>20</v>
      </c>
      <c r="G14" s="9">
        <v>50004</v>
      </c>
      <c r="H14" s="9">
        <f t="shared" si="0"/>
        <v>15001.199999999999</v>
      </c>
      <c r="I14" s="9">
        <f t="shared" si="1"/>
        <v>4000.32</v>
      </c>
      <c r="J14" s="9">
        <f t="shared" si="2"/>
        <v>69005.52</v>
      </c>
      <c r="K14" s="9">
        <f t="shared" si="3"/>
        <v>3450.2760000000003</v>
      </c>
      <c r="L14" s="9">
        <v>3004</v>
      </c>
      <c r="M14" s="9">
        <f t="shared" si="4"/>
        <v>10350.828</v>
      </c>
      <c r="N14" s="9">
        <f t="shared" si="5"/>
        <v>6900.5520000000006</v>
      </c>
      <c r="O14" s="9">
        <f t="shared" si="6"/>
        <v>23705.655999999999</v>
      </c>
      <c r="P14" s="9">
        <f t="shared" si="7"/>
        <v>-45299.864000000001</v>
      </c>
    </row>
  </sheetData>
  <mergeCells count="7">
    <mergeCell ref="D8:D9"/>
    <mergeCell ref="H5:L6"/>
    <mergeCell ref="G8:J8"/>
    <mergeCell ref="K8:O8"/>
    <mergeCell ref="P8:P9"/>
    <mergeCell ref="F8:F9"/>
    <mergeCell ref="E8: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2023-06-23T05:25:05Z</dcterms:modified>
</cp:coreProperties>
</file>