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andonsimony/Desktop/"/>
    </mc:Choice>
  </mc:AlternateContent>
  <xr:revisionPtr revIDLastSave="0" documentId="13_ncr:1_{F21B39DC-8F6F-024E-B258-EA8DCC6252A4}" xr6:coauthVersionLast="47" xr6:coauthVersionMax="47" xr10:uidLastSave="{00000000-0000-0000-0000-000000000000}"/>
  <bookViews>
    <workbookView xWindow="1560" yWindow="500" windowWidth="26860" windowHeight="16260" activeTab="1" xr2:uid="{209E676E-E550-B24A-92A9-79AF72BF191B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3" l="1"/>
  <c r="X4" i="3"/>
  <c r="X5" i="3"/>
  <c r="X6" i="3"/>
  <c r="X7" i="3"/>
  <c r="X8" i="3"/>
  <c r="X9" i="3"/>
  <c r="X10" i="3"/>
  <c r="X2" i="3"/>
  <c r="X11" i="3" s="1"/>
  <c r="V11" i="3"/>
  <c r="U11" i="3"/>
  <c r="W3" i="3"/>
  <c r="W4" i="3"/>
  <c r="W5" i="3"/>
  <c r="W6" i="3"/>
  <c r="W7" i="3"/>
  <c r="W8" i="3"/>
  <c r="W9" i="3"/>
  <c r="W10" i="3"/>
  <c r="W2" i="3"/>
  <c r="W11" i="3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2" i="3"/>
  <c r="K89" i="3"/>
  <c r="K86" i="3"/>
  <c r="K84" i="3"/>
  <c r="K77" i="3"/>
  <c r="K69" i="3"/>
  <c r="K55" i="3"/>
  <c r="K47" i="3"/>
  <c r="K36" i="3"/>
  <c r="K25" i="3"/>
  <c r="K23" i="3"/>
  <c r="K21" i="3"/>
  <c r="K16" i="3"/>
  <c r="K15" i="3"/>
  <c r="K3" i="3"/>
  <c r="K2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<sst xmlns="http://schemas.openxmlformats.org/spreadsheetml/2006/main" count="385" uniqueCount="59">
  <si>
    <t>Year</t>
  </si>
  <si>
    <t>Total Cases</t>
  </si>
  <si>
    <t>Spillovers</t>
  </si>
  <si>
    <t>Secondary</t>
  </si>
  <si>
    <t>sizes</t>
  </si>
  <si>
    <t>c(13)</t>
  </si>
  <si>
    <t>c(0)</t>
  </si>
  <si>
    <t>c(12)</t>
  </si>
  <si>
    <t>status</t>
  </si>
  <si>
    <t>District</t>
  </si>
  <si>
    <t>Division</t>
  </si>
  <si>
    <t>Date</t>
  </si>
  <si>
    <t>Meherpur</t>
  </si>
  <si>
    <t>Khulna</t>
  </si>
  <si>
    <t>Rajshahi</t>
  </si>
  <si>
    <t>Rangpur</t>
  </si>
  <si>
    <t>Joypurhat</t>
  </si>
  <si>
    <t>Naogaon</t>
  </si>
  <si>
    <t>Natore</t>
  </si>
  <si>
    <t>Faridpur</t>
  </si>
  <si>
    <t>Gopalgonj</t>
  </si>
  <si>
    <t>Dhaka</t>
  </si>
  <si>
    <t>Manikganj</t>
  </si>
  <si>
    <t>Rajbari</t>
  </si>
  <si>
    <t>Tangail</t>
  </si>
  <si>
    <t>Thakurgaon</t>
  </si>
  <si>
    <t>Pabna</t>
  </si>
  <si>
    <t>Kushtia</t>
  </si>
  <si>
    <t>Kurigram</t>
  </si>
  <si>
    <t>Madaripur</t>
  </si>
  <si>
    <t>Khustia</t>
  </si>
  <si>
    <t>Dinajpur</t>
  </si>
  <si>
    <t>Gaibandha</t>
  </si>
  <si>
    <t>Nilphamari</t>
  </si>
  <si>
    <t>Magura</t>
  </si>
  <si>
    <t>Jhenaidah</t>
  </si>
  <si>
    <t>Panchagarh</t>
  </si>
  <si>
    <t>Bogra</t>
  </si>
  <si>
    <t>April</t>
  </si>
  <si>
    <t>January</t>
  </si>
  <si>
    <t>March</t>
  </si>
  <si>
    <t>February</t>
  </si>
  <si>
    <t>December</t>
  </si>
  <si>
    <t>November</t>
  </si>
  <si>
    <t>October</t>
  </si>
  <si>
    <t>Status</t>
  </si>
  <si>
    <t>Real</t>
  </si>
  <si>
    <t>Reconstructed</t>
  </si>
  <si>
    <t>Dubious</t>
  </si>
  <si>
    <t>Total</t>
  </si>
  <si>
    <t>year count</t>
  </si>
  <si>
    <t>year total</t>
  </si>
  <si>
    <t>outbreaks</t>
  </si>
  <si>
    <t>spillovers</t>
  </si>
  <si>
    <t>tree size</t>
  </si>
  <si>
    <t>N trees</t>
  </si>
  <si>
    <t>tot</t>
  </si>
  <si>
    <t>sum</t>
  </si>
  <si>
    <t>secondary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</si>
</sst>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9886-36D2-4742-B967-58582834A908}">
  <dimension ref="A1:F19"/>
  <sheetViews>
    <sheetView workbookViewId="0">
      <selection sqref="A1:E1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6" x14ac:dyDescent="0.2">
      <c r="A2">
        <v>2001</v>
      </c>
      <c r="B2">
        <v>13</v>
      </c>
      <c r="C2">
        <v>1</v>
      </c>
      <c r="D2">
        <f t="shared" ref="D2:D19" si="0">B2-C2</f>
        <v>12</v>
      </c>
      <c r="E2" t="s">
        <v>5</v>
      </c>
    </row>
    <row r="3" spans="1:6" x14ac:dyDescent="0.2">
      <c r="A3">
        <v>2002</v>
      </c>
      <c r="B3">
        <v>0</v>
      </c>
      <c r="C3">
        <v>0</v>
      </c>
      <c r="D3">
        <f t="shared" si="0"/>
        <v>0</v>
      </c>
      <c r="E3" t="s">
        <v>6</v>
      </c>
    </row>
    <row r="4" spans="1:6" x14ac:dyDescent="0.2">
      <c r="A4">
        <v>2003</v>
      </c>
      <c r="B4">
        <v>12</v>
      </c>
      <c r="C4">
        <v>1</v>
      </c>
      <c r="D4">
        <f t="shared" si="0"/>
        <v>11</v>
      </c>
      <c r="E4" t="s">
        <v>7</v>
      </c>
    </row>
    <row r="5" spans="1:6" x14ac:dyDescent="0.2">
      <c r="A5">
        <v>2004</v>
      </c>
      <c r="B5">
        <v>67</v>
      </c>
      <c r="C5">
        <v>15</v>
      </c>
      <c r="D5">
        <f t="shared" si="0"/>
        <v>52</v>
      </c>
    </row>
    <row r="6" spans="1:6" x14ac:dyDescent="0.2">
      <c r="A6">
        <v>2005</v>
      </c>
      <c r="B6">
        <v>12</v>
      </c>
      <c r="C6">
        <v>2</v>
      </c>
      <c r="D6">
        <f t="shared" si="0"/>
        <v>10</v>
      </c>
    </row>
    <row r="7" spans="1:6" x14ac:dyDescent="0.2">
      <c r="A7">
        <v>2006</v>
      </c>
      <c r="B7">
        <v>0</v>
      </c>
      <c r="C7">
        <v>0</v>
      </c>
      <c r="D7">
        <f t="shared" si="0"/>
        <v>0</v>
      </c>
    </row>
    <row r="8" spans="1:6" x14ac:dyDescent="0.2">
      <c r="A8">
        <v>2007</v>
      </c>
      <c r="B8">
        <v>18</v>
      </c>
      <c r="C8">
        <v>5</v>
      </c>
      <c r="D8">
        <f t="shared" si="0"/>
        <v>13</v>
      </c>
    </row>
    <row r="9" spans="1:6" x14ac:dyDescent="0.2">
      <c r="A9">
        <v>2008</v>
      </c>
      <c r="B9">
        <v>10</v>
      </c>
      <c r="C9">
        <v>2</v>
      </c>
      <c r="D9">
        <f t="shared" si="0"/>
        <v>8</v>
      </c>
    </row>
    <row r="10" spans="1:6" x14ac:dyDescent="0.2">
      <c r="A10">
        <v>2009</v>
      </c>
      <c r="B10">
        <v>4</v>
      </c>
      <c r="C10">
        <v>2</v>
      </c>
      <c r="D10">
        <f t="shared" si="0"/>
        <v>2</v>
      </c>
    </row>
    <row r="11" spans="1:6" x14ac:dyDescent="0.2">
      <c r="A11">
        <v>2010</v>
      </c>
      <c r="B11">
        <v>18</v>
      </c>
      <c r="C11">
        <v>12</v>
      </c>
      <c r="D11">
        <f t="shared" si="0"/>
        <v>6</v>
      </c>
    </row>
    <row r="12" spans="1:6" x14ac:dyDescent="0.2">
      <c r="A12">
        <v>2011</v>
      </c>
      <c r="B12">
        <v>43</v>
      </c>
      <c r="C12">
        <v>9</v>
      </c>
      <c r="D12">
        <f t="shared" si="0"/>
        <v>34</v>
      </c>
    </row>
    <row r="13" spans="1:6" x14ac:dyDescent="0.2">
      <c r="A13">
        <v>2012</v>
      </c>
      <c r="B13">
        <v>17</v>
      </c>
      <c r="C13">
        <v>10</v>
      </c>
      <c r="D13">
        <f t="shared" si="0"/>
        <v>7</v>
      </c>
    </row>
    <row r="14" spans="1:6" x14ac:dyDescent="0.2">
      <c r="A14">
        <v>2013</v>
      </c>
      <c r="B14">
        <v>31</v>
      </c>
      <c r="C14">
        <v>17</v>
      </c>
      <c r="D14">
        <f t="shared" si="0"/>
        <v>14</v>
      </c>
    </row>
    <row r="15" spans="1:6" x14ac:dyDescent="0.2">
      <c r="A15">
        <v>2014</v>
      </c>
      <c r="B15">
        <v>37</v>
      </c>
      <c r="C15">
        <v>11</v>
      </c>
      <c r="D15">
        <f t="shared" si="0"/>
        <v>26</v>
      </c>
    </row>
    <row r="16" spans="1:6" x14ac:dyDescent="0.2">
      <c r="A16">
        <v>2015</v>
      </c>
      <c r="B16">
        <v>15</v>
      </c>
      <c r="C16">
        <v>9</v>
      </c>
      <c r="D16">
        <f t="shared" si="0"/>
        <v>6</v>
      </c>
    </row>
    <row r="17" spans="1:4" x14ac:dyDescent="0.2">
      <c r="A17">
        <v>2016</v>
      </c>
      <c r="B17">
        <v>0</v>
      </c>
      <c r="C17">
        <v>0</v>
      </c>
      <c r="D17">
        <f t="shared" si="0"/>
        <v>0</v>
      </c>
    </row>
    <row r="18" spans="1:4" x14ac:dyDescent="0.2">
      <c r="A18">
        <v>2017</v>
      </c>
      <c r="B18">
        <v>3</v>
      </c>
      <c r="C18">
        <v>2</v>
      </c>
      <c r="D18">
        <f t="shared" si="0"/>
        <v>1</v>
      </c>
    </row>
    <row r="19" spans="1:4" x14ac:dyDescent="0.2">
      <c r="A19">
        <v>2018</v>
      </c>
      <c r="B19">
        <v>4</v>
      </c>
      <c r="C19">
        <v>3</v>
      </c>
      <c r="D1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233F-63D3-714E-8E8E-89EF8DBC6C91}">
  <dimension ref="A1:X89"/>
  <sheetViews>
    <sheetView tabSelected="1" topLeftCell="E1" workbookViewId="0">
      <selection activeCell="O16" sqref="O11:O16"/>
    </sheetView>
  </sheetViews>
  <sheetFormatPr baseColWidth="10" defaultRowHeight="16" x14ac:dyDescent="0.2"/>
  <cols>
    <col min="8" max="8" width="14.83203125" customWidth="1"/>
    <col min="9" max="9" width="13.1640625" customWidth="1"/>
  </cols>
  <sheetData>
    <row r="1" spans="1:24" x14ac:dyDescent="0.2">
      <c r="A1" t="s">
        <v>0</v>
      </c>
      <c r="B1" t="s">
        <v>52</v>
      </c>
      <c r="C1" t="s">
        <v>53</v>
      </c>
      <c r="D1" t="s">
        <v>3</v>
      </c>
      <c r="E1" t="s">
        <v>49</v>
      </c>
      <c r="F1" t="s">
        <v>9</v>
      </c>
      <c r="G1" t="s">
        <v>10</v>
      </c>
      <c r="H1" t="s">
        <v>11</v>
      </c>
      <c r="I1" t="s">
        <v>45</v>
      </c>
      <c r="J1" t="s">
        <v>50</v>
      </c>
      <c r="K1" t="s">
        <v>51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U1" t="s">
        <v>54</v>
      </c>
      <c r="V1" t="s">
        <v>55</v>
      </c>
      <c r="W1" t="s">
        <v>56</v>
      </c>
      <c r="X1" t="s">
        <v>58</v>
      </c>
    </row>
    <row r="2" spans="1:24" x14ac:dyDescent="0.2">
      <c r="A2">
        <v>2001</v>
      </c>
      <c r="B2">
        <v>1</v>
      </c>
      <c r="D2">
        <v>12</v>
      </c>
      <c r="E2">
        <f t="shared" ref="E2:E33" si="0">D2+B2</f>
        <v>13</v>
      </c>
      <c r="F2" t="s">
        <v>12</v>
      </c>
      <c r="G2" t="s">
        <v>13</v>
      </c>
      <c r="H2" t="s">
        <v>38</v>
      </c>
      <c r="I2" t="s">
        <v>46</v>
      </c>
      <c r="J2">
        <v>1</v>
      </c>
      <c r="K2" s="1">
        <f>P2</f>
        <v>1</v>
      </c>
      <c r="N2">
        <v>2001</v>
      </c>
      <c r="O2">
        <v>13</v>
      </c>
      <c r="P2">
        <v>1</v>
      </c>
      <c r="Q2">
        <f t="shared" ref="Q2:Q19" si="1">O2-P2</f>
        <v>12</v>
      </c>
      <c r="R2" t="s">
        <v>5</v>
      </c>
      <c r="U2">
        <v>1</v>
      </c>
      <c r="V2">
        <v>148</v>
      </c>
      <c r="W2">
        <f>U2*V2</f>
        <v>148</v>
      </c>
      <c r="X2">
        <f>V2*(U2-1)</f>
        <v>0</v>
      </c>
    </row>
    <row r="3" spans="1:24" x14ac:dyDescent="0.2">
      <c r="A3">
        <v>2003</v>
      </c>
      <c r="B3">
        <v>1</v>
      </c>
      <c r="D3">
        <v>11</v>
      </c>
      <c r="E3">
        <f t="shared" si="0"/>
        <v>12</v>
      </c>
      <c r="F3" t="s">
        <v>17</v>
      </c>
      <c r="G3" t="s">
        <v>14</v>
      </c>
      <c r="H3" t="s">
        <v>39</v>
      </c>
      <c r="I3" t="s">
        <v>46</v>
      </c>
      <c r="J3">
        <v>1</v>
      </c>
      <c r="K3" s="1">
        <f>P4</f>
        <v>1</v>
      </c>
      <c r="N3">
        <v>2002</v>
      </c>
      <c r="O3">
        <v>0</v>
      </c>
      <c r="P3">
        <v>0</v>
      </c>
      <c r="Q3">
        <f t="shared" si="1"/>
        <v>0</v>
      </c>
      <c r="R3" t="s">
        <v>6</v>
      </c>
      <c r="U3">
        <v>2</v>
      </c>
      <c r="V3">
        <v>6</v>
      </c>
      <c r="W3">
        <f t="shared" ref="W3:W10" si="2">U3*V3</f>
        <v>12</v>
      </c>
      <c r="X3">
        <f t="shared" ref="X3:X10" si="3">V3*(U3-1)</f>
        <v>6</v>
      </c>
    </row>
    <row r="4" spans="1:24" x14ac:dyDescent="0.2">
      <c r="A4">
        <v>2004</v>
      </c>
      <c r="B4">
        <v>1</v>
      </c>
      <c r="E4">
        <f t="shared" si="0"/>
        <v>1</v>
      </c>
      <c r="F4" t="s">
        <v>15</v>
      </c>
      <c r="G4" t="s">
        <v>15</v>
      </c>
      <c r="H4" t="s">
        <v>40</v>
      </c>
      <c r="I4" t="s">
        <v>47</v>
      </c>
      <c r="J4">
        <v>1</v>
      </c>
      <c r="K4" s="1"/>
      <c r="N4">
        <v>2003</v>
      </c>
      <c r="O4">
        <v>12</v>
      </c>
      <c r="P4">
        <v>1</v>
      </c>
      <c r="Q4">
        <f t="shared" si="1"/>
        <v>11</v>
      </c>
      <c r="R4" t="s">
        <v>7</v>
      </c>
      <c r="U4">
        <v>3</v>
      </c>
      <c r="V4">
        <v>2</v>
      </c>
      <c r="W4">
        <f t="shared" si="2"/>
        <v>6</v>
      </c>
      <c r="X4">
        <f t="shared" si="3"/>
        <v>4</v>
      </c>
    </row>
    <row r="5" spans="1:24" x14ac:dyDescent="0.2">
      <c r="A5">
        <v>2004</v>
      </c>
      <c r="B5">
        <v>1</v>
      </c>
      <c r="E5">
        <f t="shared" si="0"/>
        <v>1</v>
      </c>
      <c r="F5" t="s">
        <v>16</v>
      </c>
      <c r="G5" t="s">
        <v>14</v>
      </c>
      <c r="H5" t="s">
        <v>41</v>
      </c>
      <c r="I5" t="s">
        <v>47</v>
      </c>
      <c r="J5">
        <v>2</v>
      </c>
      <c r="K5" s="1"/>
      <c r="N5">
        <v>2004</v>
      </c>
      <c r="O5">
        <v>67</v>
      </c>
      <c r="P5">
        <v>15</v>
      </c>
      <c r="Q5">
        <f t="shared" si="1"/>
        <v>52</v>
      </c>
      <c r="U5">
        <v>4</v>
      </c>
      <c r="V5">
        <v>2</v>
      </c>
      <c r="W5">
        <f t="shared" si="2"/>
        <v>8</v>
      </c>
      <c r="X5">
        <f t="shared" si="3"/>
        <v>6</v>
      </c>
    </row>
    <row r="6" spans="1:24" x14ac:dyDescent="0.2">
      <c r="A6">
        <v>2004</v>
      </c>
      <c r="B6">
        <v>2</v>
      </c>
      <c r="E6">
        <f t="shared" si="0"/>
        <v>2</v>
      </c>
      <c r="F6" t="s">
        <v>17</v>
      </c>
      <c r="G6" t="s">
        <v>14</v>
      </c>
      <c r="H6" t="s">
        <v>39</v>
      </c>
      <c r="I6" t="s">
        <v>47</v>
      </c>
      <c r="J6">
        <v>4</v>
      </c>
      <c r="K6" s="1"/>
      <c r="N6">
        <v>2005</v>
      </c>
      <c r="O6">
        <v>12</v>
      </c>
      <c r="P6">
        <v>2</v>
      </c>
      <c r="Q6">
        <f t="shared" si="1"/>
        <v>10</v>
      </c>
      <c r="U6">
        <v>5</v>
      </c>
      <c r="V6">
        <v>3</v>
      </c>
      <c r="W6">
        <f t="shared" si="2"/>
        <v>15</v>
      </c>
      <c r="X6">
        <f t="shared" si="3"/>
        <v>12</v>
      </c>
    </row>
    <row r="7" spans="1:24" x14ac:dyDescent="0.2">
      <c r="A7">
        <v>2004</v>
      </c>
      <c r="B7">
        <v>1</v>
      </c>
      <c r="E7">
        <f t="shared" si="0"/>
        <v>1</v>
      </c>
      <c r="F7" t="s">
        <v>18</v>
      </c>
      <c r="G7" t="s">
        <v>14</v>
      </c>
      <c r="H7" t="s">
        <v>40</v>
      </c>
      <c r="I7" t="s">
        <v>47</v>
      </c>
      <c r="J7">
        <v>5</v>
      </c>
      <c r="K7" s="1"/>
      <c r="N7">
        <v>2006</v>
      </c>
      <c r="O7">
        <v>0</v>
      </c>
      <c r="P7">
        <v>0</v>
      </c>
      <c r="Q7">
        <f t="shared" si="1"/>
        <v>0</v>
      </c>
      <c r="U7">
        <v>6</v>
      </c>
      <c r="V7">
        <v>1</v>
      </c>
      <c r="W7">
        <f t="shared" si="2"/>
        <v>6</v>
      </c>
      <c r="X7">
        <f t="shared" si="3"/>
        <v>5</v>
      </c>
    </row>
    <row r="8" spans="1:24" x14ac:dyDescent="0.2">
      <c r="A8">
        <v>2004</v>
      </c>
      <c r="B8">
        <v>1</v>
      </c>
      <c r="E8">
        <f t="shared" si="0"/>
        <v>1</v>
      </c>
      <c r="F8" t="s">
        <v>14</v>
      </c>
      <c r="G8" t="s">
        <v>14</v>
      </c>
      <c r="H8" t="s">
        <v>40</v>
      </c>
      <c r="I8" t="s">
        <v>47</v>
      </c>
      <c r="J8">
        <v>6</v>
      </c>
      <c r="K8" s="1"/>
      <c r="N8">
        <v>2007</v>
      </c>
      <c r="O8">
        <v>18</v>
      </c>
      <c r="P8">
        <v>5</v>
      </c>
      <c r="Q8">
        <f t="shared" si="1"/>
        <v>13</v>
      </c>
      <c r="U8">
        <v>7</v>
      </c>
      <c r="V8">
        <v>1</v>
      </c>
      <c r="W8">
        <f t="shared" si="2"/>
        <v>7</v>
      </c>
      <c r="X8">
        <f t="shared" si="3"/>
        <v>6</v>
      </c>
    </row>
    <row r="9" spans="1:24" x14ac:dyDescent="0.2">
      <c r="A9">
        <v>2004</v>
      </c>
      <c r="B9">
        <v>1</v>
      </c>
      <c r="E9">
        <f t="shared" si="0"/>
        <v>1</v>
      </c>
      <c r="F9" t="s">
        <v>19</v>
      </c>
      <c r="G9" t="s">
        <v>21</v>
      </c>
      <c r="H9" t="s">
        <v>38</v>
      </c>
      <c r="I9" t="s">
        <v>47</v>
      </c>
      <c r="J9">
        <v>7</v>
      </c>
      <c r="K9" s="1"/>
      <c r="N9">
        <v>2008</v>
      </c>
      <c r="O9">
        <v>10</v>
      </c>
      <c r="P9">
        <v>2</v>
      </c>
      <c r="Q9">
        <f t="shared" si="1"/>
        <v>8</v>
      </c>
      <c r="U9">
        <v>13</v>
      </c>
      <c r="V9">
        <v>1</v>
      </c>
      <c r="W9">
        <f t="shared" si="2"/>
        <v>13</v>
      </c>
      <c r="X9">
        <f t="shared" si="3"/>
        <v>12</v>
      </c>
    </row>
    <row r="10" spans="1:24" x14ac:dyDescent="0.2">
      <c r="A10">
        <v>2004</v>
      </c>
      <c r="B10">
        <v>1</v>
      </c>
      <c r="E10">
        <f t="shared" si="0"/>
        <v>1</v>
      </c>
      <c r="F10" t="s">
        <v>20</v>
      </c>
      <c r="G10" t="s">
        <v>21</v>
      </c>
      <c r="H10" t="s">
        <v>40</v>
      </c>
      <c r="I10" t="s">
        <v>47</v>
      </c>
      <c r="J10">
        <v>8</v>
      </c>
      <c r="K10" s="1"/>
      <c r="N10">
        <v>2009</v>
      </c>
      <c r="O10">
        <v>4</v>
      </c>
      <c r="P10">
        <v>2</v>
      </c>
      <c r="Q10">
        <f t="shared" si="1"/>
        <v>2</v>
      </c>
      <c r="U10">
        <v>32</v>
      </c>
      <c r="V10">
        <v>1</v>
      </c>
      <c r="W10">
        <f t="shared" si="2"/>
        <v>32</v>
      </c>
      <c r="X10">
        <f t="shared" si="3"/>
        <v>31</v>
      </c>
    </row>
    <row r="11" spans="1:24" x14ac:dyDescent="0.2">
      <c r="A11">
        <v>2004</v>
      </c>
      <c r="B11">
        <v>1</v>
      </c>
      <c r="E11">
        <f t="shared" si="0"/>
        <v>1</v>
      </c>
      <c r="F11" t="s">
        <v>21</v>
      </c>
      <c r="G11" t="s">
        <v>21</v>
      </c>
      <c r="H11" t="s">
        <v>42</v>
      </c>
      <c r="I11" t="s">
        <v>47</v>
      </c>
      <c r="J11">
        <v>9</v>
      </c>
      <c r="K11" s="1"/>
      <c r="N11">
        <v>2010</v>
      </c>
      <c r="O11">
        <v>18</v>
      </c>
      <c r="P11">
        <v>12</v>
      </c>
      <c r="Q11">
        <f t="shared" si="1"/>
        <v>6</v>
      </c>
      <c r="T11" t="s">
        <v>57</v>
      </c>
      <c r="U11">
        <f>SUM(U2:U10)</f>
        <v>73</v>
      </c>
      <c r="V11">
        <f t="shared" ref="V11:X11" si="4">SUM(V2:V10)</f>
        <v>165</v>
      </c>
      <c r="W11">
        <f t="shared" si="4"/>
        <v>247</v>
      </c>
      <c r="X11">
        <f t="shared" si="4"/>
        <v>82</v>
      </c>
    </row>
    <row r="12" spans="1:24" x14ac:dyDescent="0.2">
      <c r="A12">
        <v>2004</v>
      </c>
      <c r="B12">
        <v>1</v>
      </c>
      <c r="E12">
        <f t="shared" si="0"/>
        <v>1</v>
      </c>
      <c r="F12" t="s">
        <v>22</v>
      </c>
      <c r="G12" t="s">
        <v>21</v>
      </c>
      <c r="H12" t="s">
        <v>39</v>
      </c>
      <c r="I12" t="s">
        <v>46</v>
      </c>
      <c r="J12">
        <v>10</v>
      </c>
      <c r="K12" s="1"/>
      <c r="N12">
        <v>2011</v>
      </c>
      <c r="O12">
        <v>43</v>
      </c>
      <c r="P12">
        <v>9</v>
      </c>
      <c r="Q12">
        <f t="shared" si="1"/>
        <v>34</v>
      </c>
    </row>
    <row r="13" spans="1:24" x14ac:dyDescent="0.2">
      <c r="A13">
        <v>2004</v>
      </c>
      <c r="B13">
        <v>3</v>
      </c>
      <c r="E13">
        <f t="shared" si="0"/>
        <v>3</v>
      </c>
      <c r="F13" t="s">
        <v>23</v>
      </c>
      <c r="G13" t="s">
        <v>21</v>
      </c>
      <c r="H13" t="s">
        <v>39</v>
      </c>
      <c r="I13" t="s">
        <v>46</v>
      </c>
      <c r="J13">
        <v>13</v>
      </c>
      <c r="K13" s="1"/>
      <c r="N13">
        <v>2012</v>
      </c>
      <c r="O13">
        <v>17</v>
      </c>
      <c r="P13">
        <v>10</v>
      </c>
      <c r="Q13">
        <f t="shared" si="1"/>
        <v>7</v>
      </c>
    </row>
    <row r="14" spans="1:24" x14ac:dyDescent="0.2">
      <c r="A14">
        <v>2004</v>
      </c>
      <c r="B14">
        <v>1</v>
      </c>
      <c r="E14">
        <f t="shared" si="0"/>
        <v>1</v>
      </c>
      <c r="F14" t="s">
        <v>19</v>
      </c>
      <c r="G14" t="s">
        <v>21</v>
      </c>
      <c r="H14" t="s">
        <v>41</v>
      </c>
      <c r="I14" t="s">
        <v>46</v>
      </c>
      <c r="J14">
        <v>14</v>
      </c>
      <c r="K14" s="1"/>
      <c r="N14">
        <v>2013</v>
      </c>
      <c r="O14">
        <v>31</v>
      </c>
      <c r="P14">
        <v>17</v>
      </c>
      <c r="Q14">
        <f t="shared" si="1"/>
        <v>14</v>
      </c>
    </row>
    <row r="15" spans="1:24" x14ac:dyDescent="0.2">
      <c r="A15">
        <v>2004</v>
      </c>
      <c r="B15">
        <v>1</v>
      </c>
      <c r="E15">
        <f t="shared" si="0"/>
        <v>1</v>
      </c>
      <c r="F15" t="s">
        <v>19</v>
      </c>
      <c r="G15" t="s">
        <v>21</v>
      </c>
      <c r="H15" t="s">
        <v>38</v>
      </c>
      <c r="I15" t="s">
        <v>46</v>
      </c>
      <c r="J15">
        <v>15</v>
      </c>
      <c r="K15" s="1">
        <f>P5</f>
        <v>15</v>
      </c>
      <c r="N15">
        <v>2014</v>
      </c>
      <c r="O15">
        <v>37</v>
      </c>
      <c r="P15">
        <v>11</v>
      </c>
      <c r="Q15">
        <f t="shared" si="1"/>
        <v>26</v>
      </c>
    </row>
    <row r="16" spans="1:24" x14ac:dyDescent="0.2">
      <c r="A16">
        <v>2005</v>
      </c>
      <c r="B16">
        <v>2</v>
      </c>
      <c r="E16">
        <f t="shared" si="0"/>
        <v>2</v>
      </c>
      <c r="F16" t="s">
        <v>24</v>
      </c>
      <c r="G16" t="s">
        <v>21</v>
      </c>
      <c r="H16" t="s">
        <v>39</v>
      </c>
      <c r="I16" t="s">
        <v>46</v>
      </c>
      <c r="J16">
        <v>2</v>
      </c>
      <c r="K16" s="1">
        <f>P6</f>
        <v>2</v>
      </c>
      <c r="N16">
        <v>2015</v>
      </c>
      <c r="O16">
        <v>15</v>
      </c>
      <c r="P16">
        <v>9</v>
      </c>
      <c r="Q16">
        <f t="shared" si="1"/>
        <v>6</v>
      </c>
    </row>
    <row r="17" spans="1:17" x14ac:dyDescent="0.2">
      <c r="A17">
        <v>2007</v>
      </c>
      <c r="B17">
        <v>1</v>
      </c>
      <c r="E17">
        <f t="shared" si="0"/>
        <v>1</v>
      </c>
      <c r="F17" t="s">
        <v>25</v>
      </c>
      <c r="G17" t="s">
        <v>15</v>
      </c>
      <c r="H17" t="s">
        <v>39</v>
      </c>
      <c r="I17" t="s">
        <v>46</v>
      </c>
      <c r="J17">
        <v>1</v>
      </c>
      <c r="K17" s="1"/>
      <c r="N17">
        <v>2016</v>
      </c>
      <c r="O17">
        <v>0</v>
      </c>
      <c r="P17">
        <v>0</v>
      </c>
      <c r="Q17">
        <f t="shared" si="1"/>
        <v>0</v>
      </c>
    </row>
    <row r="18" spans="1:17" x14ac:dyDescent="0.2">
      <c r="A18">
        <v>2007</v>
      </c>
      <c r="B18">
        <v>1</v>
      </c>
      <c r="E18">
        <f t="shared" si="0"/>
        <v>1</v>
      </c>
      <c r="F18" t="s">
        <v>17</v>
      </c>
      <c r="G18" t="s">
        <v>14</v>
      </c>
      <c r="H18" t="s">
        <v>40</v>
      </c>
      <c r="I18" t="s">
        <v>46</v>
      </c>
      <c r="J18">
        <v>2</v>
      </c>
      <c r="K18" s="1"/>
      <c r="N18">
        <v>2017</v>
      </c>
      <c r="O18">
        <v>3</v>
      </c>
      <c r="P18">
        <v>2</v>
      </c>
      <c r="Q18">
        <f t="shared" si="1"/>
        <v>1</v>
      </c>
    </row>
    <row r="19" spans="1:17" x14ac:dyDescent="0.2">
      <c r="A19">
        <v>2007</v>
      </c>
      <c r="B19">
        <v>1</v>
      </c>
      <c r="E19">
        <f t="shared" si="0"/>
        <v>1</v>
      </c>
      <c r="F19" t="s">
        <v>18</v>
      </c>
      <c r="G19" t="s">
        <v>14</v>
      </c>
      <c r="H19" t="s">
        <v>41</v>
      </c>
      <c r="I19" t="s">
        <v>46</v>
      </c>
      <c r="J19">
        <v>3</v>
      </c>
      <c r="K19" s="1"/>
      <c r="N19">
        <v>2018</v>
      </c>
      <c r="O19">
        <v>4</v>
      </c>
      <c r="P19">
        <v>3</v>
      </c>
      <c r="Q19">
        <f t="shared" si="1"/>
        <v>1</v>
      </c>
    </row>
    <row r="20" spans="1:17" x14ac:dyDescent="0.2">
      <c r="A20">
        <v>2007</v>
      </c>
      <c r="B20">
        <v>1</v>
      </c>
      <c r="E20">
        <f t="shared" si="0"/>
        <v>1</v>
      </c>
      <c r="F20" t="s">
        <v>26</v>
      </c>
      <c r="G20" t="s">
        <v>14</v>
      </c>
      <c r="H20" t="s">
        <v>39</v>
      </c>
      <c r="I20" t="s">
        <v>46</v>
      </c>
      <c r="J20">
        <v>4</v>
      </c>
      <c r="K20" s="1"/>
    </row>
    <row r="21" spans="1:17" x14ac:dyDescent="0.2">
      <c r="A21">
        <v>2007</v>
      </c>
      <c r="B21">
        <v>1</v>
      </c>
      <c r="E21">
        <f t="shared" si="0"/>
        <v>1</v>
      </c>
      <c r="F21" t="s">
        <v>27</v>
      </c>
      <c r="G21" t="s">
        <v>13</v>
      </c>
      <c r="H21" t="s">
        <v>40</v>
      </c>
      <c r="I21" t="s">
        <v>46</v>
      </c>
      <c r="J21">
        <v>5</v>
      </c>
      <c r="K21" s="1">
        <f>P8</f>
        <v>5</v>
      </c>
    </row>
    <row r="22" spans="1:17" x14ac:dyDescent="0.2">
      <c r="A22">
        <v>2008</v>
      </c>
      <c r="B22">
        <v>1</v>
      </c>
      <c r="E22">
        <f t="shared" si="0"/>
        <v>1</v>
      </c>
      <c r="F22" t="s">
        <v>22</v>
      </c>
      <c r="G22" t="s">
        <v>21</v>
      </c>
      <c r="H22" t="s">
        <v>41</v>
      </c>
      <c r="I22" t="s">
        <v>46</v>
      </c>
      <c r="J22">
        <v>1</v>
      </c>
      <c r="K22" s="1"/>
    </row>
    <row r="23" spans="1:17" x14ac:dyDescent="0.2">
      <c r="A23">
        <v>2008</v>
      </c>
      <c r="B23">
        <v>1</v>
      </c>
      <c r="E23">
        <f t="shared" si="0"/>
        <v>1</v>
      </c>
      <c r="F23" t="s">
        <v>23</v>
      </c>
      <c r="G23" t="s">
        <v>21</v>
      </c>
      <c r="H23" t="s">
        <v>41</v>
      </c>
      <c r="I23" t="s">
        <v>46</v>
      </c>
      <c r="J23">
        <v>2</v>
      </c>
      <c r="K23" s="1">
        <f>P9</f>
        <v>2</v>
      </c>
    </row>
    <row r="24" spans="1:17" x14ac:dyDescent="0.2">
      <c r="A24">
        <v>2009</v>
      </c>
      <c r="B24">
        <v>1</v>
      </c>
      <c r="E24">
        <f t="shared" si="0"/>
        <v>1</v>
      </c>
      <c r="F24" t="s">
        <v>15</v>
      </c>
      <c r="G24" t="s">
        <v>15</v>
      </c>
      <c r="H24" t="s">
        <v>39</v>
      </c>
      <c r="I24" t="s">
        <v>46</v>
      </c>
      <c r="J24">
        <v>1</v>
      </c>
      <c r="K24" s="1"/>
    </row>
    <row r="25" spans="1:17" x14ac:dyDescent="0.2">
      <c r="A25">
        <v>2009</v>
      </c>
      <c r="B25">
        <v>1</v>
      </c>
      <c r="E25">
        <f t="shared" si="0"/>
        <v>1</v>
      </c>
      <c r="F25" t="s">
        <v>23</v>
      </c>
      <c r="G25" t="s">
        <v>21</v>
      </c>
      <c r="H25" t="s">
        <v>39</v>
      </c>
      <c r="I25" t="s">
        <v>46</v>
      </c>
      <c r="J25">
        <v>2</v>
      </c>
      <c r="K25" s="1">
        <f>P10</f>
        <v>2</v>
      </c>
    </row>
    <row r="26" spans="1:17" x14ac:dyDescent="0.2">
      <c r="A26">
        <v>2010</v>
      </c>
      <c r="B26">
        <v>1</v>
      </c>
      <c r="E26">
        <f t="shared" si="0"/>
        <v>1</v>
      </c>
      <c r="F26" t="s">
        <v>28</v>
      </c>
      <c r="G26" t="s">
        <v>15</v>
      </c>
      <c r="H26" t="s">
        <v>42</v>
      </c>
      <c r="I26" t="s">
        <v>46</v>
      </c>
      <c r="J26">
        <v>1</v>
      </c>
      <c r="K26" s="1"/>
    </row>
    <row r="27" spans="1:17" x14ac:dyDescent="0.2">
      <c r="A27">
        <v>2010</v>
      </c>
      <c r="B27">
        <v>1</v>
      </c>
      <c r="E27">
        <f t="shared" si="0"/>
        <v>1</v>
      </c>
      <c r="F27" t="s">
        <v>23</v>
      </c>
      <c r="G27" t="s">
        <v>21</v>
      </c>
      <c r="H27" t="s">
        <v>42</v>
      </c>
      <c r="I27" t="s">
        <v>46</v>
      </c>
      <c r="J27">
        <v>2</v>
      </c>
      <c r="K27" s="1"/>
    </row>
    <row r="28" spans="1:17" x14ac:dyDescent="0.2">
      <c r="A28">
        <v>2010</v>
      </c>
      <c r="B28">
        <v>1</v>
      </c>
      <c r="E28">
        <f t="shared" si="0"/>
        <v>1</v>
      </c>
      <c r="F28" t="s">
        <v>23</v>
      </c>
      <c r="G28" t="s">
        <v>21</v>
      </c>
      <c r="H28" t="s">
        <v>40</v>
      </c>
      <c r="I28" t="s">
        <v>46</v>
      </c>
      <c r="J28">
        <v>3</v>
      </c>
      <c r="K28" s="1"/>
    </row>
    <row r="29" spans="1:17" x14ac:dyDescent="0.2">
      <c r="A29">
        <v>2010</v>
      </c>
      <c r="B29">
        <v>1</v>
      </c>
      <c r="E29">
        <f t="shared" si="0"/>
        <v>1</v>
      </c>
      <c r="F29" t="s">
        <v>19</v>
      </c>
      <c r="G29" t="s">
        <v>21</v>
      </c>
      <c r="H29" t="s">
        <v>39</v>
      </c>
      <c r="I29" t="s">
        <v>46</v>
      </c>
      <c r="J29">
        <v>4</v>
      </c>
      <c r="K29" s="1"/>
    </row>
    <row r="30" spans="1:17" x14ac:dyDescent="0.2">
      <c r="A30">
        <v>2010</v>
      </c>
      <c r="B30">
        <v>1</v>
      </c>
      <c r="E30">
        <f t="shared" si="0"/>
        <v>1</v>
      </c>
      <c r="F30" t="s">
        <v>19</v>
      </c>
      <c r="G30" t="s">
        <v>21</v>
      </c>
      <c r="H30" t="s">
        <v>41</v>
      </c>
      <c r="I30" t="s">
        <v>46</v>
      </c>
      <c r="J30">
        <v>5</v>
      </c>
      <c r="K30" s="1"/>
    </row>
    <row r="31" spans="1:17" x14ac:dyDescent="0.2">
      <c r="A31">
        <v>2010</v>
      </c>
      <c r="B31">
        <v>2</v>
      </c>
      <c r="E31">
        <f t="shared" si="0"/>
        <v>2</v>
      </c>
      <c r="F31" t="s">
        <v>19</v>
      </c>
      <c r="G31" t="s">
        <v>21</v>
      </c>
      <c r="H31" t="s">
        <v>40</v>
      </c>
      <c r="I31" t="s">
        <v>46</v>
      </c>
      <c r="J31">
        <v>7</v>
      </c>
      <c r="K31" s="1"/>
    </row>
    <row r="32" spans="1:17" x14ac:dyDescent="0.2">
      <c r="A32">
        <v>2010</v>
      </c>
      <c r="B32">
        <v>1</v>
      </c>
      <c r="E32">
        <f t="shared" si="0"/>
        <v>1</v>
      </c>
      <c r="F32" t="s">
        <v>19</v>
      </c>
      <c r="G32" t="s">
        <v>21</v>
      </c>
      <c r="H32" t="s">
        <v>42</v>
      </c>
      <c r="I32" t="s">
        <v>46</v>
      </c>
      <c r="J32">
        <v>8</v>
      </c>
      <c r="K32" s="1"/>
    </row>
    <row r="33" spans="1:11" x14ac:dyDescent="0.2">
      <c r="A33">
        <v>2010</v>
      </c>
      <c r="B33">
        <v>1</v>
      </c>
      <c r="E33">
        <f t="shared" si="0"/>
        <v>1</v>
      </c>
      <c r="F33" t="s">
        <v>29</v>
      </c>
      <c r="G33" t="s">
        <v>21</v>
      </c>
      <c r="H33" t="s">
        <v>41</v>
      </c>
      <c r="I33" t="s">
        <v>46</v>
      </c>
      <c r="J33">
        <v>9</v>
      </c>
      <c r="K33" s="1"/>
    </row>
    <row r="34" spans="1:11" x14ac:dyDescent="0.2">
      <c r="A34">
        <v>2010</v>
      </c>
      <c r="B34">
        <v>1</v>
      </c>
      <c r="E34">
        <f t="shared" ref="E34:E65" si="5">D34+B34</f>
        <v>1</v>
      </c>
      <c r="F34" t="s">
        <v>20</v>
      </c>
      <c r="G34" t="s">
        <v>21</v>
      </c>
      <c r="H34" t="s">
        <v>41</v>
      </c>
      <c r="I34" t="s">
        <v>46</v>
      </c>
      <c r="J34">
        <v>10</v>
      </c>
      <c r="K34" s="1"/>
    </row>
    <row r="35" spans="1:11" x14ac:dyDescent="0.2">
      <c r="A35">
        <v>2010</v>
      </c>
      <c r="B35">
        <v>1</v>
      </c>
      <c r="E35">
        <f t="shared" si="5"/>
        <v>1</v>
      </c>
      <c r="F35" t="s">
        <v>20</v>
      </c>
      <c r="G35" t="s">
        <v>21</v>
      </c>
      <c r="H35" t="s">
        <v>40</v>
      </c>
      <c r="I35" t="s">
        <v>46</v>
      </c>
      <c r="J35">
        <v>11</v>
      </c>
    </row>
    <row r="36" spans="1:11" x14ac:dyDescent="0.2">
      <c r="A36">
        <v>2010</v>
      </c>
      <c r="B36">
        <v>1</v>
      </c>
      <c r="E36">
        <f t="shared" si="5"/>
        <v>1</v>
      </c>
      <c r="F36" t="s">
        <v>30</v>
      </c>
      <c r="G36" t="s">
        <v>13</v>
      </c>
      <c r="H36" t="s">
        <v>41</v>
      </c>
      <c r="I36" t="s">
        <v>46</v>
      </c>
      <c r="J36">
        <v>12</v>
      </c>
      <c r="K36" s="1">
        <f>P11</f>
        <v>12</v>
      </c>
    </row>
    <row r="37" spans="1:11" x14ac:dyDescent="0.2">
      <c r="A37">
        <v>2011</v>
      </c>
      <c r="B37">
        <v>1</v>
      </c>
      <c r="E37">
        <f t="shared" si="5"/>
        <v>1</v>
      </c>
      <c r="F37" t="s">
        <v>28</v>
      </c>
      <c r="G37" t="s">
        <v>15</v>
      </c>
      <c r="H37" t="s">
        <v>42</v>
      </c>
      <c r="I37" t="s">
        <v>46</v>
      </c>
      <c r="J37">
        <v>1</v>
      </c>
      <c r="K37" s="1"/>
    </row>
    <row r="38" spans="1:11" x14ac:dyDescent="0.2">
      <c r="A38">
        <v>2011</v>
      </c>
      <c r="B38">
        <v>1</v>
      </c>
      <c r="E38">
        <f t="shared" si="5"/>
        <v>1</v>
      </c>
      <c r="F38" t="s">
        <v>23</v>
      </c>
      <c r="G38" t="s">
        <v>21</v>
      </c>
      <c r="H38" t="s">
        <v>40</v>
      </c>
      <c r="I38" t="s">
        <v>46</v>
      </c>
      <c r="J38">
        <v>2</v>
      </c>
      <c r="K38" s="1"/>
    </row>
    <row r="39" spans="1:11" x14ac:dyDescent="0.2">
      <c r="A39">
        <v>2011</v>
      </c>
      <c r="B39">
        <v>1</v>
      </c>
      <c r="E39">
        <f t="shared" si="5"/>
        <v>1</v>
      </c>
      <c r="F39" t="s">
        <v>23</v>
      </c>
      <c r="G39" t="s">
        <v>21</v>
      </c>
      <c r="H39" t="s">
        <v>42</v>
      </c>
      <c r="I39" t="s">
        <v>46</v>
      </c>
      <c r="J39">
        <v>3</v>
      </c>
      <c r="K39" s="1"/>
    </row>
    <row r="40" spans="1:11" x14ac:dyDescent="0.2">
      <c r="A40">
        <v>2011</v>
      </c>
      <c r="B40">
        <v>1</v>
      </c>
      <c r="E40">
        <f t="shared" si="5"/>
        <v>1</v>
      </c>
      <c r="F40" t="s">
        <v>19</v>
      </c>
      <c r="G40" t="s">
        <v>21</v>
      </c>
      <c r="H40" t="s">
        <v>39</v>
      </c>
      <c r="I40" t="s">
        <v>46</v>
      </c>
      <c r="J40">
        <v>4</v>
      </c>
      <c r="K40" s="1"/>
    </row>
    <row r="41" spans="1:11" x14ac:dyDescent="0.2">
      <c r="A41">
        <v>2011</v>
      </c>
      <c r="B41">
        <v>1</v>
      </c>
      <c r="E41">
        <f t="shared" si="5"/>
        <v>1</v>
      </c>
      <c r="F41" t="s">
        <v>19</v>
      </c>
      <c r="G41" t="s">
        <v>21</v>
      </c>
      <c r="H41" t="s">
        <v>41</v>
      </c>
      <c r="I41" t="s">
        <v>46</v>
      </c>
      <c r="J41">
        <v>5</v>
      </c>
      <c r="K41" s="1"/>
    </row>
    <row r="42" spans="1:11" x14ac:dyDescent="0.2">
      <c r="A42">
        <v>2011</v>
      </c>
      <c r="B42">
        <v>2</v>
      </c>
      <c r="E42">
        <f t="shared" si="5"/>
        <v>2</v>
      </c>
      <c r="F42" t="s">
        <v>19</v>
      </c>
      <c r="G42" t="s">
        <v>21</v>
      </c>
      <c r="H42" t="s">
        <v>40</v>
      </c>
      <c r="I42" t="s">
        <v>46</v>
      </c>
      <c r="J42">
        <v>7</v>
      </c>
      <c r="K42" s="1"/>
    </row>
    <row r="43" spans="1:11" x14ac:dyDescent="0.2">
      <c r="A43">
        <v>2011</v>
      </c>
      <c r="B43">
        <v>1</v>
      </c>
      <c r="E43">
        <f t="shared" si="5"/>
        <v>1</v>
      </c>
      <c r="F43" t="s">
        <v>19</v>
      </c>
      <c r="G43" t="s">
        <v>21</v>
      </c>
      <c r="H43" t="s">
        <v>42</v>
      </c>
      <c r="I43" t="s">
        <v>46</v>
      </c>
      <c r="J43">
        <v>8</v>
      </c>
      <c r="K43" s="1"/>
    </row>
    <row r="44" spans="1:11" x14ac:dyDescent="0.2">
      <c r="A44">
        <v>2011</v>
      </c>
      <c r="B44">
        <v>1</v>
      </c>
      <c r="E44">
        <f t="shared" si="5"/>
        <v>1</v>
      </c>
      <c r="F44" t="s">
        <v>29</v>
      </c>
      <c r="G44" t="s">
        <v>21</v>
      </c>
      <c r="H44" t="s">
        <v>41</v>
      </c>
      <c r="I44" t="s">
        <v>46</v>
      </c>
      <c r="J44">
        <v>9</v>
      </c>
      <c r="K44" s="1"/>
    </row>
    <row r="45" spans="1:11" x14ac:dyDescent="0.2">
      <c r="A45">
        <v>2011</v>
      </c>
      <c r="B45">
        <v>1</v>
      </c>
      <c r="E45">
        <f t="shared" si="5"/>
        <v>1</v>
      </c>
      <c r="F45" t="s">
        <v>20</v>
      </c>
      <c r="G45" t="s">
        <v>21</v>
      </c>
      <c r="H45" t="s">
        <v>41</v>
      </c>
      <c r="I45" t="s">
        <v>46</v>
      </c>
      <c r="J45">
        <v>10</v>
      </c>
      <c r="K45" s="1"/>
    </row>
    <row r="46" spans="1:11" x14ac:dyDescent="0.2">
      <c r="A46">
        <v>2011</v>
      </c>
      <c r="B46">
        <v>1</v>
      </c>
      <c r="E46">
        <f t="shared" si="5"/>
        <v>1</v>
      </c>
      <c r="F46" t="s">
        <v>20</v>
      </c>
      <c r="G46" t="s">
        <v>21</v>
      </c>
      <c r="H46" t="s">
        <v>40</v>
      </c>
      <c r="I46" t="s">
        <v>46</v>
      </c>
      <c r="J46">
        <v>11</v>
      </c>
      <c r="K46" s="1"/>
    </row>
    <row r="47" spans="1:11" x14ac:dyDescent="0.2">
      <c r="A47">
        <v>2011</v>
      </c>
      <c r="B47">
        <v>1</v>
      </c>
      <c r="E47">
        <f t="shared" si="5"/>
        <v>1</v>
      </c>
      <c r="F47" t="s">
        <v>30</v>
      </c>
      <c r="G47" t="s">
        <v>13</v>
      </c>
      <c r="H47" t="s">
        <v>41</v>
      </c>
      <c r="I47" t="s">
        <v>46</v>
      </c>
      <c r="J47">
        <v>12</v>
      </c>
      <c r="K47" s="1">
        <f>P12</f>
        <v>9</v>
      </c>
    </row>
    <row r="48" spans="1:11" x14ac:dyDescent="0.2">
      <c r="A48">
        <v>2012</v>
      </c>
      <c r="B48">
        <v>1</v>
      </c>
      <c r="E48">
        <f t="shared" si="5"/>
        <v>1</v>
      </c>
      <c r="F48" t="s">
        <v>31</v>
      </c>
      <c r="G48" t="s">
        <v>15</v>
      </c>
      <c r="H48" t="s">
        <v>42</v>
      </c>
      <c r="I48" t="s">
        <v>46</v>
      </c>
      <c r="J48">
        <v>1</v>
      </c>
      <c r="K48" s="1"/>
    </row>
    <row r="49" spans="1:11" x14ac:dyDescent="0.2">
      <c r="A49">
        <v>2012</v>
      </c>
      <c r="B49">
        <v>1</v>
      </c>
      <c r="E49">
        <f t="shared" si="5"/>
        <v>1</v>
      </c>
      <c r="F49" t="s">
        <v>15</v>
      </c>
      <c r="G49" t="s">
        <v>15</v>
      </c>
      <c r="H49" t="s">
        <v>43</v>
      </c>
      <c r="I49" t="s">
        <v>46</v>
      </c>
      <c r="J49">
        <v>2</v>
      </c>
      <c r="K49" s="1"/>
    </row>
    <row r="50" spans="1:11" x14ac:dyDescent="0.2">
      <c r="A50">
        <v>2012</v>
      </c>
      <c r="B50">
        <v>3</v>
      </c>
      <c r="E50">
        <f t="shared" si="5"/>
        <v>3</v>
      </c>
      <c r="F50" t="s">
        <v>16</v>
      </c>
      <c r="G50" t="s">
        <v>14</v>
      </c>
      <c r="H50" t="s">
        <v>39</v>
      </c>
      <c r="I50" t="s">
        <v>46</v>
      </c>
      <c r="J50">
        <v>5</v>
      </c>
      <c r="K50" s="1"/>
    </row>
    <row r="51" spans="1:11" x14ac:dyDescent="0.2">
      <c r="A51">
        <v>2012</v>
      </c>
      <c r="B51">
        <v>1</v>
      </c>
      <c r="E51">
        <f t="shared" si="5"/>
        <v>1</v>
      </c>
      <c r="F51" t="s">
        <v>18</v>
      </c>
      <c r="G51" t="s">
        <v>14</v>
      </c>
      <c r="H51" t="s">
        <v>40</v>
      </c>
      <c r="I51" t="s">
        <v>46</v>
      </c>
      <c r="J51">
        <v>6</v>
      </c>
      <c r="K51" s="1"/>
    </row>
    <row r="52" spans="1:11" x14ac:dyDescent="0.2">
      <c r="A52">
        <v>2012</v>
      </c>
      <c r="B52">
        <v>1</v>
      </c>
      <c r="E52">
        <f t="shared" si="5"/>
        <v>1</v>
      </c>
      <c r="F52" t="s">
        <v>14</v>
      </c>
      <c r="G52" t="s">
        <v>14</v>
      </c>
      <c r="H52" t="s">
        <v>41</v>
      </c>
      <c r="I52" t="s">
        <v>46</v>
      </c>
      <c r="J52">
        <v>7</v>
      </c>
      <c r="K52" s="1"/>
    </row>
    <row r="53" spans="1:11" x14ac:dyDescent="0.2">
      <c r="A53">
        <v>2012</v>
      </c>
      <c r="B53">
        <v>1</v>
      </c>
      <c r="E53">
        <f t="shared" si="5"/>
        <v>1</v>
      </c>
      <c r="F53" t="s">
        <v>23</v>
      </c>
      <c r="G53" t="s">
        <v>21</v>
      </c>
      <c r="H53" t="s">
        <v>40</v>
      </c>
      <c r="I53" t="s">
        <v>46</v>
      </c>
      <c r="J53">
        <v>8</v>
      </c>
      <c r="K53" s="1"/>
    </row>
    <row r="54" spans="1:11" x14ac:dyDescent="0.2">
      <c r="A54">
        <v>2012</v>
      </c>
      <c r="B54">
        <v>1</v>
      </c>
      <c r="E54">
        <f t="shared" si="5"/>
        <v>1</v>
      </c>
      <c r="F54" t="s">
        <v>19</v>
      </c>
      <c r="G54" t="s">
        <v>21</v>
      </c>
      <c r="H54" t="s">
        <v>40</v>
      </c>
      <c r="I54" t="s">
        <v>46</v>
      </c>
      <c r="J54">
        <v>9</v>
      </c>
      <c r="K54" s="1"/>
    </row>
    <row r="55" spans="1:11" x14ac:dyDescent="0.2">
      <c r="A55">
        <v>2012</v>
      </c>
      <c r="B55">
        <v>1</v>
      </c>
      <c r="E55">
        <f t="shared" si="5"/>
        <v>1</v>
      </c>
      <c r="F55" t="s">
        <v>20</v>
      </c>
      <c r="G55" t="s">
        <v>21</v>
      </c>
      <c r="H55" t="s">
        <v>40</v>
      </c>
      <c r="I55" t="s">
        <v>46</v>
      </c>
      <c r="J55">
        <v>10</v>
      </c>
      <c r="K55" s="1">
        <f>P13</f>
        <v>10</v>
      </c>
    </row>
    <row r="56" spans="1:11" x14ac:dyDescent="0.2">
      <c r="A56">
        <v>2013</v>
      </c>
      <c r="B56">
        <v>1</v>
      </c>
      <c r="E56">
        <f t="shared" si="5"/>
        <v>1</v>
      </c>
      <c r="F56" t="s">
        <v>32</v>
      </c>
      <c r="G56" t="s">
        <v>15</v>
      </c>
      <c r="H56" t="s">
        <v>39</v>
      </c>
      <c r="I56" t="s">
        <v>46</v>
      </c>
      <c r="J56">
        <v>1</v>
      </c>
      <c r="K56" s="1"/>
    </row>
    <row r="57" spans="1:11" x14ac:dyDescent="0.2">
      <c r="A57">
        <v>2013</v>
      </c>
      <c r="B57">
        <v>1</v>
      </c>
      <c r="E57">
        <f t="shared" si="5"/>
        <v>1</v>
      </c>
      <c r="F57" t="s">
        <v>28</v>
      </c>
      <c r="G57" t="s">
        <v>15</v>
      </c>
      <c r="H57" t="s">
        <v>39</v>
      </c>
      <c r="I57" t="s">
        <v>46</v>
      </c>
      <c r="J57">
        <v>2</v>
      </c>
      <c r="K57" s="1"/>
    </row>
    <row r="58" spans="1:11" x14ac:dyDescent="0.2">
      <c r="A58">
        <v>2013</v>
      </c>
      <c r="B58">
        <v>3</v>
      </c>
      <c r="E58">
        <f t="shared" si="5"/>
        <v>3</v>
      </c>
      <c r="F58" t="s">
        <v>33</v>
      </c>
      <c r="G58" t="s">
        <v>14</v>
      </c>
      <c r="H58" t="s">
        <v>39</v>
      </c>
      <c r="I58" t="s">
        <v>46</v>
      </c>
      <c r="J58">
        <v>5</v>
      </c>
      <c r="K58" s="1"/>
    </row>
    <row r="59" spans="1:11" x14ac:dyDescent="0.2">
      <c r="A59">
        <v>2013</v>
      </c>
      <c r="B59">
        <v>1</v>
      </c>
      <c r="E59">
        <f t="shared" si="5"/>
        <v>1</v>
      </c>
      <c r="F59" t="s">
        <v>17</v>
      </c>
      <c r="G59" t="s">
        <v>14</v>
      </c>
      <c r="H59" t="s">
        <v>39</v>
      </c>
      <c r="I59" t="s">
        <v>46</v>
      </c>
      <c r="J59">
        <v>6</v>
      </c>
      <c r="K59" s="1"/>
    </row>
    <row r="60" spans="1:11" x14ac:dyDescent="0.2">
      <c r="A60">
        <v>2013</v>
      </c>
      <c r="B60">
        <v>1</v>
      </c>
      <c r="E60">
        <f t="shared" si="5"/>
        <v>1</v>
      </c>
      <c r="F60" t="s">
        <v>18</v>
      </c>
      <c r="G60" t="s">
        <v>14</v>
      </c>
      <c r="H60" t="s">
        <v>39</v>
      </c>
      <c r="I60" t="s">
        <v>46</v>
      </c>
      <c r="J60">
        <v>7</v>
      </c>
      <c r="K60" s="1"/>
    </row>
    <row r="61" spans="1:11" x14ac:dyDescent="0.2">
      <c r="A61">
        <v>2013</v>
      </c>
      <c r="B61">
        <v>2</v>
      </c>
      <c r="E61">
        <f t="shared" si="5"/>
        <v>2</v>
      </c>
      <c r="F61" t="s">
        <v>26</v>
      </c>
      <c r="G61" t="s">
        <v>14</v>
      </c>
      <c r="H61" t="s">
        <v>39</v>
      </c>
      <c r="I61" t="s">
        <v>46</v>
      </c>
      <c r="J61">
        <v>9</v>
      </c>
      <c r="K61" s="1"/>
    </row>
    <row r="62" spans="1:11" x14ac:dyDescent="0.2">
      <c r="A62">
        <v>2013</v>
      </c>
      <c r="B62">
        <v>1</v>
      </c>
      <c r="E62">
        <f t="shared" si="5"/>
        <v>1</v>
      </c>
      <c r="F62" t="s">
        <v>14</v>
      </c>
      <c r="G62" t="s">
        <v>14</v>
      </c>
      <c r="H62" t="s">
        <v>39</v>
      </c>
      <c r="I62" t="s">
        <v>46</v>
      </c>
      <c r="J62">
        <v>10</v>
      </c>
      <c r="K62" s="1"/>
    </row>
    <row r="63" spans="1:11" x14ac:dyDescent="0.2">
      <c r="A63">
        <v>2013</v>
      </c>
      <c r="B63">
        <v>1</v>
      </c>
      <c r="E63">
        <f t="shared" si="5"/>
        <v>1</v>
      </c>
      <c r="F63" t="s">
        <v>22</v>
      </c>
      <c r="G63" t="s">
        <v>21</v>
      </c>
      <c r="H63" t="s">
        <v>40</v>
      </c>
      <c r="I63" t="s">
        <v>46</v>
      </c>
      <c r="J63">
        <v>11</v>
      </c>
      <c r="K63" s="1"/>
    </row>
    <row r="64" spans="1:11" x14ac:dyDescent="0.2">
      <c r="A64">
        <v>2013</v>
      </c>
      <c r="B64">
        <v>1</v>
      </c>
      <c r="E64">
        <f t="shared" si="5"/>
        <v>1</v>
      </c>
      <c r="F64" t="s">
        <v>22</v>
      </c>
      <c r="G64" t="s">
        <v>21</v>
      </c>
      <c r="H64" t="s">
        <v>42</v>
      </c>
      <c r="I64" t="s">
        <v>46</v>
      </c>
      <c r="J64">
        <v>12</v>
      </c>
      <c r="K64" s="1"/>
    </row>
    <row r="65" spans="1:11" x14ac:dyDescent="0.2">
      <c r="A65">
        <v>2013</v>
      </c>
      <c r="B65">
        <v>1</v>
      </c>
      <c r="E65">
        <f t="shared" si="5"/>
        <v>1</v>
      </c>
      <c r="F65" t="s">
        <v>23</v>
      </c>
      <c r="G65" t="s">
        <v>21</v>
      </c>
      <c r="H65" t="s">
        <v>39</v>
      </c>
      <c r="I65" t="s">
        <v>46</v>
      </c>
      <c r="J65">
        <v>13</v>
      </c>
      <c r="K65" s="1"/>
    </row>
    <row r="66" spans="1:11" x14ac:dyDescent="0.2">
      <c r="A66">
        <v>2013</v>
      </c>
      <c r="B66">
        <v>1</v>
      </c>
      <c r="E66">
        <f t="shared" ref="E66:E97" si="6">D66+B66</f>
        <v>1</v>
      </c>
      <c r="F66" t="s">
        <v>20</v>
      </c>
      <c r="G66" t="s">
        <v>21</v>
      </c>
      <c r="H66" t="s">
        <v>44</v>
      </c>
      <c r="I66" t="s">
        <v>46</v>
      </c>
      <c r="J66">
        <v>14</v>
      </c>
      <c r="K66" s="1"/>
    </row>
    <row r="67" spans="1:11" x14ac:dyDescent="0.2">
      <c r="A67">
        <v>2013</v>
      </c>
      <c r="B67">
        <v>1</v>
      </c>
      <c r="E67">
        <f t="shared" si="6"/>
        <v>1</v>
      </c>
      <c r="F67" t="s">
        <v>34</v>
      </c>
      <c r="G67" t="s">
        <v>13</v>
      </c>
      <c r="H67" t="s">
        <v>41</v>
      </c>
      <c r="I67" t="s">
        <v>46</v>
      </c>
      <c r="J67">
        <v>15</v>
      </c>
      <c r="K67" s="1"/>
    </row>
    <row r="68" spans="1:11" x14ac:dyDescent="0.2">
      <c r="A68">
        <v>2013</v>
      </c>
      <c r="B68">
        <v>1</v>
      </c>
      <c r="E68">
        <f t="shared" si="6"/>
        <v>1</v>
      </c>
      <c r="F68" t="s">
        <v>35</v>
      </c>
      <c r="G68" t="s">
        <v>13</v>
      </c>
      <c r="H68" t="s">
        <v>39</v>
      </c>
      <c r="I68" t="s">
        <v>46</v>
      </c>
      <c r="J68">
        <v>16</v>
      </c>
      <c r="K68" s="1"/>
    </row>
    <row r="69" spans="1:11" x14ac:dyDescent="0.2">
      <c r="A69">
        <v>2013</v>
      </c>
      <c r="B69">
        <v>1</v>
      </c>
      <c r="E69">
        <f t="shared" si="6"/>
        <v>1</v>
      </c>
      <c r="F69" t="s">
        <v>27</v>
      </c>
      <c r="G69" t="s">
        <v>13</v>
      </c>
      <c r="H69" t="s">
        <v>41</v>
      </c>
      <c r="I69" t="s">
        <v>46</v>
      </c>
      <c r="J69">
        <v>17</v>
      </c>
      <c r="K69" s="1">
        <f>P14</f>
        <v>17</v>
      </c>
    </row>
    <row r="70" spans="1:11" x14ac:dyDescent="0.2">
      <c r="A70">
        <v>2014</v>
      </c>
      <c r="B70">
        <v>2</v>
      </c>
      <c r="E70">
        <f t="shared" si="6"/>
        <v>2</v>
      </c>
      <c r="F70" t="s">
        <v>15</v>
      </c>
      <c r="G70" t="s">
        <v>15</v>
      </c>
      <c r="H70" t="s">
        <v>39</v>
      </c>
      <c r="I70" t="s">
        <v>46</v>
      </c>
      <c r="J70">
        <v>2</v>
      </c>
      <c r="K70" s="1"/>
    </row>
    <row r="71" spans="1:11" x14ac:dyDescent="0.2">
      <c r="A71">
        <v>2014</v>
      </c>
      <c r="B71">
        <v>2</v>
      </c>
      <c r="E71">
        <f t="shared" si="6"/>
        <v>2</v>
      </c>
      <c r="F71" t="s">
        <v>19</v>
      </c>
      <c r="G71" t="s">
        <v>21</v>
      </c>
      <c r="H71" t="s">
        <v>39</v>
      </c>
      <c r="I71" t="s">
        <v>46</v>
      </c>
      <c r="J71">
        <v>4</v>
      </c>
      <c r="K71" s="1"/>
    </row>
    <row r="72" spans="1:11" x14ac:dyDescent="0.2">
      <c r="A72">
        <v>2014</v>
      </c>
      <c r="B72">
        <v>1</v>
      </c>
      <c r="E72">
        <f t="shared" si="6"/>
        <v>1</v>
      </c>
      <c r="F72" t="s">
        <v>19</v>
      </c>
      <c r="G72" t="s">
        <v>21</v>
      </c>
      <c r="H72" t="s">
        <v>39</v>
      </c>
      <c r="I72" t="s">
        <v>47</v>
      </c>
      <c r="J72">
        <v>5</v>
      </c>
      <c r="K72" s="1"/>
    </row>
    <row r="73" spans="1:11" x14ac:dyDescent="0.2">
      <c r="A73">
        <v>2014</v>
      </c>
      <c r="B73">
        <v>1</v>
      </c>
      <c r="E73">
        <f t="shared" si="6"/>
        <v>1</v>
      </c>
      <c r="F73" t="s">
        <v>34</v>
      </c>
      <c r="G73" t="s">
        <v>13</v>
      </c>
      <c r="H73" t="s">
        <v>39</v>
      </c>
      <c r="I73" t="s">
        <v>47</v>
      </c>
      <c r="J73">
        <v>6</v>
      </c>
      <c r="K73" s="1"/>
    </row>
    <row r="74" spans="1:11" x14ac:dyDescent="0.2">
      <c r="A74">
        <v>2014</v>
      </c>
      <c r="B74">
        <v>1</v>
      </c>
      <c r="E74">
        <f t="shared" si="6"/>
        <v>1</v>
      </c>
      <c r="F74" t="s">
        <v>36</v>
      </c>
      <c r="G74" t="s">
        <v>15</v>
      </c>
      <c r="H74" t="s">
        <v>40</v>
      </c>
      <c r="I74" t="s">
        <v>48</v>
      </c>
      <c r="J74">
        <v>7</v>
      </c>
      <c r="K74" s="1"/>
    </row>
    <row r="75" spans="1:11" x14ac:dyDescent="0.2">
      <c r="A75">
        <v>2014</v>
      </c>
      <c r="B75">
        <v>1</v>
      </c>
      <c r="E75">
        <f t="shared" si="6"/>
        <v>1</v>
      </c>
      <c r="F75" t="s">
        <v>30</v>
      </c>
      <c r="G75" t="s">
        <v>13</v>
      </c>
      <c r="H75" t="s">
        <v>40</v>
      </c>
      <c r="I75" t="s">
        <v>48</v>
      </c>
      <c r="J75">
        <v>8</v>
      </c>
      <c r="K75" s="1"/>
    </row>
    <row r="76" spans="1:11" x14ac:dyDescent="0.2">
      <c r="A76">
        <v>2014</v>
      </c>
      <c r="B76">
        <v>2</v>
      </c>
      <c r="E76">
        <f t="shared" si="6"/>
        <v>2</v>
      </c>
      <c r="F76" t="s">
        <v>14</v>
      </c>
      <c r="G76" t="s">
        <v>14</v>
      </c>
      <c r="H76" t="s">
        <v>39</v>
      </c>
      <c r="I76" t="s">
        <v>48</v>
      </c>
      <c r="J76">
        <v>10</v>
      </c>
      <c r="K76" s="1"/>
    </row>
    <row r="77" spans="1:11" x14ac:dyDescent="0.2">
      <c r="A77">
        <v>2014</v>
      </c>
      <c r="B77">
        <v>1</v>
      </c>
      <c r="E77">
        <f t="shared" si="6"/>
        <v>1</v>
      </c>
      <c r="F77" t="s">
        <v>22</v>
      </c>
      <c r="G77" t="s">
        <v>21</v>
      </c>
      <c r="H77" t="s">
        <v>39</v>
      </c>
      <c r="I77" t="s">
        <v>48</v>
      </c>
      <c r="J77">
        <v>11</v>
      </c>
      <c r="K77" s="1">
        <f>P15</f>
        <v>11</v>
      </c>
    </row>
    <row r="78" spans="1:11" x14ac:dyDescent="0.2">
      <c r="A78">
        <v>2015</v>
      </c>
      <c r="B78">
        <v>1</v>
      </c>
      <c r="E78">
        <f t="shared" si="6"/>
        <v>1</v>
      </c>
      <c r="F78" t="s">
        <v>17</v>
      </c>
      <c r="G78" t="s">
        <v>14</v>
      </c>
      <c r="H78" t="s">
        <v>39</v>
      </c>
      <c r="I78" t="s">
        <v>46</v>
      </c>
      <c r="J78">
        <v>1</v>
      </c>
      <c r="K78" s="1"/>
    </row>
    <row r="79" spans="1:11" x14ac:dyDescent="0.2">
      <c r="A79">
        <v>2015</v>
      </c>
      <c r="B79">
        <v>1</v>
      </c>
      <c r="E79">
        <f t="shared" si="6"/>
        <v>1</v>
      </c>
      <c r="F79" t="s">
        <v>14</v>
      </c>
      <c r="G79" t="s">
        <v>14</v>
      </c>
      <c r="H79" t="s">
        <v>40</v>
      </c>
      <c r="I79" t="s">
        <v>46</v>
      </c>
      <c r="J79">
        <v>2</v>
      </c>
      <c r="K79" s="1"/>
    </row>
    <row r="80" spans="1:11" x14ac:dyDescent="0.2">
      <c r="A80">
        <v>2015</v>
      </c>
      <c r="B80">
        <v>1</v>
      </c>
      <c r="E80">
        <f t="shared" si="6"/>
        <v>1</v>
      </c>
      <c r="F80" t="s">
        <v>29</v>
      </c>
      <c r="G80" t="s">
        <v>21</v>
      </c>
      <c r="H80" t="s">
        <v>41</v>
      </c>
      <c r="I80" t="s">
        <v>46</v>
      </c>
      <c r="J80">
        <v>3</v>
      </c>
      <c r="K80" s="1"/>
    </row>
    <row r="81" spans="1:11" x14ac:dyDescent="0.2">
      <c r="A81">
        <v>2015</v>
      </c>
      <c r="B81">
        <v>1</v>
      </c>
      <c r="E81">
        <f t="shared" si="6"/>
        <v>1</v>
      </c>
      <c r="F81" t="s">
        <v>29</v>
      </c>
      <c r="G81" t="s">
        <v>21</v>
      </c>
      <c r="H81" t="s">
        <v>40</v>
      </c>
      <c r="I81" t="s">
        <v>46</v>
      </c>
      <c r="J81">
        <v>4</v>
      </c>
      <c r="K81" s="1"/>
    </row>
    <row r="82" spans="1:11" x14ac:dyDescent="0.2">
      <c r="A82">
        <v>2015</v>
      </c>
      <c r="B82">
        <v>2</v>
      </c>
      <c r="E82">
        <f t="shared" si="6"/>
        <v>2</v>
      </c>
      <c r="F82" t="s">
        <v>20</v>
      </c>
      <c r="G82" t="s">
        <v>21</v>
      </c>
      <c r="H82" t="s">
        <v>41</v>
      </c>
      <c r="I82" t="s">
        <v>46</v>
      </c>
      <c r="J82">
        <v>6</v>
      </c>
      <c r="K82" s="1"/>
    </row>
    <row r="83" spans="1:11" x14ac:dyDescent="0.2">
      <c r="A83">
        <v>2015</v>
      </c>
      <c r="B83">
        <v>1</v>
      </c>
      <c r="E83">
        <f t="shared" si="6"/>
        <v>1</v>
      </c>
      <c r="F83" t="s">
        <v>18</v>
      </c>
      <c r="G83" t="s">
        <v>14</v>
      </c>
      <c r="H83" t="s">
        <v>39</v>
      </c>
      <c r="I83" t="s">
        <v>47</v>
      </c>
      <c r="J83">
        <v>7</v>
      </c>
      <c r="K83" s="1"/>
    </row>
    <row r="84" spans="1:11" x14ac:dyDescent="0.2">
      <c r="A84">
        <v>2015</v>
      </c>
      <c r="B84">
        <v>2</v>
      </c>
      <c r="E84">
        <f t="shared" si="6"/>
        <v>2</v>
      </c>
      <c r="F84" t="s">
        <v>19</v>
      </c>
      <c r="G84" t="s">
        <v>21</v>
      </c>
      <c r="H84" t="s">
        <v>39</v>
      </c>
      <c r="I84" t="s">
        <v>47</v>
      </c>
      <c r="J84">
        <v>9</v>
      </c>
      <c r="K84" s="1">
        <f>P16</f>
        <v>9</v>
      </c>
    </row>
    <row r="85" spans="1:11" x14ac:dyDescent="0.2">
      <c r="A85">
        <v>2017</v>
      </c>
      <c r="B85">
        <v>1</v>
      </c>
      <c r="E85">
        <f t="shared" si="6"/>
        <v>1</v>
      </c>
      <c r="F85" t="s">
        <v>19</v>
      </c>
      <c r="G85" t="s">
        <v>21</v>
      </c>
      <c r="H85" t="s">
        <v>41</v>
      </c>
      <c r="I85" t="s">
        <v>46</v>
      </c>
      <c r="J85">
        <v>1</v>
      </c>
      <c r="K85" s="1"/>
    </row>
    <row r="86" spans="1:11" x14ac:dyDescent="0.2">
      <c r="A86">
        <v>2017</v>
      </c>
      <c r="B86">
        <v>1</v>
      </c>
      <c r="E86">
        <f t="shared" si="6"/>
        <v>1</v>
      </c>
      <c r="F86" t="s">
        <v>26</v>
      </c>
      <c r="G86" t="s">
        <v>14</v>
      </c>
      <c r="H86" t="s">
        <v>41</v>
      </c>
      <c r="I86" t="s">
        <v>46</v>
      </c>
      <c r="J86">
        <v>2</v>
      </c>
      <c r="K86" s="1">
        <f>P18</f>
        <v>2</v>
      </c>
    </row>
    <row r="87" spans="1:11" x14ac:dyDescent="0.2">
      <c r="A87">
        <v>2018</v>
      </c>
      <c r="B87">
        <v>1</v>
      </c>
      <c r="E87">
        <f t="shared" si="6"/>
        <v>1</v>
      </c>
      <c r="F87" t="s">
        <v>19</v>
      </c>
      <c r="G87" t="s">
        <v>21</v>
      </c>
      <c r="H87" t="s">
        <v>41</v>
      </c>
      <c r="I87" t="s">
        <v>46</v>
      </c>
      <c r="J87">
        <v>1</v>
      </c>
      <c r="K87" s="1"/>
    </row>
    <row r="88" spans="1:11" x14ac:dyDescent="0.2">
      <c r="A88">
        <v>2018</v>
      </c>
      <c r="B88">
        <v>1</v>
      </c>
      <c r="E88">
        <f t="shared" si="6"/>
        <v>1</v>
      </c>
      <c r="F88" t="s">
        <v>14</v>
      </c>
      <c r="G88" t="s">
        <v>14</v>
      </c>
      <c r="H88" t="s">
        <v>40</v>
      </c>
      <c r="I88" t="s">
        <v>46</v>
      </c>
      <c r="J88">
        <v>2</v>
      </c>
      <c r="K88" s="1"/>
    </row>
    <row r="89" spans="1:11" x14ac:dyDescent="0.2">
      <c r="A89">
        <v>2018</v>
      </c>
      <c r="B89">
        <v>1</v>
      </c>
      <c r="E89">
        <f t="shared" si="6"/>
        <v>1</v>
      </c>
      <c r="F89" t="s">
        <v>37</v>
      </c>
      <c r="G89" t="s">
        <v>14</v>
      </c>
      <c r="H89" t="s">
        <v>41</v>
      </c>
      <c r="I89" t="s">
        <v>46</v>
      </c>
      <c r="J89">
        <v>3</v>
      </c>
      <c r="K89" s="1">
        <f>P19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Simony, Brandon</dc:creator>
  <cp:lastModifiedBy>Simony, Brandon</cp:lastModifiedBy>
  <dcterms:created xsi:type="dcterms:W3CDTF">2024-11-25T18:44:23Z</dcterms:created>
  <dcterms:modified xsi:type="dcterms:W3CDTF">2024-12-03T23:02:25Z</dcterms:modified>
</cp:coreProperties>
</file>