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iabl\Downloads\EC\"/>
    </mc:Choice>
  </mc:AlternateContent>
  <xr:revisionPtr revIDLastSave="0" documentId="13_ncr:1_{187FE1C7-CBE8-4E49-95AA-D3210F2B0CAC}" xr6:coauthVersionLast="47" xr6:coauthVersionMax="47" xr10:uidLastSave="{00000000-0000-0000-0000-000000000000}"/>
  <bookViews>
    <workbookView xWindow="32820" yWindow="1545" windowWidth="26520" windowHeight="13500" activeTab="1" xr2:uid="{01908949-92B4-4F37-ADCA-E8E47A247F50}"/>
  </bookViews>
  <sheets>
    <sheet name="申請書" sheetId="1" r:id="rId1"/>
    <sheet name="①比較(MTN_BTOC_SYOHIN_RENKEI)" sheetId="3" r:id="rId2"/>
    <sheet name="②比較(MTN_BTOC_SYOHIN_RENKEI_SUB)" sheetId="4" r:id="rId3"/>
    <sheet name="WK" sheetId="2" r:id="rId4"/>
    <sheet name="Sheet2" sheetId="5" r:id="rId5"/>
  </sheets>
  <definedNames>
    <definedName name="_xlnm._FilterDatabase" localSheetId="1" hidden="1">'①比較(MTN_BTOC_SYOHIN_RENKEI)'!$A$1:$A$199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3" i="3" l="1"/>
  <c r="C8" i="3" l="1"/>
  <c r="C9" i="3"/>
  <c r="C4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15" i="3"/>
  <c r="C6" i="3"/>
  <c r="C7" i="3"/>
  <c r="C13" i="3"/>
  <c r="C14" i="3"/>
  <c r="C12" i="3"/>
  <c r="C11" i="3"/>
  <c r="C10" i="3"/>
  <c r="C5" i="3"/>
  <c r="AC12" i="1"/>
  <c r="AB12" i="1"/>
  <c r="AA12" i="1"/>
  <c r="S12" i="1"/>
  <c r="AH12" i="1"/>
  <c r="AG12" i="1"/>
  <c r="AF12" i="1"/>
  <c r="AE12" i="1"/>
  <c r="AD12" i="1"/>
  <c r="Z12" i="1"/>
  <c r="Y12" i="1"/>
  <c r="X12" i="1"/>
  <c r="W12" i="1"/>
  <c r="V12" i="1"/>
  <c r="U12" i="1"/>
  <c r="T12" i="1"/>
  <c r="R12" i="1"/>
  <c r="Q12" i="1"/>
  <c r="P12" i="1"/>
  <c r="O12" i="1"/>
  <c r="N12" i="1"/>
  <c r="M12" i="1"/>
  <c r="L12" i="1"/>
  <c r="K12" i="1"/>
  <c r="J12" i="1"/>
  <c r="F12" i="1"/>
  <c r="E12" i="1"/>
  <c r="D12" i="1"/>
  <c r="C12" i="1"/>
  <c r="B12" i="1"/>
  <c r="AH10" i="1"/>
  <c r="AG10" i="1"/>
  <c r="AF10" i="1"/>
  <c r="AE10" i="1"/>
  <c r="AD10" i="1"/>
  <c r="AC10" i="1"/>
  <c r="AB10" i="1"/>
  <c r="AA10" i="1"/>
  <c r="X10" i="1"/>
  <c r="W10" i="1"/>
  <c r="V10" i="1"/>
  <c r="U10" i="1"/>
  <c r="T10" i="1"/>
  <c r="S10" i="1"/>
  <c r="R10" i="1"/>
  <c r="Q10" i="1"/>
  <c r="P10" i="1"/>
  <c r="O10" i="1"/>
  <c r="M10" i="1"/>
  <c r="L10" i="1"/>
  <c r="K10" i="1"/>
  <c r="J10" i="1"/>
  <c r="F10" i="1"/>
  <c r="E10" i="1"/>
  <c r="D10" i="1"/>
  <c r="C10" i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00001 REX</author>
  </authors>
  <commentList>
    <comment ref="K13" authorId="0" shapeId="0" xr:uid="{81F42108-9293-47EB-8758-8A8A7A5B25F2}">
      <text>
        <r>
          <rPr>
            <b/>
            <sz val="9"/>
            <color indexed="81"/>
            <rFont val="MS P ゴシック"/>
            <family val="3"/>
            <charset val="128"/>
          </rPr>
          <t>00001 REX:</t>
        </r>
        <r>
          <rPr>
            <sz val="9"/>
            <color indexed="81"/>
            <rFont val="MS P ゴシック"/>
            <family val="3"/>
            <charset val="128"/>
          </rPr>
          <t xml:space="preserve">
申請書にヘッダ名無し</t>
        </r>
      </text>
    </comment>
    <comment ref="H15" authorId="0" shapeId="0" xr:uid="{BD35673F-B7A8-4AC7-9C77-5B4D43F7A550}">
      <text>
        <r>
          <rPr>
            <b/>
            <sz val="9"/>
            <color indexed="81"/>
            <rFont val="MS P ゴシック"/>
            <family val="3"/>
            <charset val="128"/>
          </rPr>
          <t>00001 REX:</t>
        </r>
        <r>
          <rPr>
            <sz val="9"/>
            <color indexed="81"/>
            <rFont val="MS P ゴシック"/>
            <family val="3"/>
            <charset val="128"/>
          </rPr>
          <t xml:space="preserve">
販売開始日？</t>
        </r>
      </text>
    </comment>
    <comment ref="I15" authorId="0" shapeId="0" xr:uid="{308FF61A-B45D-40F1-A278-6722C344E04C}">
      <text>
        <r>
          <rPr>
            <b/>
            <sz val="9"/>
            <color indexed="81"/>
            <rFont val="MS P ゴシック"/>
            <family val="3"/>
            <charset val="128"/>
          </rPr>
          <t>00001 REX:</t>
        </r>
        <r>
          <rPr>
            <sz val="9"/>
            <color indexed="81"/>
            <rFont val="MS P ゴシック"/>
            <family val="3"/>
            <charset val="128"/>
          </rPr>
          <t xml:space="preserve">
販売終了日？</t>
        </r>
      </text>
    </comment>
    <comment ref="K28" authorId="0" shapeId="0" xr:uid="{475D831D-B34B-4538-A539-6872E3D06FA2}">
      <text>
        <r>
          <rPr>
            <b/>
            <sz val="9"/>
            <color indexed="81"/>
            <rFont val="MS P ゴシック"/>
            <family val="3"/>
            <charset val="128"/>
          </rPr>
          <t>00001 REX:</t>
        </r>
        <r>
          <rPr>
            <sz val="9"/>
            <color indexed="81"/>
            <rFont val="MS P ゴシック"/>
            <family val="3"/>
            <charset val="128"/>
          </rPr>
          <t xml:space="preserve">
申請書にヘッダ名無し</t>
        </r>
      </text>
    </comment>
  </commentList>
</comments>
</file>

<file path=xl/sharedStrings.xml><?xml version="1.0" encoding="utf-8"?>
<sst xmlns="http://schemas.openxmlformats.org/spreadsheetml/2006/main" count="1853" uniqueCount="789">
  <si>
    <t>画像</t>
  </si>
  <si>
    <t>登録状況</t>
  </si>
  <si>
    <t>対応者</t>
  </si>
  <si>
    <t>確認者</t>
  </si>
  <si>
    <t>商品コード</t>
  </si>
  <si>
    <t>規格</t>
  </si>
  <si>
    <t>入数</t>
  </si>
  <si>
    <t>4ﾒｰｶｰ</t>
  </si>
  <si>
    <t>販売開始日</t>
  </si>
  <si>
    <t>販売終了日</t>
  </si>
  <si>
    <t>画像何枚？</t>
  </si>
  <si>
    <t>150文字以上</t>
  </si>
  <si>
    <t>ケース割引</t>
  </si>
  <si>
    <t>納期区分</t>
  </si>
  <si>
    <t>リード</t>
  </si>
  <si>
    <t>予約お届け開始日</t>
  </si>
  <si>
    <t>予約お届け終了日</t>
  </si>
  <si>
    <t>温度帯</t>
  </si>
  <si>
    <t>配達方法バラ</t>
  </si>
  <si>
    <t>配達方法ケース</t>
  </si>
  <si>
    <t>ケースバラ区分</t>
  </si>
  <si>
    <t>キャッチコピー</t>
  </si>
  <si>
    <t>商品説明</t>
  </si>
  <si>
    <t>バラ単価税込</t>
  </si>
  <si>
    <t>ケース単価税込</t>
  </si>
  <si>
    <t>備考</t>
  </si>
  <si>
    <t>■新商品管理シート(BtoC)関東必(新しく掲載する商品).xlsx</t>
    <phoneticPr fontId="3"/>
  </si>
  <si>
    <t>対応日</t>
  </si>
  <si>
    <t>対応状況</t>
  </si>
  <si>
    <t>自社ＥＣ対応</t>
  </si>
  <si>
    <t>対応項目</t>
  </si>
  <si>
    <t>詳細</t>
  </si>
  <si>
    <t>開始期間</t>
  </si>
  <si>
    <t>終了期間</t>
  </si>
  <si>
    <t>商品名</t>
  </si>
  <si>
    <t>■保守メンテナンス関東必（既存で掲載している商品の更新）.xlsx</t>
    <phoneticPr fontId="3"/>
  </si>
  <si>
    <t>■黒い三連星専用関東（タイムリーに商品掲載を落としたりするものを確認している商品）.xlsx</t>
  </si>
  <si>
    <t>依頼者</t>
  </si>
  <si>
    <t>対応内容</t>
  </si>
  <si>
    <t>元 納期区分</t>
  </si>
  <si>
    <t>元 リード</t>
  </si>
  <si>
    <t>次回入荷日</t>
  </si>
  <si>
    <t>年末用ＭＥＭＯ</t>
  </si>
  <si>
    <t>販売区分</t>
  </si>
  <si>
    <t>〇</t>
  </si>
  <si>
    <t>■九州_商品管理シート関東の３つを集約してる.xlsx</t>
  </si>
  <si>
    <t>■関西_商品管理シート関東の３つを集約してる .xlsx</t>
  </si>
  <si>
    <t>画像</t>
    <phoneticPr fontId="3"/>
  </si>
  <si>
    <t>diff</t>
    <phoneticPr fontId="3"/>
  </si>
  <si>
    <t>商品名</t>
    <phoneticPr fontId="3"/>
  </si>
  <si>
    <t>元 納期区分</t>
    <phoneticPr fontId="3"/>
  </si>
  <si>
    <t>SYOHIN_CODE</t>
  </si>
  <si>
    <t>character(8)</t>
  </si>
  <si>
    <t>COLLATE</t>
  </si>
  <si>
    <t>pg_catalog."default"</t>
  </si>
  <si>
    <t>NOT</t>
  </si>
  <si>
    <t>NULL,</t>
  </si>
  <si>
    <t>AREA_CODE</t>
  </si>
  <si>
    <t>character(1)</t>
  </si>
  <si>
    <t>KINKEN_FLG</t>
  </si>
  <si>
    <t>numeric(1,0),</t>
  </si>
  <si>
    <t>KENSYO_KOKAI_DATE</t>
  </si>
  <si>
    <t>date,</t>
  </si>
  <si>
    <t>KOKAI_DATE</t>
  </si>
  <si>
    <t>KENSYO_KOKAI_FLAG</t>
  </si>
  <si>
    <t>pg_catalog."default",</t>
  </si>
  <si>
    <t>KOKAI_FLAG</t>
  </si>
  <si>
    <t>GOODS_NM</t>
  </si>
  <si>
    <t>character</t>
  </si>
  <si>
    <t>varying(100)</t>
  </si>
  <si>
    <t>SALE_STR_DM</t>
  </si>
  <si>
    <t>SALE_END_DM</t>
  </si>
  <si>
    <t>DISP_YN</t>
  </si>
  <si>
    <t>varying(1)</t>
  </si>
  <si>
    <t>OSUSUME_ORDER</t>
  </si>
  <si>
    <t>numeric(8,0),</t>
  </si>
  <si>
    <t>REVIEW_USE_YN</t>
  </si>
  <si>
    <t>GOODS_ICN_IMG</t>
  </si>
  <si>
    <t>varying(50)</t>
  </si>
  <si>
    <t>GOODS_IMG</t>
  </si>
  <si>
    <t>KEY_WD</t>
  </si>
  <si>
    <t>DISP_NO</t>
  </si>
  <si>
    <t>varying(60)</t>
  </si>
  <si>
    <t>DISP_NM</t>
  </si>
  <si>
    <t>HIYASHI_KANOU_BT</t>
  </si>
  <si>
    <t>HIYASHI_KANOU_CS</t>
  </si>
  <si>
    <t>KENSAKU_TAISYO_KUBUN</t>
  </si>
  <si>
    <t>CS_WARIBIKI</t>
  </si>
  <si>
    <t>SAKE_KUBUN</t>
  </si>
  <si>
    <t>NOKI_KUBUN</t>
  </si>
  <si>
    <t>LEAD_TIME</t>
  </si>
  <si>
    <t>numeric(3,0),</t>
  </si>
  <si>
    <t>YOYAKU_NOKI_KAISI_DATE</t>
  </si>
  <si>
    <t>varying(14)</t>
  </si>
  <si>
    <t>YOYAKU_NOKI_SYURYO_DATE</t>
  </si>
  <si>
    <t>ONDOTAI</t>
  </si>
  <si>
    <t>TORIATUKAI_KUBUN</t>
  </si>
  <si>
    <t>TYOKUSO_HAISORYO</t>
  </si>
  <si>
    <t>NEW_ICON_FLG</t>
  </si>
  <si>
    <t>BR_DELV_KAKUYASU_FG</t>
  </si>
  <si>
    <t>BR_DELV_NORMAL_FG</t>
  </si>
  <si>
    <t>BR_DELV_CHLD_FG</t>
  </si>
  <si>
    <t>BR_DELV_COOL_FG</t>
  </si>
  <si>
    <t>CS_DELV_KAKUYASU_FG</t>
  </si>
  <si>
    <t>CS_DELV_NORMAL_FG</t>
  </si>
  <si>
    <t>CS_DELV_CHLD_FG</t>
  </si>
  <si>
    <t>CS_DELV_COOL_FG</t>
  </si>
  <si>
    <t>YOUKIHOSYO_FG</t>
  </si>
  <si>
    <t>SYOHIN_SYURUI</t>
  </si>
  <si>
    <t>GOODS_CP</t>
  </si>
  <si>
    <t>varying(4000)</t>
  </si>
  <si>
    <t>MAKER_URL</t>
  </si>
  <si>
    <t>varying(256)</t>
  </si>
  <si>
    <t>MAKER_URL_TEXT</t>
  </si>
  <si>
    <t>varying(128)</t>
  </si>
  <si>
    <t>2CS_LIMIT</t>
  </si>
  <si>
    <t>CONTENT_URL_TXT</t>
  </si>
  <si>
    <t>BAS_EXP</t>
  </si>
  <si>
    <t>DTL_EXP</t>
  </si>
  <si>
    <t>NOMIKUTI</t>
  </si>
  <si>
    <t>varying(32)</t>
  </si>
  <si>
    <t>SYUDO</t>
  </si>
  <si>
    <t>SANDO</t>
  </si>
  <si>
    <t>NOMIKATA</t>
  </si>
  <si>
    <t>varying(1024)</t>
  </si>
  <si>
    <t>KOUDO</t>
  </si>
  <si>
    <t>COLOR</t>
  </si>
  <si>
    <t>varying(8)</t>
  </si>
  <si>
    <t>GENRYO_NAME</t>
  </si>
  <si>
    <t>varying(20)</t>
  </si>
  <si>
    <t>CS_BT_KUBUN</t>
  </si>
  <si>
    <t>TANI_NAME_CS</t>
  </si>
  <si>
    <t>TANI_NAME_BT</t>
  </si>
  <si>
    <t>KIND_OF_TAX</t>
  </si>
  <si>
    <t>TOKUBETU_SORYO_CS</t>
  </si>
  <si>
    <t>numeric(13,0),</t>
  </si>
  <si>
    <t>TOKUBETU_SORYO_BT</t>
  </si>
  <si>
    <t>CAMPAIGN_KAISI_DATE</t>
  </si>
  <si>
    <t>CAMPAIGN_SYURYO_DATE</t>
  </si>
  <si>
    <t>CAMPAIGN_URL</t>
  </si>
  <si>
    <t>CAMPAIGN_URL_TEXT</t>
  </si>
  <si>
    <t>WEB_SALE_YN</t>
  </si>
  <si>
    <t>KUYOKISYOHIN_CODE</t>
  </si>
  <si>
    <t>KUHAKOSYOHIN_CODE</t>
  </si>
  <si>
    <t>ONESHOT_ORDER_LIMIT</t>
  </si>
  <si>
    <t>ORDER_LIMIT_PERIOD</t>
  </si>
  <si>
    <t>numeric(4,0),</t>
  </si>
  <si>
    <t>ORDER_LIMIT_UNIT</t>
  </si>
  <si>
    <t>BARGAIN_TERM_NONINDICATING</t>
  </si>
  <si>
    <t>COUPON_DEFINING_FLG</t>
  </si>
  <si>
    <t>YOBI_COL_01</t>
  </si>
  <si>
    <t>YOBI_COL_02</t>
  </si>
  <si>
    <t>YOBI_COL_03</t>
  </si>
  <si>
    <t>YOBI_COL_04</t>
  </si>
  <si>
    <t>YOBI_COL_05</t>
  </si>
  <si>
    <t>varying(64)</t>
  </si>
  <si>
    <t>YOBI_COL_06</t>
  </si>
  <si>
    <t>YOBI_COL_07</t>
  </si>
  <si>
    <t>YOBI_COL_08</t>
  </si>
  <si>
    <t>numeric(15,4),</t>
  </si>
  <si>
    <t>YOBI_COL_09</t>
  </si>
  <si>
    <t>YOBI_COL_10</t>
  </si>
  <si>
    <t>YOBI_13</t>
  </si>
  <si>
    <t>YOBI_14</t>
  </si>
  <si>
    <t>YOBI_15</t>
  </si>
  <si>
    <t>YOBI_21</t>
  </si>
  <si>
    <t>YOBI_22</t>
  </si>
  <si>
    <t>YOBI_23</t>
  </si>
  <si>
    <t>YOBI_24</t>
  </si>
  <si>
    <t>YOBI_25</t>
  </si>
  <si>
    <t>YOBI_31</t>
  </si>
  <si>
    <t>numeric(14,0),</t>
  </si>
  <si>
    <t>YOBI_32</t>
  </si>
  <si>
    <t>YOBI_33</t>
  </si>
  <si>
    <t>YOBI_41</t>
  </si>
  <si>
    <t>YOBI_42</t>
  </si>
  <si>
    <t>YOBI_43</t>
  </si>
  <si>
    <t>TEXT_YOBI1</t>
  </si>
  <si>
    <t>TEXT_YOBI2</t>
  </si>
  <si>
    <t>TEXT_YOBI3</t>
  </si>
  <si>
    <t>VALUE_YOBI1</t>
  </si>
  <si>
    <t>numeric(14,2),</t>
  </si>
  <si>
    <t>VALUE_YOBI2</t>
  </si>
  <si>
    <t>VALUE_YOBI3</t>
  </si>
  <si>
    <t>DATE_YOBI1</t>
  </si>
  <si>
    <t>DATE_YOBI2</t>
  </si>
  <si>
    <t>DATE_YOBI3</t>
  </si>
  <si>
    <t>TOROKU_DATE</t>
  </si>
  <si>
    <t>TOROKU_TANTOSYA_CODE</t>
  </si>
  <si>
    <t>TOROKU_COMPUTER_NAME</t>
  </si>
  <si>
    <t>KOSIN_DATE</t>
  </si>
  <si>
    <t>KOSIN_TANTOSYA_CODE</t>
  </si>
  <si>
    <t>KOSIN_COMPUTER_NAME</t>
  </si>
  <si>
    <t>BtoC</t>
    <phoneticPr fontId="3"/>
  </si>
  <si>
    <t>商品名</t>
    <rPh sb="0" eb="3">
      <t>ショウヒンメイ</t>
    </rPh>
    <phoneticPr fontId="3"/>
  </si>
  <si>
    <t>0,1,2</t>
    <phoneticPr fontId="3"/>
  </si>
  <si>
    <t>補足</t>
    <rPh sb="0" eb="2">
      <t>ホソク</t>
    </rPh>
    <phoneticPr fontId="3"/>
  </si>
  <si>
    <t>申請書</t>
    <rPh sb="0" eb="3">
      <t>シンセイショ</t>
    </rPh>
    <phoneticPr fontId="3"/>
  </si>
  <si>
    <t>SHOP_CODE</t>
  </si>
  <si>
    <t>CAT_EXP</t>
  </si>
  <si>
    <t>GOODS_SORT_CD</t>
  </si>
  <si>
    <t>GOODS_STK_CNT</t>
  </si>
  <si>
    <t>MK_ENTR_NO</t>
  </si>
  <si>
    <t>GOODS_UNT</t>
  </si>
  <si>
    <t>DISC_RT</t>
  </si>
  <si>
    <t>TEMP_NM</t>
  </si>
  <si>
    <t>SET_TP</t>
  </si>
  <si>
    <t>COM_RT</t>
  </si>
  <si>
    <t>COM_PR</t>
  </si>
  <si>
    <t>SPE_TAX_RT</t>
  </si>
  <si>
    <t>POINT_LMT_AMT</t>
  </si>
  <si>
    <t>SRV_POINT</t>
  </si>
  <si>
    <t>ORD_TP</t>
  </si>
  <si>
    <t>ORD_TEMP_NM</t>
  </si>
  <si>
    <t>GOODS_PAY_TP</t>
  </si>
  <si>
    <t>DIV_INV_AMT</t>
  </si>
  <si>
    <t>GOODS_DELV_TP</t>
  </si>
  <si>
    <t>DOWN_FILE_NM</t>
  </si>
  <si>
    <t>AGE_LMT_YN</t>
  </si>
  <si>
    <t>LMT_AGE</t>
  </si>
  <si>
    <t>AREA_LMT_YN</t>
  </si>
  <si>
    <t>DELV_AREA_TP</t>
  </si>
  <si>
    <t>SPE_SALE_YN</t>
  </si>
  <si>
    <t>SPE_SALE_TP</t>
  </si>
  <si>
    <t>SPE_LMT_CNT</t>
  </si>
  <si>
    <t>SPE_SALE_CP</t>
  </si>
  <si>
    <t>SPE_SALE_IMG</t>
  </si>
  <si>
    <t>SPE_SALE_TEMP</t>
  </si>
  <si>
    <t>SALE_STAT_CL</t>
  </si>
  <si>
    <t>GOODS_CONST_TP</t>
  </si>
  <si>
    <t>MAN_SHOP_NO</t>
  </si>
  <si>
    <t>MAN_ENTR_NO</t>
  </si>
  <si>
    <t>DELV_ENTR_NO</t>
  </si>
  <si>
    <t>SPE_ICN_CD</t>
  </si>
  <si>
    <t>GOODS_OPT_YN</t>
  </si>
  <si>
    <t>REG_DM</t>
  </si>
  <si>
    <t>UPD_DM</t>
  </si>
  <si>
    <t>USE_YN</t>
  </si>
  <si>
    <t>USER_ID</t>
  </si>
  <si>
    <t>SAFE_STOCK_CNT</t>
  </si>
  <si>
    <t>STOCK_YN</t>
  </si>
  <si>
    <t>GOODS_WGT</t>
  </si>
  <si>
    <t>DELV_COOL_CL</t>
  </si>
  <si>
    <t>DELV_CHLD_CL</t>
  </si>
  <si>
    <t>MB_GOODS_CP</t>
  </si>
  <si>
    <t>MB_BAS_EXP</t>
  </si>
  <si>
    <t>MB_CAT_EXP</t>
  </si>
  <si>
    <t>MB_DTL_EXP</t>
  </si>
  <si>
    <t>MB_TEMP_NM</t>
  </si>
  <si>
    <t>MB_USE_YN</t>
  </si>
  <si>
    <t>ATT_GRP_ID</t>
  </si>
  <si>
    <t>ATT1_CD</t>
  </si>
  <si>
    <t>ATT1_DISP_VAL</t>
  </si>
  <si>
    <t>ATT1_DISP_NM</t>
  </si>
  <si>
    <t>ATT1_DISP_PRIR</t>
  </si>
  <si>
    <t>ATT2_CD</t>
  </si>
  <si>
    <t>ATT2_DISP_VAL</t>
  </si>
  <si>
    <t>ATT2_DISP_NM</t>
  </si>
  <si>
    <t>ATT2_DISP_PRIR</t>
  </si>
  <si>
    <t>GOODS_DELV_CHARGE</t>
  </si>
  <si>
    <t>MB_SALE_YN</t>
  </si>
  <si>
    <t>YOKI_HYOZI</t>
  </si>
  <si>
    <t>SIN_SYOHIN_BUNRUI_CODE</t>
  </si>
  <si>
    <t>SIN_SYOHIN_BUNRUI_NAME</t>
  </si>
  <si>
    <t>REGULAR_POINT_CS</t>
  </si>
  <si>
    <t>NORMAL_EAST_POINT_CS</t>
  </si>
  <si>
    <t>NORMAL_EAST_POINT_BT</t>
  </si>
  <si>
    <t>NORMAL_WEST_POINT_CS</t>
  </si>
  <si>
    <t>NORMAL_WEST_POINT_BT</t>
  </si>
  <si>
    <t>NORMAL_ETC_POINT_CS</t>
  </si>
  <si>
    <t>NORMAL_ETC_POINT_BT</t>
  </si>
  <si>
    <t>BONUS_KAISI_DATE</t>
  </si>
  <si>
    <t>BONUS_SYURYO_DATE</t>
  </si>
  <si>
    <t>BONUS_EAST_CS_POINT</t>
  </si>
  <si>
    <t>BONUS_EAST_BT_POINT</t>
  </si>
  <si>
    <t>BONUS_WEST_CS_POINT</t>
  </si>
  <si>
    <t>BONUS_WEST_BT_POINT</t>
  </si>
  <si>
    <t>BONUS_ETC_CS_POINT</t>
  </si>
  <si>
    <t>BONUS_ETC_BT_POINT</t>
  </si>
  <si>
    <t>SYUKKA_JOGEN_RITU</t>
  </si>
  <si>
    <t>SYUKKA_JOGEN_SU</t>
  </si>
  <si>
    <t>ZAIKO_KANRI_HOHO</t>
  </si>
  <si>
    <t>STOCK_CNT</t>
  </si>
  <si>
    <t>SYUKKA_SOKO</t>
  </si>
  <si>
    <t>-</t>
    <phoneticPr fontId="3"/>
  </si>
  <si>
    <t>0010</t>
    <phoneticPr fontId="3"/>
  </si>
  <si>
    <t>備考</t>
    <rPh sb="0" eb="2">
      <t>ビコウ</t>
    </rPh>
    <phoneticPr fontId="3"/>
  </si>
  <si>
    <t>DBには0010のみ　固定？</t>
    <rPh sb="11" eb="13">
      <t>コテイ</t>
    </rPh>
    <phoneticPr fontId="3"/>
  </si>
  <si>
    <t>商品情報</t>
  </si>
  <si>
    <t>コメント？</t>
    <phoneticPr fontId="3"/>
  </si>
  <si>
    <t>＃</t>
    <phoneticPr fontId="3"/>
  </si>
  <si>
    <t>申請書/ 商品情報画面</t>
    <rPh sb="0" eb="3">
      <t>シンセイショ</t>
    </rPh>
    <rPh sb="5" eb="7">
      <t>ショウヒン</t>
    </rPh>
    <rPh sb="7" eb="9">
      <t>ジョウホウ</t>
    </rPh>
    <rPh sb="9" eb="11">
      <t>ガメン</t>
    </rPh>
    <phoneticPr fontId="3"/>
  </si>
  <si>
    <t>商品情報</t>
    <rPh sb="0" eb="2">
      <t>ショウヒン</t>
    </rPh>
    <rPh sb="2" eb="4">
      <t>ジョウホウ</t>
    </rPh>
    <phoneticPr fontId="3"/>
  </si>
  <si>
    <t>A</t>
    <phoneticPr fontId="3"/>
  </si>
  <si>
    <t>B</t>
    <phoneticPr fontId="3"/>
  </si>
  <si>
    <t>A-③</t>
    <phoneticPr fontId="3"/>
  </si>
  <si>
    <t>A-⑦</t>
    <phoneticPr fontId="3"/>
  </si>
  <si>
    <t>食卓を豪華に、海の幸を贅沢に贈る、海苔とカニ缶詰合せギフトです。</t>
    <phoneticPr fontId="3"/>
  </si>
  <si>
    <t>コメント？？</t>
    <phoneticPr fontId="3"/>
  </si>
  <si>
    <t>本番データなし</t>
    <rPh sb="0" eb="2">
      <t>ホンバン</t>
    </rPh>
    <phoneticPr fontId="3"/>
  </si>
  <si>
    <t>&lt;br&gt;&lt;br&gt;【内容】&lt;br&gt;小判形54g×5枚、人参天50g×3枚、チーズ天25g×4枚、野菜天24g×7枚、特大棒天34g×3本、れんこん天30g×3枚</t>
    <phoneticPr fontId="3"/>
  </si>
  <si>
    <t>259130,■掲載終了（メ終売）</t>
    <phoneticPr fontId="3"/>
  </si>
  <si>
    <t>jpgファイル情報</t>
    <rPh sb="7" eb="9">
      <t>ジョウホウ</t>
    </rPh>
    <phoneticPr fontId="3"/>
  </si>
  <si>
    <t>259193-b.jpb.jpg</t>
    <phoneticPr fontId="3"/>
  </si>
  <si>
    <t>258198-m.jpg</t>
    <phoneticPr fontId="3"/>
  </si>
  <si>
    <t>賞味期限2015/12/11までのため、特価 ！！</t>
    <phoneticPr fontId="3"/>
  </si>
  <si>
    <t>サンプルデータ</t>
    <phoneticPr fontId="3"/>
  </si>
  <si>
    <t>〔ご予約〕花畑牧場 しみこみラスク 生キャラメル※関東カクヤス店舗からのお届け限定</t>
    <phoneticPr fontId="3"/>
  </si>
  <si>
    <t>00000004</t>
    <phoneticPr fontId="3"/>
  </si>
  <si>
    <t>GOODS_SORT_CD</t>
    <phoneticPr fontId="3"/>
  </si>
  <si>
    <t>001</t>
    <phoneticPr fontId="3"/>
  </si>
  <si>
    <t>GOODS_STK_CNT</t>
    <phoneticPr fontId="3"/>
  </si>
  <si>
    <t>0</t>
    <phoneticPr fontId="3"/>
  </si>
  <si>
    <t>固定？（のみ）</t>
    <rPh sb="0" eb="1">
      <t>コテイ</t>
    </rPh>
    <phoneticPr fontId="3"/>
  </si>
  <si>
    <t>固定？（のみ）</t>
    <rPh sb="0" eb="2">
      <t>コテイ</t>
    </rPh>
    <phoneticPr fontId="3"/>
  </si>
  <si>
    <t>MK_ENTR_NO</t>
    <phoneticPr fontId="3"/>
  </si>
  <si>
    <t>1</t>
    <phoneticPr fontId="3"/>
  </si>
  <si>
    <t>GOODS_UNT</t>
    <phoneticPr fontId="3"/>
  </si>
  <si>
    <t>01</t>
    <phoneticPr fontId="3"/>
  </si>
  <si>
    <t>DISC_RT</t>
    <phoneticPr fontId="3"/>
  </si>
  <si>
    <t>0.00</t>
    <phoneticPr fontId="3"/>
  </si>
  <si>
    <t>TEMP_NM</t>
    <phoneticPr fontId="3"/>
  </si>
  <si>
    <t>0,1,2,3,4</t>
    <phoneticPr fontId="3"/>
  </si>
  <si>
    <t>SET_TP</t>
    <phoneticPr fontId="3"/>
  </si>
  <si>
    <t>COM_RT</t>
    <phoneticPr fontId="3"/>
  </si>
  <si>
    <t>Nul</t>
    <phoneticPr fontId="3"/>
  </si>
  <si>
    <t>設定なし？</t>
    <rPh sb="0" eb="2">
      <t>セッテイ</t>
    </rPh>
    <phoneticPr fontId="3"/>
  </si>
  <si>
    <t>COM_PR</t>
    <phoneticPr fontId="3"/>
  </si>
  <si>
    <t>SPE_TAX_RT</t>
    <phoneticPr fontId="3"/>
  </si>
  <si>
    <t>POINT_LMT_AMT</t>
    <phoneticPr fontId="3"/>
  </si>
  <si>
    <t>0.00, 10.00</t>
    <phoneticPr fontId="3"/>
  </si>
  <si>
    <t>0.00 37118件 10.00 １件（養命酒 家醸 本味醂 1.8L 0006015)</t>
    <rPh sb="10" eb="11">
      <t>ケン</t>
    </rPh>
    <rPh sb="19" eb="20">
      <t>ケン</t>
    </rPh>
    <phoneticPr fontId="3"/>
  </si>
  <si>
    <t>SRV_POINT</t>
    <phoneticPr fontId="3"/>
  </si>
  <si>
    <t>ORD_TP</t>
    <phoneticPr fontId="3"/>
  </si>
  <si>
    <t xml:space="preserve">検索 　（0：検索対象 １：検索非対象）    </t>
  </si>
  <si>
    <t>DIV_INV_AMT</t>
    <phoneticPr fontId="3"/>
  </si>
  <si>
    <t>GOODS_DELV_TP</t>
    <phoneticPr fontId="3"/>
  </si>
  <si>
    <t>DOWN_FILE_NM</t>
    <phoneticPr fontId="3"/>
  </si>
  <si>
    <t>AGE_LMT_YN</t>
    <phoneticPr fontId="3"/>
  </si>
  <si>
    <t>LMT_AGE</t>
    <phoneticPr fontId="3"/>
  </si>
  <si>
    <t>AREA_LMT_YN</t>
    <phoneticPr fontId="3"/>
  </si>
  <si>
    <t>DELV_AREA_TP</t>
    <phoneticPr fontId="3"/>
  </si>
  <si>
    <t>SPE_SALE_YN</t>
    <phoneticPr fontId="3"/>
  </si>
  <si>
    <t>0,Nul</t>
    <phoneticPr fontId="3"/>
  </si>
  <si>
    <t>0:1153件</t>
    <rPh sb="6" eb="7">
      <t>ケン</t>
    </rPh>
    <phoneticPr fontId="3"/>
  </si>
  <si>
    <t>SPE_SALE_TP</t>
    <phoneticPr fontId="3"/>
  </si>
  <si>
    <t>SPE_LMT_CNT</t>
    <phoneticPr fontId="3"/>
  </si>
  <si>
    <t>SPE_SALE_CP</t>
    <phoneticPr fontId="3"/>
  </si>
  <si>
    <t>SPE_SALE_IMG</t>
    <phoneticPr fontId="3"/>
  </si>
  <si>
    <t>SPE_SALE_TEMP</t>
    <phoneticPr fontId="3"/>
  </si>
  <si>
    <t>SALE_STR_DM</t>
    <phoneticPr fontId="3"/>
  </si>
  <si>
    <t>SALE_STAT_CL</t>
    <phoneticPr fontId="3"/>
  </si>
  <si>
    <t>1, 3</t>
    <phoneticPr fontId="3"/>
  </si>
  <si>
    <t>GOODS_CONST_TP</t>
    <phoneticPr fontId="3"/>
  </si>
  <si>
    <t>MAN_SHOP_NO</t>
    <phoneticPr fontId="3"/>
  </si>
  <si>
    <t>0000100001</t>
    <phoneticPr fontId="3"/>
  </si>
  <si>
    <t>MAN_ENTR_NO</t>
    <phoneticPr fontId="3"/>
  </si>
  <si>
    <t>DELV_ENTR_NO</t>
    <phoneticPr fontId="3"/>
  </si>
  <si>
    <t>GOODS_OPT_YN</t>
    <phoneticPr fontId="3"/>
  </si>
  <si>
    <t>REG_DM</t>
    <phoneticPr fontId="3"/>
  </si>
  <si>
    <t>20080421175555</t>
    <phoneticPr fontId="3"/>
  </si>
  <si>
    <t>UPD_DM</t>
    <phoneticPr fontId="3"/>
  </si>
  <si>
    <t>USE_YN</t>
    <phoneticPr fontId="3"/>
  </si>
  <si>
    <t>1,0</t>
    <phoneticPr fontId="3"/>
  </si>
  <si>
    <t>USER_ID</t>
    <phoneticPr fontId="3"/>
  </si>
  <si>
    <t>shop</t>
    <phoneticPr fontId="3"/>
  </si>
  <si>
    <t>SAFE_STOCK_CNT</t>
    <phoneticPr fontId="3"/>
  </si>
  <si>
    <t>STOCK_YN</t>
    <phoneticPr fontId="3"/>
  </si>
  <si>
    <t>GOODS_WGT</t>
    <phoneticPr fontId="3"/>
  </si>
  <si>
    <t>DELV_COOL_CL</t>
    <phoneticPr fontId="3"/>
  </si>
  <si>
    <t>DELV_CHLD_CL</t>
    <phoneticPr fontId="3"/>
  </si>
  <si>
    <t>MB_GOODS_CP</t>
    <phoneticPr fontId="3"/>
  </si>
  <si>
    <t>MB_CAT_EXP</t>
    <phoneticPr fontId="3"/>
  </si>
  <si>
    <t>MB_DTL_EXP</t>
    <phoneticPr fontId="3"/>
  </si>
  <si>
    <t>MB_TEMP_NM</t>
    <phoneticPr fontId="3"/>
  </si>
  <si>
    <t>MB_USE_YN</t>
    <phoneticPr fontId="3"/>
  </si>
  <si>
    <t>ATT_GRP_ID</t>
    <phoneticPr fontId="3"/>
  </si>
  <si>
    <t>ATT1_CD</t>
    <phoneticPr fontId="3"/>
  </si>
  <si>
    <t>ATT1_DISP_VAL</t>
    <phoneticPr fontId="3"/>
  </si>
  <si>
    <t>ATT1_DISP_NM</t>
    <phoneticPr fontId="3"/>
  </si>
  <si>
    <t>ATT1_DISP_PRIR</t>
    <phoneticPr fontId="3"/>
  </si>
  <si>
    <t>ATT2_CD</t>
    <phoneticPr fontId="3"/>
  </si>
  <si>
    <t>ATT2_DISP_VAL</t>
    <phoneticPr fontId="3"/>
  </si>
  <si>
    <t>ATT2_DISP_NM</t>
    <phoneticPr fontId="3"/>
  </si>
  <si>
    <t>ATT2_DISP_PRIR</t>
    <phoneticPr fontId="3"/>
  </si>
  <si>
    <t>GOODS_DELV_CHARGE</t>
    <phoneticPr fontId="3"/>
  </si>
  <si>
    <t>MB_SALE_YN</t>
    <phoneticPr fontId="3"/>
  </si>
  <si>
    <t>YOKI_HYOZI</t>
    <phoneticPr fontId="3"/>
  </si>
  <si>
    <t>SIN_SYOHIN_BUNRUI_CODE</t>
    <phoneticPr fontId="3"/>
  </si>
  <si>
    <t>SIN_SYOHIN_BUNRUI_NAME</t>
    <phoneticPr fontId="3"/>
  </si>
  <si>
    <t>REGULAR_POINT_CS</t>
    <phoneticPr fontId="3"/>
  </si>
  <si>
    <t>NORMAL_EAST_POINT_CS</t>
    <phoneticPr fontId="3"/>
  </si>
  <si>
    <t>NORMAL_EAST_POINT_BT</t>
    <phoneticPr fontId="3"/>
  </si>
  <si>
    <t>NORMAL_WEST_POINT_CS</t>
    <phoneticPr fontId="3"/>
  </si>
  <si>
    <t>NORMAL_WEST_POINT_BT</t>
    <phoneticPr fontId="3"/>
  </si>
  <si>
    <t>NORMAL_ETC_POINT_CS</t>
    <phoneticPr fontId="3"/>
  </si>
  <si>
    <t>NORMAL_ETC_POINT_BT</t>
    <phoneticPr fontId="3"/>
  </si>
  <si>
    <t>BONUS_KAISI_DATE</t>
    <phoneticPr fontId="3"/>
  </si>
  <si>
    <t>BONUS_SYURYO_DATE</t>
    <phoneticPr fontId="3"/>
  </si>
  <si>
    <t>BONUS_EAST_BT_POINT</t>
    <phoneticPr fontId="3"/>
  </si>
  <si>
    <t>BONUS_WEST_CS_POINT</t>
    <phoneticPr fontId="3"/>
  </si>
  <si>
    <t>BONUS_WEST_BT_POINT</t>
    <phoneticPr fontId="3"/>
  </si>
  <si>
    <t>BONUS_ETC_CS_POINT</t>
    <phoneticPr fontId="3"/>
  </si>
  <si>
    <t>BONUS_ETC_BT_POINT</t>
    <phoneticPr fontId="3"/>
  </si>
  <si>
    <t>KENSAKU_TAISYO_KUBUN</t>
    <phoneticPr fontId="3"/>
  </si>
  <si>
    <t>0, 1</t>
    <phoneticPr fontId="3"/>
  </si>
  <si>
    <t>1:377118件</t>
    <rPh sb="8" eb="9">
      <t>ケン</t>
    </rPh>
    <phoneticPr fontId="3"/>
  </si>
  <si>
    <t>1:22610件　3:14509件</t>
    <rPh sb="7" eb="8">
      <t>ケン</t>
    </rPh>
    <rPh sb="16" eb="17">
      <t>ケン</t>
    </rPh>
    <phoneticPr fontId="3"/>
  </si>
  <si>
    <t>1: 911件 0: 36208件</t>
    <rPh sb="6" eb="7">
      <t>ケン</t>
    </rPh>
    <rPh sb="16" eb="17">
      <t>ケン</t>
    </rPh>
    <phoneticPr fontId="3"/>
  </si>
  <si>
    <t>SYUKKA_JOGEN_RITU</t>
    <phoneticPr fontId="3"/>
  </si>
  <si>
    <t>０</t>
    <phoneticPr fontId="3"/>
  </si>
  <si>
    <t>SYUKKA_JOGEN_SU</t>
    <phoneticPr fontId="3"/>
  </si>
  <si>
    <t>ZAIKO_KANRI_HOHO</t>
    <phoneticPr fontId="3"/>
  </si>
  <si>
    <t>0、Nul</t>
    <phoneticPr fontId="3"/>
  </si>
  <si>
    <t>0: 1153件</t>
    <rPh sb="7" eb="8">
      <t>ケン</t>
    </rPh>
    <phoneticPr fontId="3"/>
  </si>
  <si>
    <t>STOCK_CNT</t>
    <phoneticPr fontId="3"/>
  </si>
  <si>
    <t>KENSYO_KOKAI_FLAG</t>
    <phoneticPr fontId="3"/>
  </si>
  <si>
    <t>0: 1187件 1:35932件</t>
    <rPh sb="7" eb="8">
      <t>ケン</t>
    </rPh>
    <rPh sb="16" eb="17">
      <t>ケン</t>
    </rPh>
    <phoneticPr fontId="3"/>
  </si>
  <si>
    <t>KOKAI_FLAG</t>
    <phoneticPr fontId="3"/>
  </si>
  <si>
    <t>0: 1382件 1:35737件</t>
    <rPh sb="7" eb="8">
      <t>ケン</t>
    </rPh>
    <rPh sb="16" eb="17">
      <t>ケン</t>
    </rPh>
    <phoneticPr fontId="3"/>
  </si>
  <si>
    <t>SYUKKA_SOKO</t>
    <phoneticPr fontId="3"/>
  </si>
  <si>
    <t>00112, 01301, Nul</t>
    <phoneticPr fontId="3"/>
  </si>
  <si>
    <t>00112:33579件 01301:3487件</t>
    <rPh sb="11" eb="12">
      <t>ケン</t>
    </rPh>
    <rPh sb="23" eb="24">
      <t>ケン</t>
    </rPh>
    <phoneticPr fontId="3"/>
  </si>
  <si>
    <t>YOBI_COL_01</t>
    <phoneticPr fontId="3"/>
  </si>
  <si>
    <t>0.0000</t>
    <phoneticPr fontId="3"/>
  </si>
  <si>
    <t>YOBI_13</t>
    <phoneticPr fontId="3"/>
  </si>
  <si>
    <t>YOBI_21</t>
    <phoneticPr fontId="3"/>
  </si>
  <si>
    <t>YOBI_31</t>
    <phoneticPr fontId="3"/>
  </si>
  <si>
    <t>YOBI_41</t>
    <phoneticPr fontId="3"/>
  </si>
  <si>
    <t>TEXT_YOBI1</t>
    <phoneticPr fontId="3"/>
  </si>
  <si>
    <t>VALUE_YOBI1</t>
    <phoneticPr fontId="3"/>
  </si>
  <si>
    <t>DATE_YOBI1</t>
    <phoneticPr fontId="3"/>
  </si>
  <si>
    <t>マルチテナント構想用　未使用</t>
    <rPh sb="7" eb="10">
      <t>コウソウヨウ</t>
    </rPh>
    <rPh sb="11" eb="14">
      <t>ミシヨウ</t>
    </rPh>
    <phoneticPr fontId="10"/>
  </si>
  <si>
    <t>未使用</t>
    <rPh sb="0" eb="3">
      <t>ミシヨウ</t>
    </rPh>
    <phoneticPr fontId="3"/>
  </si>
  <si>
    <t>001固定</t>
    <rPh sb="3" eb="5">
      <t>コテイ</t>
    </rPh>
    <phoneticPr fontId="10"/>
  </si>
  <si>
    <t>0固定</t>
    <rPh sb="1" eb="3">
      <t>コテイ</t>
    </rPh>
    <phoneticPr fontId="10"/>
  </si>
  <si>
    <t>1固定</t>
    <rPh sb="1" eb="3">
      <t>コテイ</t>
    </rPh>
    <phoneticPr fontId="10"/>
  </si>
  <si>
    <t>01固定</t>
    <rPh sb="2" eb="4">
      <t>コテイ</t>
    </rPh>
    <phoneticPr fontId="10"/>
  </si>
  <si>
    <t>未使用</t>
    <rPh sb="0" eb="3">
      <t>ミシヨウ</t>
    </rPh>
    <phoneticPr fontId="10"/>
  </si>
  <si>
    <t>終売　（１：販売中 3：販売中止） 基幹側商品マスタ.終売区分を集約して連携</t>
    <rPh sb="18" eb="20">
      <t>キカン</t>
    </rPh>
    <rPh sb="20" eb="21">
      <t>ガワ</t>
    </rPh>
    <rPh sb="21" eb="23">
      <t>ショウヒン</t>
    </rPh>
    <rPh sb="27" eb="29">
      <t>シュウバイ</t>
    </rPh>
    <rPh sb="29" eb="31">
      <t>クブン</t>
    </rPh>
    <rPh sb="32" eb="34">
      <t>シュウヤク</t>
    </rPh>
    <rPh sb="36" eb="38">
      <t>レンケイ</t>
    </rPh>
    <phoneticPr fontId="10"/>
  </si>
  <si>
    <t>0000100001固定</t>
    <rPh sb="10" eb="12">
      <t>コテイ</t>
    </rPh>
    <phoneticPr fontId="10"/>
  </si>
  <si>
    <t>登録日時の記録</t>
    <rPh sb="0" eb="4">
      <t>トウロクニチジ</t>
    </rPh>
    <rPh sb="5" eb="7">
      <t>キロク</t>
    </rPh>
    <phoneticPr fontId="10"/>
  </si>
  <si>
    <r>
      <t>未使用　</t>
    </r>
    <r>
      <rPr>
        <sz val="11"/>
        <color rgb="FFFF0000"/>
        <rFont val="游ゴシック"/>
        <family val="3"/>
        <charset val="128"/>
      </rPr>
      <t>1固定？</t>
    </r>
    <rPh sb="0" eb="3">
      <t>ミシヨウ</t>
    </rPh>
    <rPh sb="5" eb="7">
      <t>コテイ</t>
    </rPh>
    <phoneticPr fontId="10"/>
  </si>
  <si>
    <t>0固定　未使用</t>
    <rPh sb="1" eb="3">
      <t>コテイ</t>
    </rPh>
    <rPh sb="4" eb="7">
      <t>ミシヨウ</t>
    </rPh>
    <phoneticPr fontId="10"/>
  </si>
  <si>
    <t>未使用</t>
    <phoneticPr fontId="10"/>
  </si>
  <si>
    <t>反映日　検証サーバー（検証用としては運用上不使用）</t>
    <rPh sb="4" eb="6">
      <t>ケンショウ</t>
    </rPh>
    <rPh sb="11" eb="13">
      <t>ケンショウ</t>
    </rPh>
    <rPh sb="13" eb="14">
      <t>ヨウ</t>
    </rPh>
    <rPh sb="18" eb="21">
      <t>ウンヨウジョウ</t>
    </rPh>
    <rPh sb="21" eb="24">
      <t>フシヨウ</t>
    </rPh>
    <phoneticPr fontId="10"/>
  </si>
  <si>
    <t>反映日　本番サーバー</t>
    <rPh sb="0" eb="3">
      <t>ハンエイビ</t>
    </rPh>
    <rPh sb="4" eb="6">
      <t>ホンバン</t>
    </rPh>
    <phoneticPr fontId="10"/>
  </si>
  <si>
    <t xml:space="preserve"> 商品情報メンテナンス_Ver4.1（基本) の一番下　"宅配便倉庫"</t>
    <rPh sb="24" eb="27">
      <t>イチバンシタ</t>
    </rPh>
    <phoneticPr fontId="10"/>
  </si>
  <si>
    <t>システム更新項目　基幹側テーブルの定型流用</t>
    <rPh sb="4" eb="8">
      <t>コウシンコウモク</t>
    </rPh>
    <rPh sb="9" eb="11">
      <t>キカン</t>
    </rPh>
    <rPh sb="11" eb="12">
      <t>ガワ</t>
    </rPh>
    <rPh sb="17" eb="19">
      <t>テイケイ</t>
    </rPh>
    <rPh sb="19" eb="21">
      <t>リュウヨウ</t>
    </rPh>
    <phoneticPr fontId="10"/>
  </si>
  <si>
    <t>なんでもくんに表示がないもの</t>
    <rPh sb="7" eb="9">
      <t>ヒョウジ</t>
    </rPh>
    <phoneticPr fontId="3"/>
  </si>
  <si>
    <t>KEY_WD</t>
    <phoneticPr fontId="3"/>
  </si>
  <si>
    <t>20080101000000</t>
    <phoneticPr fontId="3"/>
  </si>
  <si>
    <t>SALE_END_DM</t>
    <phoneticPr fontId="3"/>
  </si>
  <si>
    <t>20080420235959</t>
    <phoneticPr fontId="3"/>
  </si>
  <si>
    <t>DISP_YN</t>
    <phoneticPr fontId="3"/>
  </si>
  <si>
    <t>1, 2</t>
    <phoneticPr fontId="3"/>
  </si>
  <si>
    <t>KIND_OF_TAX</t>
    <phoneticPr fontId="3"/>
  </si>
  <si>
    <t>1, 2, Nul</t>
    <phoneticPr fontId="3"/>
  </si>
  <si>
    <t>REVIEW_USE_YN</t>
    <phoneticPr fontId="3"/>
  </si>
  <si>
    <t>WEB_SALE_YN</t>
    <phoneticPr fontId="3"/>
  </si>
  <si>
    <t>0, 1, Nul</t>
    <phoneticPr fontId="3"/>
  </si>
  <si>
    <t>NOKI_KUBUN</t>
    <phoneticPr fontId="3"/>
  </si>
  <si>
    <t>LEAD_TIME</t>
    <phoneticPr fontId="3"/>
  </si>
  <si>
    <t>0,1,2,3,4,5,6,7,8,9,10,11</t>
    <phoneticPr fontId="3"/>
  </si>
  <si>
    <t>YOYAKU_NOKI_KAISI_DATE</t>
    <phoneticPr fontId="3"/>
  </si>
  <si>
    <t>20080325000000</t>
    <phoneticPr fontId="3"/>
  </si>
  <si>
    <t>YOYAKU_NOKI_SYURYO_DATE</t>
    <phoneticPr fontId="3"/>
  </si>
  <si>
    <t>20080331235959</t>
    <phoneticPr fontId="3"/>
  </si>
  <si>
    <t>MAKER_URL_TEXT</t>
    <phoneticPr fontId="3"/>
  </si>
  <si>
    <t>MAKER_URL</t>
    <phoneticPr fontId="3"/>
  </si>
  <si>
    <t>1, Nul</t>
    <phoneticPr fontId="3"/>
  </si>
  <si>
    <t>CONTENT_URL_TXT</t>
    <phoneticPr fontId="3"/>
  </si>
  <si>
    <t>500mlはこちら, , Nul</t>
    <phoneticPr fontId="3"/>
  </si>
  <si>
    <t>500mlはこちら', '、'  1件</t>
    <rPh sb="18" eb="19">
      <t>ケン</t>
    </rPh>
    <phoneticPr fontId="3"/>
  </si>
  <si>
    <t>CONTENT_URL</t>
    <phoneticPr fontId="3"/>
  </si>
  <si>
    <t>LOL, CONTENT_URL
https://www.kakuyasu.co.jp/store/commodity/0010/00401892/, Nul</t>
    <phoneticPr fontId="3"/>
  </si>
  <si>
    <t>LOL:121件　https:1件</t>
    <rPh sb="7" eb="8">
      <t>ケン</t>
    </rPh>
    <rPh sb="16" eb="17">
      <t>ケン</t>
    </rPh>
    <phoneticPr fontId="3"/>
  </si>
  <si>
    <t>TANI_NAME_CS</t>
    <phoneticPr fontId="3"/>
  </si>
  <si>
    <t>1, C/S なし, カートン, ケース, ケース（３６本）</t>
    <rPh sb="28" eb="29">
      <t>ホン</t>
    </rPh>
    <phoneticPr fontId="3"/>
  </si>
  <si>
    <t>1:1件　C/S 1件　カートン;74件 ケース:31624件  ケース(36本):1件</t>
    <rPh sb="3" eb="4">
      <t>ケン</t>
    </rPh>
    <rPh sb="10" eb="11">
      <t>ケン</t>
    </rPh>
    <rPh sb="19" eb="20">
      <t>ケン</t>
    </rPh>
    <rPh sb="30" eb="31">
      <t>ケン</t>
    </rPh>
    <rPh sb="43" eb="44">
      <t>ケン</t>
    </rPh>
    <phoneticPr fontId="3"/>
  </si>
  <si>
    <t>TANI_NAME_BT</t>
    <phoneticPr fontId="3"/>
  </si>
  <si>
    <t>*6缶パック</t>
    <phoneticPr fontId="3"/>
  </si>
  <si>
    <t>CS_BT_KUBUN</t>
    <phoneticPr fontId="3"/>
  </si>
  <si>
    <t>0,1,2,Nul</t>
    <phoneticPr fontId="3"/>
  </si>
  <si>
    <t>CAMPAIGN_KAISI_DATE</t>
    <phoneticPr fontId="3"/>
  </si>
  <si>
    <t>10/27/2021 12:00:00 AM</t>
    <phoneticPr fontId="3"/>
  </si>
  <si>
    <t>CAMPAIGN_SYURYO_DATE</t>
    <phoneticPr fontId="3"/>
  </si>
  <si>
    <t>CAMPAIGN_URL_TEXT</t>
    <phoneticPr fontId="3"/>
  </si>
  <si>
    <t>GoToEatキャンペーン特設ページはこちら
新発売！サントリービアボール特製グラス付きセット特集
単品購入はこちらから！</t>
    <phoneticPr fontId="3"/>
  </si>
  <si>
    <t>CAMPAIGN_URL</t>
    <phoneticPr fontId="3"/>
  </si>
  <si>
    <t>https://www.kakuyasu.co.jp/store/app/news_campaign/202011_gotoeat/
https://www.kakuyasu.co.jp/store/app/news_feature/202210_beerball/
https://www.kakuyasu.co.jp/store/commodity/0010/00224002/?bid=gcaat_00224002</t>
    <phoneticPr fontId="3"/>
  </si>
  <si>
    <t>GoToEatキャンペーン特設ページはこちら 1件
新発売！サントリービアボール特製グラス付きセット特集　２件
単品購入はこちらから！１件</t>
    <rPh sb="24" eb="25">
      <t>ケン</t>
    </rPh>
    <rPh sb="54" eb="55">
      <t>ケン</t>
    </rPh>
    <rPh sb="68" eb="69">
      <t>ケン</t>
    </rPh>
    <phoneticPr fontId="3"/>
  </si>
  <si>
    <t>https://www.kakuyasu.co.jp/store/app/news_campaign/202011_gotoeat/　１件
https://www.kakuyasu.co.jp/store/app/news_feature/202210_beerball/　２件
https://www.kakuyasu.co.jp/store/commodity/0010/00224002/?bid=gcaat_00224002　１件</t>
    <rPh sb="68" eb="69">
      <t>ケン</t>
    </rPh>
    <rPh sb="138" eb="139">
      <t>ケン</t>
    </rPh>
    <rPh sb="218" eb="219">
      <t>ケン</t>
    </rPh>
    <phoneticPr fontId="3"/>
  </si>
  <si>
    <t>NOMIKUTI</t>
    <phoneticPr fontId="3"/>
  </si>
  <si>
    <t>SYUDO</t>
    <phoneticPr fontId="3"/>
  </si>
  <si>
    <t>+1-+2</t>
    <phoneticPr fontId="3"/>
  </si>
  <si>
    <t>SANDO</t>
    <phoneticPr fontId="3"/>
  </si>
  <si>
    <t>+1.1</t>
    <phoneticPr fontId="3"/>
  </si>
  <si>
    <t>NOMIKATA</t>
    <phoneticPr fontId="3"/>
  </si>
  <si>
    <t>0,1,3</t>
    <phoneticPr fontId="3"/>
  </si>
  <si>
    <t>COLOR</t>
    <phoneticPr fontId="3"/>
  </si>
  <si>
    <t>0,1,2,3,4,Nul</t>
    <phoneticPr fontId="3"/>
  </si>
  <si>
    <t>GENRYO_NAME</t>
    <phoneticPr fontId="3"/>
  </si>
  <si>
    <t>1,2,3,4,5,6,7,8,9,Nul</t>
    <phoneticPr fontId="3"/>
  </si>
  <si>
    <t>KOUDO</t>
    <phoneticPr fontId="3"/>
  </si>
  <si>
    <t>1,400mg</t>
    <phoneticPr fontId="3"/>
  </si>
  <si>
    <t>SAKE_KUBUN</t>
    <phoneticPr fontId="3"/>
  </si>
  <si>
    <t xml:space="preserve">0,1 </t>
    <phoneticPr fontId="3"/>
  </si>
  <si>
    <t>OSUSUME_ORDER</t>
    <phoneticPr fontId="3"/>
  </si>
  <si>
    <t>1,2,90,900</t>
    <phoneticPr fontId="3"/>
  </si>
  <si>
    <t>TOKUBETU_SORYO_CS</t>
    <phoneticPr fontId="3"/>
  </si>
  <si>
    <t>TOKUBETU_SORYO_BT</t>
    <phoneticPr fontId="3"/>
  </si>
  <si>
    <t>DISP_NO</t>
    <phoneticPr fontId="3"/>
  </si>
  <si>
    <t>001002010</t>
    <phoneticPr fontId="3"/>
  </si>
  <si>
    <t>DISP_NM</t>
    <phoneticPr fontId="3"/>
  </si>
  <si>
    <t>【開始前】アソート・飲み比べセット</t>
    <phoneticPr fontId="3"/>
  </si>
  <si>
    <t>KUYOKISYOHIN_CODE</t>
    <phoneticPr fontId="3"/>
  </si>
  <si>
    <t>10000002</t>
    <phoneticPr fontId="3"/>
  </si>
  <si>
    <t>KUHAKOSYOHIN_CODE</t>
    <phoneticPr fontId="3"/>
  </si>
  <si>
    <t>10000099, 10000327, 10000505, Nul</t>
    <phoneticPr fontId="3"/>
  </si>
  <si>
    <t>KENSYO_KOKAI_DATE</t>
    <phoneticPr fontId="3"/>
  </si>
  <si>
    <t>4/15/2024 12:00:00 AM</t>
    <phoneticPr fontId="3"/>
  </si>
  <si>
    <t>KOKAI_DATE</t>
    <phoneticPr fontId="3"/>
  </si>
  <si>
    <t>4/19/2021 12:00:00 AM</t>
    <phoneticPr fontId="3"/>
  </si>
  <si>
    <t>ONDOTAI</t>
    <phoneticPr fontId="3"/>
  </si>
  <si>
    <t>TORIATUKAI_KUBUN</t>
    <phoneticPr fontId="3"/>
  </si>
  <si>
    <t>TYOKUSO_HAISORYO</t>
    <phoneticPr fontId="3"/>
  </si>
  <si>
    <t>0,1</t>
    <phoneticPr fontId="3"/>
  </si>
  <si>
    <t>YOUKIHOSYO_FG</t>
    <phoneticPr fontId="3"/>
  </si>
  <si>
    <t>SYOHIN_SYURUI</t>
    <phoneticPr fontId="3"/>
  </si>
  <si>
    <t>BR_DELV_KAKUYASU_FG</t>
    <phoneticPr fontId="3"/>
  </si>
  <si>
    <t>BR_DELV_NORMAL_FG</t>
    <phoneticPr fontId="3"/>
  </si>
  <si>
    <t>BR_DELV_CHLD_FG</t>
    <phoneticPr fontId="3"/>
  </si>
  <si>
    <t>NEW_ICON_FLG</t>
    <phoneticPr fontId="3"/>
  </si>
  <si>
    <t>NOTE_FLG</t>
    <phoneticPr fontId="3"/>
  </si>
  <si>
    <t>ONESHOT_ORDER_LIMIT</t>
    <phoneticPr fontId="3"/>
  </si>
  <si>
    <t>ORDER_LIMIT_PERIOD</t>
    <phoneticPr fontId="3"/>
  </si>
  <si>
    <t>1,3,Nul</t>
    <phoneticPr fontId="3"/>
  </si>
  <si>
    <t>ORDER_LIMIT_UNIT</t>
    <phoneticPr fontId="3"/>
  </si>
  <si>
    <t>D,M,Y,Nul</t>
    <phoneticPr fontId="3"/>
  </si>
  <si>
    <t>BARGAIN_TERM_NONINDICATING</t>
    <phoneticPr fontId="3"/>
  </si>
  <si>
    <t>COUPON_DEFINING_FLG</t>
    <phoneticPr fontId="3"/>
  </si>
  <si>
    <t>YOBI_11</t>
    <phoneticPr fontId="3"/>
  </si>
  <si>
    <t>YOBI_12</t>
    <phoneticPr fontId="3"/>
  </si>
  <si>
    <t>1,12,2,Nul</t>
    <phoneticPr fontId="3"/>
  </si>
  <si>
    <t>A-⑭</t>
    <phoneticPr fontId="3"/>
  </si>
  <si>
    <t>A-⑮</t>
    <phoneticPr fontId="3"/>
  </si>
  <si>
    <t>A-⑯</t>
    <phoneticPr fontId="3"/>
  </si>
  <si>
    <t>ショップコード</t>
  </si>
  <si>
    <t>商品アイコンイメージファイル（サムネイル・一覧用）</t>
  </si>
  <si>
    <t>商品代表イメージファイル（詳細）</t>
  </si>
  <si>
    <t>注意事項</t>
  </si>
  <si>
    <t>カクヤス独自コメント</t>
  </si>
  <si>
    <t>販売単位/商品単位　コード管理：21</t>
  </si>
  <si>
    <t>商品価格割引率</t>
  </si>
  <si>
    <t>商品テンプレート名</t>
  </si>
  <si>
    <t>代金精算区分</t>
  </si>
  <si>
    <t>手数料率</t>
  </si>
  <si>
    <t>手数料金額</t>
  </si>
  <si>
    <t>単位地方税率</t>
  </si>
  <si>
    <t>ポイント使用制限金額</t>
  </si>
  <si>
    <t>レギュラーバラポイント/追加ポイント</t>
  </si>
  <si>
    <t>注文申請方法</t>
  </si>
  <si>
    <t>申請書作成時テンプレート名</t>
  </si>
  <si>
    <t>商品決済方法</t>
  </si>
  <si>
    <t>分割時、頭金の金額</t>
  </si>
  <si>
    <t>送付方法</t>
  </si>
  <si>
    <t>ダウンロード時ファイル名</t>
  </si>
  <si>
    <t>年齢制限（可否）/1：制限なし　2：制限あり</t>
  </si>
  <si>
    <t>制限年齢</t>
  </si>
  <si>
    <t>地域制限（可否）</t>
  </si>
  <si>
    <t>配送可能地域区分</t>
  </si>
  <si>
    <t>特別セール専用（可否）</t>
  </si>
  <si>
    <t>特別セール区分</t>
  </si>
  <si>
    <t>特別セール制限数量</t>
  </si>
  <si>
    <t>特別セールキャッチコピー</t>
  </si>
  <si>
    <t>特別セールイメージファイル</t>
  </si>
  <si>
    <t>特別セールテンプレート名</t>
  </si>
  <si>
    <t>販売終了日時</t>
  </si>
  <si>
    <t>販売ステータス</t>
  </si>
  <si>
    <t>商品構成分類</t>
  </si>
  <si>
    <t>管理店コード</t>
  </si>
  <si>
    <t>管理業者番号</t>
  </si>
  <si>
    <t>配送業者番号</t>
  </si>
  <si>
    <t>商品オプション（可否）</t>
  </si>
  <si>
    <t>登録日時</t>
  </si>
  <si>
    <t>最終修正日時</t>
  </si>
  <si>
    <t>使用（可否）</t>
  </si>
  <si>
    <t>担当者ID</t>
  </si>
  <si>
    <t>安全在庫数量</t>
  </si>
  <si>
    <t>在庫管理</t>
  </si>
  <si>
    <t>商品重量</t>
  </si>
  <si>
    <t>冷蔵配送フラグ</t>
  </si>
  <si>
    <t>冷凍配送フラグ</t>
  </si>
  <si>
    <t>モバイルキャッチコピー</t>
  </si>
  <si>
    <t>モバイル基本説明</t>
  </si>
  <si>
    <t>モバイル注意事項</t>
  </si>
  <si>
    <t>モバイル詳細説明</t>
  </si>
  <si>
    <t>モバイルテンプレート</t>
  </si>
  <si>
    <t>モバイル使用フラグ</t>
  </si>
  <si>
    <t>属性グループID</t>
  </si>
  <si>
    <t>属性1コード</t>
  </si>
  <si>
    <t>属性1コード値</t>
  </si>
  <si>
    <t>属性1名称</t>
  </si>
  <si>
    <t>属性優先度１</t>
  </si>
  <si>
    <t>属性2コード</t>
  </si>
  <si>
    <t>属性2コード値</t>
  </si>
  <si>
    <t>属性2名称</t>
  </si>
  <si>
    <t>属性優先度２</t>
  </si>
  <si>
    <t>商品特別配送料</t>
  </si>
  <si>
    <t>MOBILE販売可否</t>
  </si>
  <si>
    <t>リードタイム</t>
  </si>
  <si>
    <t>予約納期終了</t>
  </si>
  <si>
    <t>メーカーURLテキスト</t>
  </si>
  <si>
    <t>メーカーURL</t>
  </si>
  <si>
    <t>カクヤス独自URLテキスト</t>
  </si>
  <si>
    <t>カクヤス独自URL</t>
  </si>
  <si>
    <t>バラ単位名</t>
  </si>
  <si>
    <t>容器表示</t>
  </si>
  <si>
    <t>商品分類コード</t>
  </si>
  <si>
    <t>商品分類名</t>
  </si>
  <si>
    <t>レギュラーケースポイント</t>
  </si>
  <si>
    <t>通常関東ケースポイント</t>
  </si>
  <si>
    <t>通常関東バラポイント</t>
  </si>
  <si>
    <t>通常関西ケースポイント</t>
  </si>
  <si>
    <t>通常関西バラポイント</t>
  </si>
  <si>
    <t>通常その他ケースポイント</t>
  </si>
  <si>
    <t>通常その他バラポイント</t>
  </si>
  <si>
    <t>ボーナスポイント期間開始</t>
  </si>
  <si>
    <t>ボーナスポイント期間終了</t>
  </si>
  <si>
    <t>ボーナス関東ケースポイント</t>
  </si>
  <si>
    <t>ボーナス関東バラポイント</t>
  </si>
  <si>
    <t>ボーナス関西ケースポイント</t>
  </si>
  <si>
    <t>ボーナス関西バラポイント</t>
  </si>
  <si>
    <t>ボーナスその他ケースポイント</t>
  </si>
  <si>
    <t>ボーナスその他バラポイント</t>
  </si>
  <si>
    <t>キャンペーン対象期間終了</t>
  </si>
  <si>
    <t>キャンペーンURLテキスト</t>
  </si>
  <si>
    <t>キャンペーン期間URL</t>
  </si>
  <si>
    <t>飲み口</t>
  </si>
  <si>
    <t>酒度</t>
  </si>
  <si>
    <t>酸度</t>
  </si>
  <si>
    <t>飲み方</t>
  </si>
  <si>
    <t>色</t>
  </si>
  <si>
    <t>原料</t>
  </si>
  <si>
    <t>硬度</t>
  </si>
  <si>
    <t>酒区分/0</t>
  </si>
  <si>
    <t>検索対象フラグ</t>
  </si>
  <si>
    <t>お奨め順</t>
  </si>
  <si>
    <t>出荷上限率</t>
  </si>
  <si>
    <t>出荷上限数</t>
  </si>
  <si>
    <t>ケース特別送料</t>
  </si>
  <si>
    <t>バラ特別送料</t>
  </si>
  <si>
    <t>展示番号</t>
  </si>
  <si>
    <t>展示名</t>
  </si>
  <si>
    <t>空容器商品コード</t>
  </si>
  <si>
    <t>空函商品コード</t>
  </si>
  <si>
    <t>在庫管理方法（0</t>
  </si>
  <si>
    <t>景品数量</t>
  </si>
  <si>
    <t>検証公開日（NULL時：非公開）</t>
  </si>
  <si>
    <t>公開日（NULL時：非公開）</t>
  </si>
  <si>
    <t>検証公開フラグ（0：非公開 1：公開）</t>
  </si>
  <si>
    <t>公開フラグ（0：非公開 1：公開）</t>
  </si>
  <si>
    <t>温度帯（1</t>
  </si>
  <si>
    <t>取扱区分（0</t>
  </si>
  <si>
    <t>直送配送料（0</t>
  </si>
  <si>
    <t>出荷倉庫</t>
  </si>
  <si>
    <t>容器保証料フラグ（0</t>
  </si>
  <si>
    <t>商品種類（0</t>
  </si>
  <si>
    <t>バラカクヤス配送フラグ（0</t>
  </si>
  <si>
    <t>バラ常温配送フラグ（0</t>
  </si>
  <si>
    <t>バラ冷蔵配送フラグ（0</t>
  </si>
  <si>
    <t>バラ冷凍配送フラグ（0</t>
  </si>
  <si>
    <t>ケースカクヤス配送フラグ（0</t>
  </si>
  <si>
    <t>ケース常温配送フラグ（0</t>
  </si>
  <si>
    <t>ケース冷蔵配送フラグ（0</t>
  </si>
  <si>
    <t>ケース冷凍配送フラグ（0</t>
  </si>
  <si>
    <t>NEWアイコン表示フラグ</t>
  </si>
  <si>
    <t>金券フラグ（ビール券等）</t>
  </si>
  <si>
    <t>注文毎注文上限数</t>
  </si>
  <si>
    <t>注文制限期間</t>
  </si>
  <si>
    <t>注文制限単位</t>
  </si>
  <si>
    <t>特売期間非表示フラグ（0：表示 1：非表示）</t>
  </si>
  <si>
    <t>クーポン定義フラグ</t>
  </si>
  <si>
    <t>予備項目１</t>
  </si>
  <si>
    <t>予備項目２</t>
  </si>
  <si>
    <t>予備項目３</t>
  </si>
  <si>
    <t>予備項目４</t>
  </si>
  <si>
    <t>予備項目５</t>
  </si>
  <si>
    <t>予備項目６</t>
  </si>
  <si>
    <t>予備項目７</t>
  </si>
  <si>
    <t>予備項目８</t>
  </si>
  <si>
    <t>予備項目９</t>
  </si>
  <si>
    <t>予備項目１０</t>
  </si>
  <si>
    <t>予備11 冷やし可能（バラ）/0：不可、1：可能</t>
  </si>
  <si>
    <t>予備12 冷やし可能（ケース）/0：不可、1：可能</t>
  </si>
  <si>
    <t>予備13</t>
  </si>
  <si>
    <t>予備14</t>
  </si>
  <si>
    <t>予備15</t>
  </si>
  <si>
    <t>予備21</t>
  </si>
  <si>
    <t>予備22</t>
  </si>
  <si>
    <t>予備23</t>
  </si>
  <si>
    <t>予備24</t>
  </si>
  <si>
    <t>予備25</t>
  </si>
  <si>
    <t>予備31</t>
  </si>
  <si>
    <t>予備32</t>
  </si>
  <si>
    <t>予備33</t>
  </si>
  <si>
    <t>予備41</t>
  </si>
  <si>
    <t>予備42</t>
  </si>
  <si>
    <t>予備43</t>
  </si>
  <si>
    <t>TEXT予備１</t>
  </si>
  <si>
    <t>TEXT予備２</t>
  </si>
  <si>
    <t>TEXT予備３</t>
  </si>
  <si>
    <t>数値予備１</t>
  </si>
  <si>
    <t>数値予備２</t>
  </si>
  <si>
    <t>数値予備３</t>
  </si>
  <si>
    <t>日付予備１</t>
  </si>
  <si>
    <t>日付予備２</t>
  </si>
  <si>
    <t>日付予備３</t>
  </si>
  <si>
    <t>登録日/データが登録された日時</t>
  </si>
  <si>
    <t>登録担当者コード</t>
  </si>
  <si>
    <t>登録コンピュータ名</t>
  </si>
  <si>
    <t>更新日/データが更新された日時</t>
  </si>
  <si>
    <t>更新担当者コード</t>
  </si>
  <si>
    <t>更新コンピュータ名</t>
  </si>
  <si>
    <t>基本説明/商品説明</t>
    <phoneticPr fontId="3"/>
  </si>
  <si>
    <t>キーワード（商品）/検索キーワード</t>
    <phoneticPr fontId="3"/>
  </si>
  <si>
    <t>商品種類コード/商品分類コード　「001：酒など」「002：景品」</t>
    <phoneticPr fontId="3"/>
  </si>
  <si>
    <t>商品在庫構成数量</t>
    <phoneticPr fontId="3"/>
  </si>
  <si>
    <t>製造業者番号</t>
    <phoneticPr fontId="3"/>
  </si>
  <si>
    <t>販売開始日時</t>
    <phoneticPr fontId="3"/>
  </si>
  <si>
    <t>販売開始日</t>
    <rPh sb="4" eb="5">
      <t>ヒ</t>
    </rPh>
    <phoneticPr fontId="3"/>
  </si>
  <si>
    <t>展示（可否）/1：展示無し　2：展示有り</t>
    <phoneticPr fontId="3"/>
  </si>
  <si>
    <t>商品特殊アイコンコード</t>
    <phoneticPr fontId="3"/>
  </si>
  <si>
    <t>課税区分/0</t>
    <phoneticPr fontId="3"/>
  </si>
  <si>
    <t>リード？</t>
    <phoneticPr fontId="3"/>
  </si>
  <si>
    <t>商品レビュー受付</t>
    <phoneticPr fontId="3"/>
  </si>
  <si>
    <t>PC販売可否</t>
    <phoneticPr fontId="3"/>
  </si>
  <si>
    <t>納期区分/0</t>
    <phoneticPr fontId="3"/>
  </si>
  <si>
    <t>予約納期開始</t>
    <phoneticPr fontId="3"/>
  </si>
  <si>
    <t>予約お届け開始日？</t>
    <phoneticPr fontId="3"/>
  </si>
  <si>
    <t>予約お届け終了日？</t>
    <phoneticPr fontId="3"/>
  </si>
  <si>
    <t>ケース単位名</t>
    <phoneticPr fontId="3"/>
  </si>
  <si>
    <t>キャンペーン対象期間開始</t>
    <phoneticPr fontId="3"/>
  </si>
  <si>
    <t>ｘ</t>
    <phoneticPr fontId="3"/>
  </si>
  <si>
    <t>*</t>
    <phoneticPr fontId="3"/>
  </si>
  <si>
    <t>固定文字列</t>
    <rPh sb="0" eb="2">
      <t>コテイ</t>
    </rPh>
    <rPh sb="2" eb="5">
      <t>モジレツ</t>
    </rPh>
    <phoneticPr fontId="3"/>
  </si>
  <si>
    <t>？</t>
    <phoneticPr fontId="3"/>
  </si>
  <si>
    <t>timestamp</t>
    <phoneticPr fontId="3"/>
  </si>
  <si>
    <t>user</t>
    <phoneticPr fontId="3"/>
  </si>
  <si>
    <t>computer</t>
    <phoneticPr fontId="3"/>
  </si>
  <si>
    <t>YOBI_11</t>
  </si>
  <si>
    <t>YOBI_12</t>
  </si>
  <si>
    <t>エリアコード</t>
  </si>
  <si>
    <t>販売開始日時</t>
  </si>
  <si>
    <t>展示（可否）/1：展示無し　2：展示有り</t>
  </si>
  <si>
    <t>商品特殊アイコンコード</t>
  </si>
  <si>
    <t>納期区分/0:即配/1:短納期/2:予約/3:ギフト(予備)</t>
  </si>
  <si>
    <t>予約納期開始</t>
  </si>
  <si>
    <t>バラカクヤス配送フラグ（0:OFF/1:ON）</t>
  </si>
  <si>
    <t>バラ常温配送フラグ（0:OFF/1:ON）</t>
  </si>
  <si>
    <t>バラ冷蔵配送フラグ（0:OFF/1:ON）</t>
  </si>
  <si>
    <t>バラ冷凍配送フラグ（0:OFF/1:ON）</t>
  </si>
  <si>
    <t>ケースカクヤス配送フラグ（0:OFF/1:ON）</t>
  </si>
  <si>
    <t>ケース常温配送フラグ（0:OFF/1:ON）</t>
  </si>
  <si>
    <t>ケース冷蔵配送フラグ（0:OFF/1:ON）</t>
  </si>
  <si>
    <t>ケース冷凍配送フラグ（0:OFF/1:ON）</t>
  </si>
  <si>
    <t>予備11</t>
  </si>
  <si>
    <t>予備12</t>
  </si>
  <si>
    <t>メンテ①</t>
    <phoneticPr fontId="3"/>
  </si>
  <si>
    <t>メンテ②</t>
    <phoneticPr fontId="3"/>
  </si>
  <si>
    <t>SPE_ICN_CD</t>
    <phoneticPr fontId="3"/>
  </si>
  <si>
    <t>DBの値：0/1</t>
    <rPh sb="3" eb="4">
      <t>アタイ</t>
    </rPh>
    <phoneticPr fontId="3"/>
  </si>
  <si>
    <r>
      <t>shop固定</t>
    </r>
    <r>
      <rPr>
        <sz val="11"/>
        <color rgb="FFFF0000"/>
        <rFont val="游ゴシック"/>
        <family val="3"/>
        <charset val="128"/>
      </rPr>
      <t>←shop文字列固定　DBにも"shop"以外なし</t>
    </r>
    <rPh sb="4" eb="6">
      <t>コテイ</t>
    </rPh>
    <rPh sb="11" eb="14">
      <t>モジレツ</t>
    </rPh>
    <rPh sb="14" eb="16">
      <t>コテイ</t>
    </rPh>
    <rPh sb="27" eb="29">
      <t>イガイ</t>
    </rPh>
    <phoneticPr fontId="10"/>
  </si>
  <si>
    <t>DBの値：1固定</t>
    <rPh sb="3" eb="4">
      <t>アタイ</t>
    </rPh>
    <rPh sb="6" eb="8">
      <t>コテイ</t>
    </rPh>
    <phoneticPr fontId="3"/>
  </si>
  <si>
    <r>
      <t xml:space="preserve">画面にないが機能しているはず
</t>
    </r>
    <r>
      <rPr>
        <sz val="11"/>
        <color rgb="FFFF0000"/>
        <rFont val="游ゴシック"/>
        <family val="3"/>
        <charset val="128"/>
      </rPr>
      <t>DBの値："1"固定</t>
    </r>
    <rPh sb="0" eb="2">
      <t>ガメン</t>
    </rPh>
    <rPh sb="6" eb="8">
      <t>キノウ</t>
    </rPh>
    <rPh sb="18" eb="19">
      <t>アタイ</t>
    </rPh>
    <rPh sb="23" eb="25">
      <t>コテイ</t>
    </rPh>
    <phoneticPr fontId="10"/>
  </si>
  <si>
    <t>"5"はDBになし</t>
    <phoneticPr fontId="3"/>
  </si>
  <si>
    <t>0,3,4,7,8,10,12が格納されている</t>
    <rPh sb="16" eb="18">
      <t>カクノウ</t>
    </rPh>
    <phoneticPr fontId="3"/>
  </si>
  <si>
    <t>画面上にはグレー表示で表示されている</t>
    <rPh sb="0" eb="3">
      <t>ガメンジョウ</t>
    </rPh>
    <rPh sb="8" eb="10">
      <t>ヒョウジ</t>
    </rPh>
    <rPh sb="11" eb="13">
      <t>ヒョウジ</t>
    </rPh>
    <phoneticPr fontId="3"/>
  </si>
  <si>
    <t>未使用</t>
    <rPh sb="0" eb="3">
      <t>ミシヨウ</t>
    </rPh>
    <phoneticPr fontId="3"/>
  </si>
  <si>
    <t>DBの値：Nul/1</t>
    <rPh sb="3" eb="4">
      <t>アタイ</t>
    </rPh>
    <phoneticPr fontId="3"/>
  </si>
  <si>
    <t>DBの値：Nul</t>
    <rPh sb="3" eb="4">
      <t>アタイ</t>
    </rPh>
    <phoneticPr fontId="3"/>
  </si>
  <si>
    <t>メンテ③</t>
    <phoneticPr fontId="3"/>
  </si>
  <si>
    <t>私用していないと記載の記載があるがDBに値は入っている</t>
    <rPh sb="0" eb="2">
      <t>シヨウ</t>
    </rPh>
    <rPh sb="8" eb="10">
      <t>キサイ</t>
    </rPh>
    <rPh sb="11" eb="13">
      <t>キサイ</t>
    </rPh>
    <rPh sb="20" eb="21">
      <t>アタイ</t>
    </rPh>
    <rPh sb="22" eb="23">
      <t>ハイ</t>
    </rPh>
    <phoneticPr fontId="3"/>
  </si>
  <si>
    <t>私用していないと記載の記載があるがDBに値は入っている
DBの値：+2.0 +3.0 Nul</t>
    <rPh sb="0" eb="2">
      <t>シヨウ</t>
    </rPh>
    <rPh sb="8" eb="10">
      <t>キサイ</t>
    </rPh>
    <rPh sb="11" eb="13">
      <t>キサイ</t>
    </rPh>
    <rPh sb="20" eb="21">
      <t>アタイ</t>
    </rPh>
    <rPh sb="22" eb="23">
      <t>ハイ</t>
    </rPh>
    <rPh sb="31" eb="32">
      <t>アタイ</t>
    </rPh>
    <phoneticPr fontId="3"/>
  </si>
  <si>
    <t>私用していないと記載の記載があるがDBに値は入っている
DBの値：1.5 1.6 Nul</t>
    <rPh sb="0" eb="2">
      <t>シヨウ</t>
    </rPh>
    <rPh sb="8" eb="10">
      <t>キサイ</t>
    </rPh>
    <rPh sb="11" eb="13">
      <t>キサイ</t>
    </rPh>
    <rPh sb="20" eb="21">
      <t>アタイ</t>
    </rPh>
    <rPh sb="22" eb="23">
      <t>ハイ</t>
    </rPh>
    <rPh sb="31" eb="32">
      <t>アタイ</t>
    </rPh>
    <phoneticPr fontId="3"/>
  </si>
  <si>
    <t>私用していないと記載の記載があるがDBに値は入っている
DBの値：0,1,2,3,4</t>
    <rPh sb="0" eb="2">
      <t>シヨウ</t>
    </rPh>
    <rPh sb="8" eb="10">
      <t>キサイ</t>
    </rPh>
    <rPh sb="11" eb="13">
      <t>キサイ</t>
    </rPh>
    <rPh sb="20" eb="21">
      <t>アタイ</t>
    </rPh>
    <rPh sb="22" eb="23">
      <t>ハイ</t>
    </rPh>
    <rPh sb="31" eb="32">
      <t>アタイ</t>
    </rPh>
    <phoneticPr fontId="3"/>
  </si>
  <si>
    <t>私用していないと記載の記載があるがDBに値は入っている
DBの値："1,2,3", "0,1,2,3"</t>
    <rPh sb="0" eb="2">
      <t>シヨウ</t>
    </rPh>
    <rPh sb="8" eb="10">
      <t>キサイ</t>
    </rPh>
    <rPh sb="11" eb="13">
      <t>キサイ</t>
    </rPh>
    <rPh sb="20" eb="21">
      <t>アタイ</t>
    </rPh>
    <rPh sb="22" eb="23">
      <t>ハイ</t>
    </rPh>
    <rPh sb="31" eb="32">
      <t>アタイ</t>
    </rPh>
    <phoneticPr fontId="3"/>
  </si>
  <si>
    <t>私用していないと記載の記載があるがDBに値は入っている
DBの値：6, Nul</t>
    <rPh sb="0" eb="2">
      <t>シヨウ</t>
    </rPh>
    <rPh sb="8" eb="10">
      <t>キサイ</t>
    </rPh>
    <rPh sb="11" eb="13">
      <t>キサイ</t>
    </rPh>
    <rPh sb="20" eb="21">
      <t>アタイ</t>
    </rPh>
    <rPh sb="22" eb="23">
      <t>ハイ</t>
    </rPh>
    <rPh sb="31" eb="32">
      <t>アタイ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</si>
</sst>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メイリオ"/>
      <family val="3"/>
      <charset val="128"/>
    </font>
    <font>
      <sz val="10"/>
      <color theme="9" tint="0.39997558519241921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0" borderId="0" xfId="0" applyFont="1">
      <alignment vertical="center"/>
    </xf>
    <xf numFmtId="0" fontId="6" fillId="6" borderId="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4" xfId="0" applyFont="1" applyFill="1" applyBorder="1">
      <alignment vertical="center"/>
    </xf>
    <xf numFmtId="0" fontId="6" fillId="6" borderId="0" xfId="0" quotePrefix="1" applyFont="1" applyFill="1">
      <alignment vertical="center"/>
    </xf>
    <xf numFmtId="0" fontId="6" fillId="6" borderId="8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6" borderId="9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0" xfId="0" applyFont="1" applyFill="1" applyBorder="1">
      <alignment vertical="center"/>
    </xf>
    <xf numFmtId="0" fontId="6" fillId="7" borderId="2" xfId="0" applyFont="1" applyFill="1" applyBorder="1">
      <alignment vertical="center"/>
    </xf>
    <xf numFmtId="0" fontId="6" fillId="7" borderId="10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6" fillId="8" borderId="0" xfId="0" applyFont="1" applyFill="1">
      <alignment vertical="center"/>
    </xf>
    <xf numFmtId="0" fontId="6" fillId="6" borderId="13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6" fillId="7" borderId="12" xfId="0" applyFont="1" applyFill="1" applyBorder="1">
      <alignment vertical="center"/>
    </xf>
    <xf numFmtId="0" fontId="6" fillId="8" borderId="14" xfId="0" applyFont="1" applyFill="1" applyBorder="1">
      <alignment vertical="center"/>
    </xf>
    <xf numFmtId="0" fontId="6" fillId="6" borderId="12" xfId="0" quotePrefix="1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14" xfId="0" quotePrefix="1" applyFont="1" applyFill="1" applyBorder="1">
      <alignment vertical="center"/>
    </xf>
    <xf numFmtId="0" fontId="6" fillId="6" borderId="14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6" borderId="1" xfId="0" applyFont="1" applyFill="1" applyBorder="1">
      <alignment vertical="center"/>
    </xf>
    <xf numFmtId="0" fontId="7" fillId="6" borderId="0" xfId="0" applyFont="1" applyFill="1">
      <alignment vertical="center"/>
    </xf>
    <xf numFmtId="0" fontId="7" fillId="3" borderId="0" xfId="0" applyFont="1" applyFill="1">
      <alignment vertical="center"/>
    </xf>
    <xf numFmtId="0" fontId="8" fillId="0" borderId="0" xfId="0" applyFont="1">
      <alignment vertical="center"/>
    </xf>
    <xf numFmtId="0" fontId="8" fillId="6" borderId="1" xfId="0" applyFont="1" applyFill="1" applyBorder="1">
      <alignment vertical="center"/>
    </xf>
    <xf numFmtId="0" fontId="8" fillId="6" borderId="0" xfId="0" applyFont="1" applyFill="1">
      <alignment vertical="center"/>
    </xf>
    <xf numFmtId="0" fontId="8" fillId="6" borderId="14" xfId="0" applyFont="1" applyFill="1" applyBorder="1">
      <alignment vertical="center"/>
    </xf>
    <xf numFmtId="0" fontId="6" fillId="6" borderId="13" xfId="0" quotePrefix="1" applyFont="1" applyFill="1" applyBorder="1">
      <alignment vertical="center"/>
    </xf>
    <xf numFmtId="0" fontId="6" fillId="10" borderId="12" xfId="0" applyFont="1" applyFill="1" applyBorder="1">
      <alignment vertical="center"/>
    </xf>
    <xf numFmtId="0" fontId="6" fillId="10" borderId="14" xfId="0" quotePrefix="1" applyFont="1" applyFill="1" applyBorder="1">
      <alignment vertical="center"/>
    </xf>
    <xf numFmtId="0" fontId="11" fillId="0" borderId="2" xfId="2" applyFont="1" applyBorder="1">
      <alignment vertical="center"/>
    </xf>
    <xf numFmtId="0" fontId="11" fillId="9" borderId="2" xfId="2" applyFont="1" applyFill="1" applyBorder="1">
      <alignment vertical="center"/>
    </xf>
    <xf numFmtId="0" fontId="6" fillId="10" borderId="14" xfId="0" applyFont="1" applyFill="1" applyBorder="1">
      <alignment vertical="center"/>
    </xf>
    <xf numFmtId="0" fontId="6" fillId="10" borderId="15" xfId="0" applyFont="1" applyFill="1" applyBorder="1">
      <alignment vertical="center"/>
    </xf>
    <xf numFmtId="0" fontId="11" fillId="10" borderId="2" xfId="2" applyFont="1" applyFill="1" applyBorder="1">
      <alignment vertical="center"/>
    </xf>
    <xf numFmtId="0" fontId="6" fillId="0" borderId="2" xfId="0" applyFont="1" applyBorder="1">
      <alignment vertical="center"/>
    </xf>
    <xf numFmtId="0" fontId="6" fillId="6" borderId="14" xfId="0" quotePrefix="1" applyFont="1" applyFill="1" applyBorder="1" applyAlignment="1">
      <alignment vertical="center" wrapText="1"/>
    </xf>
    <xf numFmtId="0" fontId="6" fillId="11" borderId="13" xfId="0" applyFont="1" applyFill="1" applyBorder="1">
      <alignment vertical="center"/>
    </xf>
    <xf numFmtId="0" fontId="7" fillId="11" borderId="0" xfId="0" applyFont="1" applyFill="1">
      <alignment vertical="center"/>
    </xf>
    <xf numFmtId="0" fontId="6" fillId="11" borderId="14" xfId="0" applyFont="1" applyFill="1" applyBorder="1">
      <alignment vertical="center"/>
    </xf>
    <xf numFmtId="0" fontId="8" fillId="11" borderId="14" xfId="0" applyFont="1" applyFill="1" applyBorder="1">
      <alignment vertical="center"/>
    </xf>
    <xf numFmtId="0" fontId="6" fillId="11" borderId="12" xfId="0" applyFont="1" applyFill="1" applyBorder="1">
      <alignment vertical="center"/>
    </xf>
    <xf numFmtId="0" fontId="6" fillId="11" borderId="15" xfId="0" applyFont="1" applyFill="1" applyBorder="1">
      <alignment vertical="center"/>
    </xf>
    <xf numFmtId="0" fontId="11" fillId="11" borderId="2" xfId="2" applyFont="1" applyFill="1" applyBorder="1">
      <alignment vertical="center"/>
    </xf>
    <xf numFmtId="0" fontId="6" fillId="11" borderId="0" xfId="0" applyFont="1" applyFill="1">
      <alignment vertical="center"/>
    </xf>
    <xf numFmtId="0" fontId="6" fillId="11" borderId="14" xfId="0" quotePrefix="1" applyFont="1" applyFill="1" applyBorder="1">
      <alignment vertical="center"/>
    </xf>
    <xf numFmtId="0" fontId="6" fillId="11" borderId="12" xfId="0" quotePrefix="1" applyFont="1" applyFill="1" applyBorder="1">
      <alignment vertical="center"/>
    </xf>
    <xf numFmtId="0" fontId="6" fillId="11" borderId="2" xfId="0" applyFont="1" applyFill="1" applyBorder="1">
      <alignment vertical="center"/>
    </xf>
    <xf numFmtId="0" fontId="6" fillId="11" borderId="5" xfId="0" applyFont="1" applyFill="1" applyBorder="1">
      <alignment vertical="center"/>
    </xf>
    <xf numFmtId="0" fontId="6" fillId="11" borderId="6" xfId="0" applyFont="1" applyFill="1" applyBorder="1">
      <alignment vertical="center"/>
    </xf>
    <xf numFmtId="0" fontId="8" fillId="11" borderId="6" xfId="0" applyFont="1" applyFill="1" applyBorder="1">
      <alignment vertical="center"/>
    </xf>
    <xf numFmtId="0" fontId="6" fillId="11" borderId="11" xfId="0" applyFont="1" applyFill="1" applyBorder="1">
      <alignment vertical="center"/>
    </xf>
    <xf numFmtId="0" fontId="6" fillId="11" borderId="7" xfId="0" applyFont="1" applyFill="1" applyBorder="1">
      <alignment vertical="center"/>
    </xf>
    <xf numFmtId="0" fontId="13" fillId="0" borderId="0" xfId="0" applyFont="1">
      <alignment vertical="center"/>
    </xf>
    <xf numFmtId="0" fontId="11" fillId="9" borderId="2" xfId="2" applyFont="1" applyFill="1" applyBorder="1" applyAlignment="1">
      <alignment vertical="center" wrapText="1"/>
    </xf>
    <xf numFmtId="0" fontId="6" fillId="0" borderId="2" xfId="0" applyFont="1" applyFill="1" applyBorder="1">
      <alignment vertical="center"/>
    </xf>
    <xf numFmtId="0" fontId="13" fillId="0" borderId="2" xfId="0" applyFont="1" applyFill="1" applyBorder="1">
      <alignment vertical="center"/>
    </xf>
    <xf numFmtId="0" fontId="13" fillId="0" borderId="2" xfId="0" applyFont="1" applyBorder="1">
      <alignment vertical="center"/>
    </xf>
    <xf numFmtId="0" fontId="6" fillId="12" borderId="2" xfId="0" applyFont="1" applyFill="1" applyBorder="1">
      <alignment vertical="center"/>
    </xf>
    <xf numFmtId="0" fontId="6" fillId="12" borderId="13" xfId="0" applyFont="1" applyFill="1" applyBorder="1">
      <alignment vertical="center"/>
    </xf>
    <xf numFmtId="0" fontId="7" fillId="12" borderId="0" xfId="0" applyFont="1" applyFill="1">
      <alignment vertical="center"/>
    </xf>
    <xf numFmtId="0" fontId="6" fillId="12" borderId="14" xfId="0" applyFont="1" applyFill="1" applyBorder="1">
      <alignment vertical="center"/>
    </xf>
    <xf numFmtId="0" fontId="8" fillId="12" borderId="14" xfId="0" applyFont="1" applyFill="1" applyBorder="1">
      <alignment vertical="center"/>
    </xf>
    <xf numFmtId="0" fontId="13" fillId="12" borderId="2" xfId="0" applyFont="1" applyFill="1" applyBorder="1">
      <alignment vertical="center"/>
    </xf>
    <xf numFmtId="0" fontId="6" fillId="12" borderId="0" xfId="0" applyFont="1" applyFill="1">
      <alignment vertical="center"/>
    </xf>
    <xf numFmtId="0" fontId="6" fillId="0" borderId="13" xfId="0" applyFont="1" applyFill="1" applyBorder="1">
      <alignment vertical="center"/>
    </xf>
    <xf numFmtId="0" fontId="7" fillId="0" borderId="0" xfId="0" applyFont="1" applyFill="1">
      <alignment vertical="center"/>
    </xf>
    <xf numFmtId="0" fontId="6" fillId="0" borderId="14" xfId="0" applyFont="1" applyFill="1" applyBorder="1">
      <alignment vertical="center"/>
    </xf>
    <xf numFmtId="0" fontId="8" fillId="0" borderId="14" xfId="0" applyFont="1" applyFill="1" applyBorder="1">
      <alignment vertical="center"/>
    </xf>
    <xf numFmtId="0" fontId="6" fillId="0" borderId="0" xfId="0" applyFont="1" applyFill="1">
      <alignment vertical="center"/>
    </xf>
    <xf numFmtId="0" fontId="14" fillId="0" borderId="0" xfId="0" applyFont="1">
      <alignment vertical="center"/>
    </xf>
    <xf numFmtId="0" fontId="13" fillId="0" borderId="2" xfId="0" applyFont="1" applyBorder="1" applyAlignment="1">
      <alignment vertical="center" wrapText="1"/>
    </xf>
  </cellXfs>
  <cellStyles count="3">
    <cellStyle name="標準" xfId="0" builtinId="0"/>
    <cellStyle name="標準 2" xfId="2" xr:uid="{11B3B782-EC72-45FF-BD2A-5DAB90062B21}"/>
    <cellStyle name="標準 3" xfId="1" xr:uid="{3DBD9B1E-CCE2-463D-B033-D24C763567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2DFC-3CD0-4C88-AB02-4435D89B2FE0}">
  <dimension ref="A1:AH32"/>
  <sheetViews>
    <sheetView topLeftCell="F25" zoomScale="85" zoomScaleNormal="85" workbookViewId="0">
      <selection activeCell="F9" sqref="F9"/>
    </sheetView>
  </sheetViews>
  <sheetFormatPr defaultRowHeight="18"/>
  <cols>
    <col min="1" max="1" width="78.19921875" customWidth="1"/>
    <col min="2" max="2" width="13" customWidth="1"/>
    <col min="3" max="3" width="17.3984375" customWidth="1"/>
    <col min="4" max="4" width="17.19921875" customWidth="1"/>
    <col min="5" max="5" width="21.796875" customWidth="1"/>
    <col min="6" max="6" width="13.69921875" customWidth="1"/>
    <col min="7" max="7" width="21.5" customWidth="1"/>
    <col min="8" max="9" width="14.69921875" customWidth="1"/>
    <col min="10" max="10" width="16.3984375" customWidth="1"/>
    <col min="11" max="11" width="16.8984375" customWidth="1"/>
    <col min="12" max="12" width="11" customWidth="1"/>
    <col min="13" max="13" width="17.3984375" customWidth="1"/>
    <col min="14" max="14" width="18.09765625" customWidth="1"/>
    <col min="15" max="15" width="18.296875" customWidth="1"/>
    <col min="16" max="16" width="14.3984375" customWidth="1"/>
    <col min="17" max="17" width="12.5" customWidth="1"/>
    <col min="18" max="19" width="17.09765625" bestFit="1" customWidth="1"/>
    <col min="20" max="20" width="20.296875" customWidth="1"/>
    <col min="21" max="21" width="19.69921875" customWidth="1"/>
    <col min="22" max="22" width="25.69921875" customWidth="1"/>
    <col min="23" max="23" width="15.09765625" bestFit="1" customWidth="1"/>
    <col min="24" max="24" width="15" bestFit="1" customWidth="1"/>
    <col min="25" max="27" width="15.09765625" bestFit="1" customWidth="1"/>
    <col min="28" max="28" width="13" bestFit="1" customWidth="1"/>
    <col min="29" max="29" width="15.09765625" bestFit="1" customWidth="1"/>
    <col min="30" max="30" width="11" bestFit="1" customWidth="1"/>
    <col min="31" max="31" width="13" bestFit="1" customWidth="1"/>
    <col min="32" max="32" width="15.09765625" bestFit="1" customWidth="1"/>
    <col min="33" max="33" width="17.5" customWidth="1"/>
    <col min="34" max="34" width="20" customWidth="1"/>
    <col min="35" max="36" width="29.19921875" bestFit="1" customWidth="1"/>
    <col min="37" max="37" width="26.5" bestFit="1" customWidth="1"/>
    <col min="38" max="38" width="22.69921875" bestFit="1" customWidth="1"/>
    <col min="39" max="39" width="23.5" bestFit="1" customWidth="1"/>
    <col min="40" max="40" width="29" bestFit="1" customWidth="1"/>
    <col min="41" max="41" width="17.19921875" bestFit="1" customWidth="1"/>
    <col min="42" max="42" width="22.19921875" bestFit="1" customWidth="1"/>
    <col min="43" max="43" width="23" bestFit="1" customWidth="1"/>
    <col min="44" max="44" width="13.69921875" bestFit="1" customWidth="1"/>
    <col min="45" max="45" width="18.796875" bestFit="1" customWidth="1"/>
    <col min="46" max="46" width="35.59765625" bestFit="1" customWidth="1"/>
    <col min="47" max="47" width="36.19921875" bestFit="1" customWidth="1"/>
    <col min="48" max="48" width="36.796875" bestFit="1" customWidth="1"/>
    <col min="49" max="49" width="37.5" bestFit="1" customWidth="1"/>
    <col min="50" max="50" width="13" bestFit="1" customWidth="1"/>
    <col min="51" max="51" width="13.5" bestFit="1" customWidth="1"/>
    <col min="52" max="52" width="28.69921875" bestFit="1" customWidth="1"/>
    <col min="53" max="53" width="32.69921875" bestFit="1" customWidth="1"/>
    <col min="54" max="54" width="21.796875" bestFit="1" customWidth="1"/>
    <col min="55" max="55" width="25.5" bestFit="1" customWidth="1"/>
    <col min="56" max="56" width="15.59765625" bestFit="1" customWidth="1"/>
    <col min="57" max="57" width="26.296875" bestFit="1" customWidth="1"/>
    <col min="58" max="59" width="15.59765625" bestFit="1" customWidth="1"/>
    <col min="60" max="60" width="18.796875" bestFit="1" customWidth="1"/>
    <col min="61" max="62" width="23" bestFit="1" customWidth="1"/>
    <col min="63" max="63" width="23.69921875" bestFit="1" customWidth="1"/>
    <col min="64" max="64" width="26.5" bestFit="1" customWidth="1"/>
    <col min="65" max="65" width="17.19921875" bestFit="1" customWidth="1"/>
    <col min="66" max="66" width="22.5" bestFit="1" customWidth="1"/>
    <col min="67" max="67" width="21.5" bestFit="1" customWidth="1"/>
    <col min="68" max="68" width="25.19921875" bestFit="1" customWidth="1"/>
    <col min="69" max="69" width="23" bestFit="1" customWidth="1"/>
    <col min="70" max="70" width="29.59765625" bestFit="1" customWidth="1"/>
    <col min="71" max="71" width="22.69921875" bestFit="1" customWidth="1"/>
    <col min="72" max="72" width="32.69921875" bestFit="1" customWidth="1"/>
    <col min="73" max="73" width="33.09765625" bestFit="1" customWidth="1"/>
    <col min="74" max="74" width="24.69921875" bestFit="1" customWidth="1"/>
    <col min="75" max="75" width="18.69921875" bestFit="1" customWidth="1"/>
    <col min="76" max="76" width="14" bestFit="1" customWidth="1"/>
    <col min="77" max="77" width="20.5" bestFit="1" customWidth="1"/>
    <col min="78" max="78" width="14" bestFit="1" customWidth="1"/>
    <col min="79" max="79" width="16.796875" bestFit="1" customWidth="1"/>
    <col min="80" max="80" width="17.09765625" bestFit="1" customWidth="1"/>
    <col min="81" max="81" width="16.5" bestFit="1" customWidth="1"/>
    <col min="82" max="82" width="16.69921875" bestFit="1" customWidth="1"/>
    <col min="83" max="83" width="18.69921875" bestFit="1" customWidth="1"/>
    <col min="84" max="84" width="15.19921875" bestFit="1" customWidth="1"/>
    <col min="85" max="87" width="17.5" bestFit="1" customWidth="1"/>
    <col min="88" max="88" width="13" bestFit="1" customWidth="1"/>
    <col min="89" max="89" width="28.296875" bestFit="1" customWidth="1"/>
    <col min="90" max="90" width="35" bestFit="1" customWidth="1"/>
    <col min="91" max="91" width="32.5" bestFit="1" customWidth="1"/>
    <col min="92" max="92" width="18.69921875" bestFit="1" customWidth="1"/>
    <col min="93" max="93" width="25.19921875" bestFit="1" customWidth="1"/>
    <col min="94" max="94" width="16.69921875" bestFit="1" customWidth="1"/>
    <col min="95" max="95" width="30.5" bestFit="1" customWidth="1"/>
    <col min="96" max="96" width="21.5" bestFit="1" customWidth="1"/>
    <col min="97" max="97" width="31.69921875" bestFit="1" customWidth="1"/>
    <col min="98" max="98" width="21.296875" bestFit="1" customWidth="1"/>
    <col min="99" max="99" width="21.19921875" bestFit="1" customWidth="1"/>
    <col min="100" max="100" width="24.69921875" bestFit="1" customWidth="1"/>
    <col min="101" max="101" width="12.59765625" bestFit="1" customWidth="1"/>
    <col min="102" max="102" width="16" bestFit="1" customWidth="1"/>
    <col min="103" max="103" width="18.296875" bestFit="1" customWidth="1"/>
    <col min="104" max="104" width="15.19921875" bestFit="1" customWidth="1"/>
    <col min="105" max="105" width="13.69921875" bestFit="1" customWidth="1"/>
    <col min="106" max="106" width="30.59765625" bestFit="1" customWidth="1"/>
    <col min="107" max="107" width="15.796875" bestFit="1" customWidth="1"/>
    <col min="108" max="108" width="17.09765625" bestFit="1" customWidth="1"/>
    <col min="109" max="109" width="26.796875" bestFit="1" customWidth="1"/>
    <col min="110" max="110" width="28.296875" bestFit="1" customWidth="1"/>
    <col min="111" max="111" width="14.296875" bestFit="1" customWidth="1"/>
    <col min="112" max="112" width="24.69921875" bestFit="1" customWidth="1"/>
    <col min="113" max="113" width="26.19921875" bestFit="1" customWidth="1"/>
    <col min="114" max="118" width="14" bestFit="1" customWidth="1"/>
    <col min="119" max="122" width="17.69921875" bestFit="1" customWidth="1"/>
    <col min="123" max="123" width="15.19921875" bestFit="1" customWidth="1"/>
    <col min="124" max="124" width="26.796875" bestFit="1" customWidth="1"/>
    <col min="125" max="125" width="28.296875" bestFit="1" customWidth="1"/>
    <col min="126" max="126" width="14.19921875" bestFit="1" customWidth="1"/>
    <col min="127" max="127" width="24.69921875" bestFit="1" customWidth="1"/>
    <col min="128" max="128" width="26.19921875" bestFit="1" customWidth="1"/>
    <col min="129" max="130" width="4.59765625" bestFit="1" customWidth="1"/>
  </cols>
  <sheetData>
    <row r="1" spans="1:34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3" spans="1:34">
      <c r="A3" t="s">
        <v>35</v>
      </c>
      <c r="B3" t="s">
        <v>27</v>
      </c>
      <c r="C3" t="s">
        <v>28</v>
      </c>
      <c r="D3" t="s">
        <v>29</v>
      </c>
      <c r="E3" t="s">
        <v>3</v>
      </c>
      <c r="F3" t="s">
        <v>30</v>
      </c>
      <c r="G3" t="s">
        <v>31</v>
      </c>
      <c r="H3" t="s">
        <v>32</v>
      </c>
      <c r="I3" t="s">
        <v>33</v>
      </c>
      <c r="J3" t="s">
        <v>4</v>
      </c>
      <c r="K3" t="s">
        <v>34</v>
      </c>
      <c r="L3" t="s">
        <v>13</v>
      </c>
      <c r="M3" t="s">
        <v>14</v>
      </c>
      <c r="N3" t="s">
        <v>25</v>
      </c>
    </row>
    <row r="5" spans="1:34">
      <c r="A5" t="s">
        <v>36</v>
      </c>
      <c r="C5" t="s">
        <v>37</v>
      </c>
      <c r="D5" t="s">
        <v>28</v>
      </c>
      <c r="E5" t="s">
        <v>27</v>
      </c>
      <c r="F5" t="s">
        <v>2</v>
      </c>
      <c r="G5" t="s">
        <v>38</v>
      </c>
      <c r="I5" t="s">
        <v>34</v>
      </c>
      <c r="J5" t="s">
        <v>39</v>
      </c>
      <c r="K5" t="s">
        <v>40</v>
      </c>
      <c r="L5" t="s">
        <v>41</v>
      </c>
      <c r="M5" t="s">
        <v>25</v>
      </c>
      <c r="N5" t="s">
        <v>42</v>
      </c>
    </row>
    <row r="9" spans="1:34">
      <c r="A9" t="s">
        <v>45</v>
      </c>
      <c r="B9" t="s">
        <v>43</v>
      </c>
      <c r="C9" t="s">
        <v>47</v>
      </c>
      <c r="D9" t="s">
        <v>1</v>
      </c>
      <c r="E9" t="s">
        <v>2</v>
      </c>
      <c r="F9" t="s">
        <v>3</v>
      </c>
      <c r="J9" t="s">
        <v>4</v>
      </c>
      <c r="K9" t="s">
        <v>34</v>
      </c>
      <c r="L9" t="s">
        <v>5</v>
      </c>
      <c r="M9" t="s">
        <v>6</v>
      </c>
      <c r="O9" t="s">
        <v>8</v>
      </c>
      <c r="P9" t="s">
        <v>9</v>
      </c>
      <c r="Q9" t="s">
        <v>10</v>
      </c>
      <c r="R9" t="s">
        <v>11</v>
      </c>
      <c r="T9" t="s">
        <v>13</v>
      </c>
      <c r="U9" t="s">
        <v>14</v>
      </c>
      <c r="V9" t="s">
        <v>15</v>
      </c>
      <c r="W9" t="s">
        <v>16</v>
      </c>
      <c r="X9" t="s">
        <v>17</v>
      </c>
      <c r="AA9" t="s">
        <v>20</v>
      </c>
      <c r="AB9" t="s">
        <v>21</v>
      </c>
      <c r="AC9" t="s">
        <v>22</v>
      </c>
      <c r="AD9" s="3" t="s">
        <v>12</v>
      </c>
      <c r="AE9" t="s">
        <v>23</v>
      </c>
      <c r="AF9" t="s">
        <v>24</v>
      </c>
      <c r="AG9" t="s">
        <v>25</v>
      </c>
      <c r="AH9" t="s">
        <v>44</v>
      </c>
    </row>
    <row r="10" spans="1:34">
      <c r="A10" t="s">
        <v>48</v>
      </c>
      <c r="B10" t="str">
        <f>IF(B9=B11,"OK","NG")</f>
        <v>OK</v>
      </c>
      <c r="C10" t="str">
        <f t="shared" ref="C10:F10" si="0">IF(C9=C11,"OK","NG")</f>
        <v>OK</v>
      </c>
      <c r="D10" t="str">
        <f t="shared" si="0"/>
        <v>OK</v>
      </c>
      <c r="E10" t="str">
        <f t="shared" si="0"/>
        <v>OK</v>
      </c>
      <c r="F10" t="str">
        <f t="shared" si="0"/>
        <v>OK</v>
      </c>
      <c r="J10" t="str">
        <f>IF(J9=J11,"OK","NG")</f>
        <v>OK</v>
      </c>
      <c r="K10" t="str">
        <f>IF(K9=K11,"OK","NG")</f>
        <v>OK</v>
      </c>
      <c r="L10" t="str">
        <f>IF(L9=L11,"OK","NG")</f>
        <v>OK</v>
      </c>
      <c r="M10" t="str">
        <f>IF(M9=M11,"OK","NG")</f>
        <v>OK</v>
      </c>
      <c r="O10" t="str">
        <f>IF(O9=O11,"OK","NG")</f>
        <v>OK</v>
      </c>
      <c r="P10" t="str">
        <f>IF(P9=P11,"OK","NG")</f>
        <v>OK</v>
      </c>
      <c r="Q10" t="str">
        <f>IF(Q9=Q11,"OK","NG")</f>
        <v>OK</v>
      </c>
      <c r="R10" t="str">
        <f>IF(R9=R11,"OK","NG")</f>
        <v>OK</v>
      </c>
      <c r="S10" s="3" t="str">
        <f t="shared" ref="S10" si="1">IF(S9=S11,"OK","NG")</f>
        <v>NG</v>
      </c>
      <c r="T10" t="str">
        <f t="shared" ref="T10" si="2">IF(T9=T11,"OK","NG")</f>
        <v>OK</v>
      </c>
      <c r="U10" t="str">
        <f t="shared" ref="U10" si="3">IF(U9=U11,"OK","NG")</f>
        <v>OK</v>
      </c>
      <c r="V10" t="str">
        <f t="shared" ref="V10" si="4">IF(V9=V11,"OK","NG")</f>
        <v>OK</v>
      </c>
      <c r="W10" t="str">
        <f t="shared" ref="W10" si="5">IF(W9=W11,"OK","NG")</f>
        <v>OK</v>
      </c>
      <c r="X10" t="str">
        <f t="shared" ref="X10" si="6">IF(X9=X11,"OK","NG")</f>
        <v>OK</v>
      </c>
      <c r="AA10" t="str">
        <f t="shared" ref="AA10" si="7">IF(AA9=AA11,"OK","NG")</f>
        <v>OK</v>
      </c>
      <c r="AB10" t="str">
        <f t="shared" ref="AB10" si="8">IF(AB9=AB11,"OK","NG")</f>
        <v>OK</v>
      </c>
      <c r="AC10" t="str">
        <f t="shared" ref="AC10" si="9">IF(AC9=AC11,"OK","NG")</f>
        <v>OK</v>
      </c>
      <c r="AD10" s="3" t="str">
        <f t="shared" ref="AD10" si="10">IF(AD9=AD11,"OK","NG")</f>
        <v>NG</v>
      </c>
      <c r="AE10" t="str">
        <f t="shared" ref="AE10" si="11">IF(AE9=AE11,"OK","NG")</f>
        <v>OK</v>
      </c>
      <c r="AF10" t="str">
        <f t="shared" ref="AF10" si="12">IF(AF9=AF11,"OK","NG")</f>
        <v>OK</v>
      </c>
      <c r="AG10" t="str">
        <f t="shared" ref="AG10" si="13">IF(AG9=AG11,"OK","NG")</f>
        <v>OK</v>
      </c>
      <c r="AH10" t="str">
        <f t="shared" ref="AH10" si="14">IF(AH9=AH11,"OK","NG")</f>
        <v>OK</v>
      </c>
    </row>
    <row r="11" spans="1:34">
      <c r="A11" t="s">
        <v>46</v>
      </c>
      <c r="B11" t="s">
        <v>43</v>
      </c>
      <c r="C11" t="s">
        <v>47</v>
      </c>
      <c r="D11" t="s">
        <v>1</v>
      </c>
      <c r="E11" t="s">
        <v>2</v>
      </c>
      <c r="F11" t="s">
        <v>3</v>
      </c>
      <c r="J11" t="s">
        <v>4</v>
      </c>
      <c r="K11" t="s">
        <v>34</v>
      </c>
      <c r="L11" t="s">
        <v>5</v>
      </c>
      <c r="M11" t="s">
        <v>6</v>
      </c>
      <c r="O11" t="s">
        <v>8</v>
      </c>
      <c r="P11" t="s">
        <v>9</v>
      </c>
      <c r="Q11" t="s">
        <v>10</v>
      </c>
      <c r="R11" t="s">
        <v>11</v>
      </c>
      <c r="S11" s="3" t="s">
        <v>12</v>
      </c>
      <c r="T11" t="s">
        <v>13</v>
      </c>
      <c r="U11" t="s">
        <v>14</v>
      </c>
      <c r="V11" t="s">
        <v>15</v>
      </c>
      <c r="W11" t="s">
        <v>16</v>
      </c>
      <c r="X11" t="s">
        <v>17</v>
      </c>
      <c r="AA11" t="s">
        <v>20</v>
      </c>
      <c r="AB11" t="s">
        <v>21</v>
      </c>
      <c r="AC11" t="s">
        <v>22</v>
      </c>
      <c r="AE11" t="s">
        <v>23</v>
      </c>
      <c r="AF11" t="s">
        <v>24</v>
      </c>
      <c r="AG11" t="s">
        <v>25</v>
      </c>
      <c r="AH11" t="s">
        <v>44</v>
      </c>
    </row>
    <row r="12" spans="1:34">
      <c r="B12" s="1" t="str">
        <f>IF(B9=B13,"OK","NG")</f>
        <v>NG</v>
      </c>
      <c r="C12" t="str">
        <f t="shared" ref="C12:F12" si="15">IF(C9=C13,"OK","NG")</f>
        <v>OK</v>
      </c>
      <c r="D12" t="str">
        <f t="shared" si="15"/>
        <v>OK</v>
      </c>
      <c r="E12" t="str">
        <f t="shared" si="15"/>
        <v>OK</v>
      </c>
      <c r="F12" t="str">
        <f t="shared" si="15"/>
        <v>OK</v>
      </c>
      <c r="J12" t="str">
        <f>IF(J9=J13,"OK","NG")</f>
        <v>OK</v>
      </c>
      <c r="K12" t="str">
        <f>IF(K9=K13,"OK","NG")</f>
        <v>OK</v>
      </c>
      <c r="L12" t="str">
        <f>IF(L9=L13,"OK","NG")</f>
        <v>OK</v>
      </c>
      <c r="M12" t="str">
        <f>IF(M9=M13,"OK","NG")</f>
        <v>OK</v>
      </c>
      <c r="N12" s="1" t="str">
        <f t="shared" ref="N12" si="16">IF(N9=N13,"OK","NG")</f>
        <v>NG</v>
      </c>
      <c r="O12" t="str">
        <f t="shared" ref="O12" si="17">IF(O9=O13,"OK","NG")</f>
        <v>OK</v>
      </c>
      <c r="P12" t="str">
        <f t="shared" ref="P12" si="18">IF(P9=P13,"OK","NG")</f>
        <v>OK</v>
      </c>
      <c r="Q12" t="str">
        <f t="shared" ref="Q12" si="19">IF(Q9=Q13,"OK","NG")</f>
        <v>OK</v>
      </c>
      <c r="R12" t="str">
        <f t="shared" ref="R12" si="20">IF(R9=R13,"OK","NG")</f>
        <v>OK</v>
      </c>
      <c r="S12" t="str">
        <f>IF(S11=S13,"OK","NG")</f>
        <v>OK</v>
      </c>
      <c r="T12" t="str">
        <f t="shared" ref="T12" si="21">IF(T9=T13,"OK","NG")</f>
        <v>OK</v>
      </c>
      <c r="U12" t="str">
        <f t="shared" ref="U12" si="22">IF(U9=U13,"OK","NG")</f>
        <v>OK</v>
      </c>
      <c r="V12" t="str">
        <f t="shared" ref="V12" si="23">IF(V9=V13,"OK","NG")</f>
        <v>OK</v>
      </c>
      <c r="W12" t="str">
        <f t="shared" ref="W12" si="24">IF(W9=W13,"OK","NG")</f>
        <v>OK</v>
      </c>
      <c r="X12" t="str">
        <f t="shared" ref="X12" si="25">IF(X9=X13,"OK","NG")</f>
        <v>OK</v>
      </c>
      <c r="Y12" s="1" t="str">
        <f>IF(AA9=Y13,"OK","NG")</f>
        <v>NG</v>
      </c>
      <c r="Z12" s="1" t="str">
        <f t="shared" ref="Z12" si="26">IF(Z9=Z13,"OK","NG")</f>
        <v>NG</v>
      </c>
      <c r="AA12" t="str">
        <f t="shared" ref="AA12" si="27">IF(AA9=AA13,"OK","NG")</f>
        <v>OK</v>
      </c>
      <c r="AB12" t="str">
        <f t="shared" ref="AB12" si="28">IF(AB9=AB13,"OK","NG")</f>
        <v>OK</v>
      </c>
      <c r="AC12" t="str">
        <f t="shared" ref="AC12" si="29">IF(AC9=AC13,"OK","NG")</f>
        <v>OK</v>
      </c>
      <c r="AD12" t="str">
        <f t="shared" ref="AD12" si="30">IF(AD9=AD13,"OK","NG")</f>
        <v>NG</v>
      </c>
      <c r="AE12" t="str">
        <f t="shared" ref="AE12" si="31">IF(AE9=AE13,"OK","NG")</f>
        <v>OK</v>
      </c>
      <c r="AF12" t="str">
        <f t="shared" ref="AF12" si="32">IF(AF9=AF13,"OK","NG")</f>
        <v>OK</v>
      </c>
      <c r="AG12" t="str">
        <f t="shared" ref="AG12" si="33">IF(AG9=AG13,"OK","NG")</f>
        <v>OK</v>
      </c>
      <c r="AH12" t="str">
        <f t="shared" ref="AH12" si="34">IF(AH9=AH13,"OK","NG")</f>
        <v>NG</v>
      </c>
    </row>
    <row r="13" spans="1:34">
      <c r="A13" t="s">
        <v>26</v>
      </c>
      <c r="B13" s="1"/>
      <c r="C13" t="s">
        <v>0</v>
      </c>
      <c r="D13" t="s">
        <v>1</v>
      </c>
      <c r="E13" t="s">
        <v>2</v>
      </c>
      <c r="F13" t="s">
        <v>3</v>
      </c>
      <c r="J13" t="s">
        <v>4</v>
      </c>
      <c r="K13" s="2" t="s">
        <v>49</v>
      </c>
      <c r="L13" t="s">
        <v>5</v>
      </c>
      <c r="M13" t="s">
        <v>6</v>
      </c>
      <c r="N13" s="1" t="s">
        <v>7</v>
      </c>
      <c r="O13" t="s">
        <v>8</v>
      </c>
      <c r="P13" t="s">
        <v>9</v>
      </c>
      <c r="Q13" t="s">
        <v>10</v>
      </c>
      <c r="R13" t="s">
        <v>11</v>
      </c>
      <c r="S13" t="s">
        <v>12</v>
      </c>
      <c r="T13" t="s">
        <v>13</v>
      </c>
      <c r="U13" t="s">
        <v>14</v>
      </c>
      <c r="V13" t="s">
        <v>15</v>
      </c>
      <c r="W13" t="s">
        <v>16</v>
      </c>
      <c r="X13" t="s">
        <v>17</v>
      </c>
      <c r="Y13" s="1" t="s">
        <v>18</v>
      </c>
      <c r="Z13" s="1" t="s">
        <v>19</v>
      </c>
      <c r="AA13" t="s">
        <v>20</v>
      </c>
      <c r="AB13" t="s">
        <v>21</v>
      </c>
      <c r="AC13" t="s">
        <v>22</v>
      </c>
      <c r="AE13" t="s">
        <v>23</v>
      </c>
      <c r="AF13" t="s">
        <v>24</v>
      </c>
      <c r="AG13" t="s">
        <v>25</v>
      </c>
    </row>
    <row r="15" spans="1:34">
      <c r="A15" t="s">
        <v>35</v>
      </c>
      <c r="B15" s="1" t="s">
        <v>27</v>
      </c>
      <c r="C15" s="1" t="s">
        <v>28</v>
      </c>
      <c r="D15" s="1" t="s">
        <v>29</v>
      </c>
      <c r="E15" t="s">
        <v>3</v>
      </c>
      <c r="F15" s="1" t="s">
        <v>30</v>
      </c>
      <c r="G15" s="1" t="s">
        <v>31</v>
      </c>
      <c r="H15" t="s">
        <v>32</v>
      </c>
      <c r="I15" t="s">
        <v>33</v>
      </c>
      <c r="J15" t="s">
        <v>4</v>
      </c>
      <c r="K15" t="s">
        <v>34</v>
      </c>
      <c r="T15" t="s">
        <v>13</v>
      </c>
      <c r="U15" t="s">
        <v>14</v>
      </c>
      <c r="AG15" t="s">
        <v>25</v>
      </c>
    </row>
    <row r="17" spans="1:34">
      <c r="A17" t="s">
        <v>36</v>
      </c>
      <c r="B17" s="1" t="s">
        <v>37</v>
      </c>
      <c r="C17" s="1" t="s">
        <v>28</v>
      </c>
      <c r="D17" t="s">
        <v>27</v>
      </c>
      <c r="E17" t="s">
        <v>2</v>
      </c>
      <c r="F17" t="s">
        <v>38</v>
      </c>
      <c r="K17" t="s">
        <v>34</v>
      </c>
      <c r="T17" t="s">
        <v>50</v>
      </c>
      <c r="U17" t="s">
        <v>40</v>
      </c>
      <c r="V17" t="s">
        <v>41</v>
      </c>
      <c r="AG17" t="s">
        <v>25</v>
      </c>
      <c r="AH17" t="s">
        <v>42</v>
      </c>
    </row>
    <row r="27" spans="1:34">
      <c r="J27" s="5" t="s">
        <v>51</v>
      </c>
    </row>
    <row r="28" spans="1:34">
      <c r="A28" t="s">
        <v>26</v>
      </c>
      <c r="B28" t="s">
        <v>0</v>
      </c>
      <c r="C28" t="s">
        <v>1</v>
      </c>
      <c r="D28" t="s">
        <v>2</v>
      </c>
      <c r="E28" t="s">
        <v>3</v>
      </c>
      <c r="J28" t="s">
        <v>4</v>
      </c>
      <c r="K28" s="2" t="s">
        <v>49</v>
      </c>
      <c r="L28" t="s">
        <v>5</v>
      </c>
      <c r="M28" t="s">
        <v>6</v>
      </c>
      <c r="N28" t="s">
        <v>7</v>
      </c>
      <c r="O28" s="4" t="s">
        <v>8</v>
      </c>
      <c r="P28" s="4" t="s">
        <v>9</v>
      </c>
      <c r="Q28" t="s">
        <v>10</v>
      </c>
      <c r="R28" t="s">
        <v>11</v>
      </c>
      <c r="S28" t="s">
        <v>12</v>
      </c>
      <c r="T28" t="s">
        <v>13</v>
      </c>
      <c r="U28" t="s">
        <v>14</v>
      </c>
      <c r="V28" t="s">
        <v>15</v>
      </c>
      <c r="W28" t="s">
        <v>16</v>
      </c>
      <c r="X28" t="s">
        <v>17</v>
      </c>
      <c r="Y28" t="s">
        <v>18</v>
      </c>
      <c r="Z28" t="s">
        <v>19</v>
      </c>
      <c r="AA28" t="s">
        <v>20</v>
      </c>
      <c r="AB28" t="s">
        <v>21</v>
      </c>
      <c r="AC28" t="s">
        <v>22</v>
      </c>
      <c r="AD28" t="s">
        <v>23</v>
      </c>
      <c r="AE28" t="s">
        <v>24</v>
      </c>
      <c r="AF28" t="s">
        <v>25</v>
      </c>
    </row>
    <row r="30" spans="1:34">
      <c r="A30" t="s">
        <v>35</v>
      </c>
      <c r="B30" t="s">
        <v>27</v>
      </c>
      <c r="C30" t="s">
        <v>28</v>
      </c>
      <c r="D30" t="s">
        <v>29</v>
      </c>
      <c r="E30" t="s">
        <v>3</v>
      </c>
      <c r="F30" t="s">
        <v>30</v>
      </c>
      <c r="G30" t="s">
        <v>31</v>
      </c>
      <c r="H30" s="4" t="s">
        <v>32</v>
      </c>
      <c r="I30" s="4" t="s">
        <v>33</v>
      </c>
      <c r="J30" t="s">
        <v>4</v>
      </c>
      <c r="K30" t="s">
        <v>34</v>
      </c>
      <c r="T30" t="s">
        <v>13</v>
      </c>
      <c r="U30" t="s">
        <v>14</v>
      </c>
      <c r="AF30" t="s">
        <v>25</v>
      </c>
    </row>
    <row r="32" spans="1:34">
      <c r="A32" t="s">
        <v>36</v>
      </c>
      <c r="C32" t="s">
        <v>37</v>
      </c>
      <c r="D32" t="s">
        <v>28</v>
      </c>
      <c r="E32" t="s">
        <v>27</v>
      </c>
      <c r="F32" t="s">
        <v>2</v>
      </c>
      <c r="G32" t="s">
        <v>38</v>
      </c>
      <c r="K32" t="s">
        <v>34</v>
      </c>
      <c r="T32" t="s">
        <v>39</v>
      </c>
      <c r="U32" t="s">
        <v>40</v>
      </c>
      <c r="V32" t="s">
        <v>41</v>
      </c>
      <c r="AF32" t="s">
        <v>25</v>
      </c>
      <c r="AG32" t="s">
        <v>42</v>
      </c>
    </row>
  </sheetData>
  <phoneticPr fontId="3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22D4-7704-4B8A-88B7-1A364D83FE52}">
  <sheetPr filterMode="1"/>
  <dimension ref="A1:Q199"/>
  <sheetViews>
    <sheetView tabSelected="1" topLeftCell="A110" zoomScale="85" zoomScaleNormal="85" workbookViewId="0">
      <selection activeCell="N122" sqref="N122"/>
    </sheetView>
  </sheetViews>
  <sheetFormatPr defaultColWidth="8.69921875" defaultRowHeight="16.2" outlineLevelCol="1"/>
  <cols>
    <col min="1" max="1" width="8.69921875" style="6"/>
    <col min="2" max="2" width="4.8984375" style="6" bestFit="1" customWidth="1"/>
    <col min="3" max="3" width="1.796875" style="29" customWidth="1"/>
    <col min="4" max="4" width="35.8984375" style="6" customWidth="1"/>
    <col min="5" max="5" width="45.09765625" style="6" customWidth="1"/>
    <col min="6" max="6" width="3" style="33" customWidth="1"/>
    <col min="7" max="7" width="15.796875" style="6" hidden="1" customWidth="1" outlineLevel="1"/>
    <col min="8" max="8" width="15.09765625" style="6" hidden="1" customWidth="1" outlineLevel="1"/>
    <col min="9" max="9" width="64.796875" style="6" hidden="1" customWidth="1" outlineLevel="1"/>
    <col min="10" max="10" width="45.296875" style="6" hidden="1" customWidth="1" outlineLevel="1"/>
    <col min="11" max="11" width="18.59765625" style="6" hidden="1" customWidth="1" outlineLevel="1"/>
    <col min="12" max="12" width="34.19921875" style="6" hidden="1" customWidth="1" outlineLevel="1"/>
    <col min="13" max="13" width="45.8984375" style="6" customWidth="1" collapsed="1"/>
    <col min="14" max="16384" width="8.69921875" style="6"/>
  </cols>
  <sheetData>
    <row r="1" spans="1:16">
      <c r="K1" s="6" t="s">
        <v>197</v>
      </c>
      <c r="L1" s="6" t="s">
        <v>293</v>
      </c>
    </row>
    <row r="2" spans="1:16" hidden="1">
      <c r="K2" s="6" t="s">
        <v>292</v>
      </c>
      <c r="L2" s="6" t="s">
        <v>294</v>
      </c>
    </row>
    <row r="3" spans="1:16" hidden="1">
      <c r="B3" s="11" t="s">
        <v>290</v>
      </c>
      <c r="C3" s="30"/>
      <c r="D3" s="12" t="s">
        <v>193</v>
      </c>
      <c r="E3" s="12"/>
      <c r="F3" s="34"/>
      <c r="G3" s="16" t="s">
        <v>197</v>
      </c>
      <c r="H3" s="18" t="s">
        <v>288</v>
      </c>
      <c r="I3" s="12" t="s">
        <v>306</v>
      </c>
      <c r="J3" s="14" t="s">
        <v>196</v>
      </c>
      <c r="K3" s="12" t="s">
        <v>291</v>
      </c>
      <c r="L3" s="13" t="s">
        <v>286</v>
      </c>
      <c r="M3" s="45" t="s">
        <v>449</v>
      </c>
    </row>
    <row r="4" spans="1:16">
      <c r="A4" s="45" t="s">
        <v>745</v>
      </c>
      <c r="B4" s="7">
        <v>1</v>
      </c>
      <c r="C4" s="31" t="e">
        <f>VLOOKUP(D4, $F$4:$F$130, 1, FALSE)</f>
        <v>#N/A</v>
      </c>
      <c r="D4" s="8" t="s">
        <v>51</v>
      </c>
      <c r="E4" s="8" t="s">
        <v>4</v>
      </c>
      <c r="F4" s="35" t="s">
        <v>198</v>
      </c>
      <c r="G4" s="17" t="s">
        <v>4</v>
      </c>
      <c r="H4" s="19"/>
      <c r="I4" s="10" t="s">
        <v>308</v>
      </c>
      <c r="J4" s="15"/>
      <c r="K4" s="8" t="s">
        <v>295</v>
      </c>
      <c r="L4" s="9"/>
      <c r="M4" s="45"/>
      <c r="O4" s="6" t="s">
        <v>769</v>
      </c>
      <c r="P4" s="6">
        <v>3</v>
      </c>
    </row>
    <row r="5" spans="1:16" s="54" customFormat="1" ht="18" hidden="1">
      <c r="A5" s="57"/>
      <c r="B5" s="47">
        <v>2</v>
      </c>
      <c r="C5" s="48" t="str">
        <f t="shared" ref="C5:C68" si="0">VLOOKUP(D5, $F$4:$F$130, 1, FALSE)</f>
        <v>SHOP_CODE</v>
      </c>
      <c r="D5" s="49" t="s">
        <v>198</v>
      </c>
      <c r="E5" s="49" t="s">
        <v>548</v>
      </c>
      <c r="F5" s="50" t="s">
        <v>199</v>
      </c>
      <c r="G5" s="22" t="s">
        <v>284</v>
      </c>
      <c r="H5" s="23"/>
      <c r="I5" s="37" t="s">
        <v>285</v>
      </c>
      <c r="J5" s="24" t="s">
        <v>313</v>
      </c>
      <c r="K5" s="21"/>
      <c r="L5" s="25" t="s">
        <v>287</v>
      </c>
      <c r="M5" s="53" t="s">
        <v>432</v>
      </c>
    </row>
    <row r="6" spans="1:16" ht="32.4">
      <c r="A6" s="45" t="s">
        <v>745</v>
      </c>
      <c r="B6" s="20">
        <v>3</v>
      </c>
      <c r="C6" s="31" t="e">
        <f t="shared" si="0"/>
        <v>#N/A</v>
      </c>
      <c r="D6" s="21" t="s">
        <v>67</v>
      </c>
      <c r="E6" s="21" t="s">
        <v>34</v>
      </c>
      <c r="F6" s="36" t="s">
        <v>200</v>
      </c>
      <c r="G6" s="22" t="s">
        <v>194</v>
      </c>
      <c r="H6" s="23" t="s">
        <v>194</v>
      </c>
      <c r="I6" s="28" t="s">
        <v>307</v>
      </c>
      <c r="J6" s="26" t="s">
        <v>284</v>
      </c>
      <c r="K6" s="21" t="s">
        <v>296</v>
      </c>
      <c r="L6" s="25"/>
      <c r="M6" s="45"/>
      <c r="O6" s="6" t="s">
        <v>769</v>
      </c>
      <c r="P6" s="6">
        <v>7</v>
      </c>
    </row>
    <row r="7" spans="1:16">
      <c r="A7" s="45" t="s">
        <v>745</v>
      </c>
      <c r="B7" s="20">
        <v>4</v>
      </c>
      <c r="C7" s="31" t="e">
        <f t="shared" si="0"/>
        <v>#N/A</v>
      </c>
      <c r="D7" s="21" t="s">
        <v>109</v>
      </c>
      <c r="E7" s="21" t="s">
        <v>21</v>
      </c>
      <c r="F7" s="36" t="s">
        <v>201</v>
      </c>
      <c r="G7" s="22" t="s">
        <v>21</v>
      </c>
      <c r="H7" s="23" t="s">
        <v>289</v>
      </c>
      <c r="I7" s="21" t="s">
        <v>305</v>
      </c>
      <c r="J7" s="26"/>
      <c r="K7" s="21"/>
      <c r="L7" s="25"/>
      <c r="M7" s="45"/>
      <c r="O7" s="6" t="s">
        <v>770</v>
      </c>
      <c r="P7" s="6">
        <v>1</v>
      </c>
    </row>
    <row r="8" spans="1:16">
      <c r="A8" s="45" t="s">
        <v>745</v>
      </c>
      <c r="B8" s="20">
        <v>5</v>
      </c>
      <c r="C8" s="31" t="e">
        <f t="shared" si="0"/>
        <v>#N/A</v>
      </c>
      <c r="D8" s="21" t="s">
        <v>77</v>
      </c>
      <c r="E8" s="21" t="s">
        <v>549</v>
      </c>
      <c r="F8" s="36" t="s">
        <v>202</v>
      </c>
      <c r="G8" s="22"/>
      <c r="H8" s="23"/>
      <c r="I8" s="21" t="s">
        <v>304</v>
      </c>
      <c r="J8" s="26" t="s">
        <v>302</v>
      </c>
      <c r="K8" s="21" t="s">
        <v>545</v>
      </c>
      <c r="L8" s="25"/>
      <c r="M8" s="45"/>
      <c r="O8" s="6" t="s">
        <v>769</v>
      </c>
      <c r="P8" s="6">
        <v>14</v>
      </c>
    </row>
    <row r="9" spans="1:16">
      <c r="A9" s="45" t="s">
        <v>745</v>
      </c>
      <c r="B9" s="20">
        <v>6</v>
      </c>
      <c r="C9" s="31" t="e">
        <f t="shared" si="0"/>
        <v>#N/A</v>
      </c>
      <c r="D9" s="21" t="s">
        <v>79</v>
      </c>
      <c r="E9" s="21" t="s">
        <v>550</v>
      </c>
      <c r="F9" s="36" t="s">
        <v>203</v>
      </c>
      <c r="G9" s="22"/>
      <c r="H9" s="23"/>
      <c r="I9" s="21" t="s">
        <v>303</v>
      </c>
      <c r="J9" s="26" t="s">
        <v>302</v>
      </c>
      <c r="K9" s="21" t="s">
        <v>546</v>
      </c>
      <c r="L9" s="25"/>
      <c r="M9" s="45"/>
      <c r="O9" s="6" t="s">
        <v>769</v>
      </c>
      <c r="P9" s="6">
        <v>15</v>
      </c>
    </row>
    <row r="10" spans="1:16">
      <c r="A10" s="45" t="s">
        <v>745</v>
      </c>
      <c r="B10" s="20">
        <v>7</v>
      </c>
      <c r="C10" s="31" t="e">
        <f t="shared" si="0"/>
        <v>#N/A</v>
      </c>
      <c r="D10" s="21" t="s">
        <v>117</v>
      </c>
      <c r="E10" s="21" t="s">
        <v>725</v>
      </c>
      <c r="F10" s="36" t="s">
        <v>204</v>
      </c>
      <c r="G10" s="22" t="s">
        <v>22</v>
      </c>
      <c r="H10" s="23" t="s">
        <v>298</v>
      </c>
      <c r="I10" s="20" t="s">
        <v>297</v>
      </c>
      <c r="J10" s="26"/>
      <c r="K10" s="21"/>
      <c r="L10" s="25"/>
      <c r="M10" s="45"/>
      <c r="O10" s="6" t="s">
        <v>770</v>
      </c>
      <c r="P10" s="6">
        <v>6</v>
      </c>
    </row>
    <row r="11" spans="1:16" s="54" customFormat="1" hidden="1">
      <c r="A11" s="57"/>
      <c r="B11" s="47">
        <v>8</v>
      </c>
      <c r="C11" s="48" t="str">
        <f t="shared" si="0"/>
        <v>CAT_EXP</v>
      </c>
      <c r="D11" s="49" t="s">
        <v>199</v>
      </c>
      <c r="E11" s="49" t="s">
        <v>551</v>
      </c>
      <c r="F11" s="50" t="s">
        <v>205</v>
      </c>
      <c r="G11" s="51"/>
      <c r="H11" s="49"/>
      <c r="I11" s="47" t="s">
        <v>299</v>
      </c>
      <c r="J11" s="51"/>
      <c r="K11" s="49"/>
      <c r="L11" s="52"/>
      <c r="M11" s="57" t="s">
        <v>433</v>
      </c>
    </row>
    <row r="12" spans="1:16">
      <c r="A12" s="45" t="s">
        <v>745</v>
      </c>
      <c r="B12" s="20">
        <v>9</v>
      </c>
      <c r="C12" s="31" t="e">
        <f t="shared" si="0"/>
        <v>#N/A</v>
      </c>
      <c r="D12" s="21" t="s">
        <v>118</v>
      </c>
      <c r="E12" s="21" t="s">
        <v>552</v>
      </c>
      <c r="F12" s="36" t="s">
        <v>206</v>
      </c>
      <c r="G12" s="22"/>
      <c r="H12" s="23"/>
      <c r="I12" s="20" t="s">
        <v>300</v>
      </c>
      <c r="J12" s="26"/>
      <c r="K12" s="21"/>
      <c r="L12" s="25"/>
      <c r="M12" s="45"/>
      <c r="O12" s="6" t="s">
        <v>770</v>
      </c>
      <c r="P12" s="6">
        <v>7</v>
      </c>
    </row>
    <row r="13" spans="1:16">
      <c r="A13" s="45" t="s">
        <v>745</v>
      </c>
      <c r="B13" s="20">
        <v>10</v>
      </c>
      <c r="C13" s="31" t="e">
        <f t="shared" si="0"/>
        <v>#N/A</v>
      </c>
      <c r="D13" s="21" t="s">
        <v>450</v>
      </c>
      <c r="E13" s="21" t="s">
        <v>726</v>
      </c>
      <c r="F13" s="36" t="s">
        <v>207</v>
      </c>
      <c r="G13" s="22"/>
      <c r="H13" s="23"/>
      <c r="I13" s="20" t="s">
        <v>301</v>
      </c>
      <c r="J13" s="26"/>
      <c r="K13" s="21" t="s">
        <v>547</v>
      </c>
      <c r="L13" s="25"/>
      <c r="M13" s="45"/>
      <c r="O13" s="6" t="s">
        <v>769</v>
      </c>
      <c r="P13" s="6">
        <v>16</v>
      </c>
    </row>
    <row r="14" spans="1:16" ht="18" hidden="1">
      <c r="A14" s="45" t="s">
        <v>746</v>
      </c>
      <c r="B14" s="20">
        <v>11</v>
      </c>
      <c r="C14" s="32" t="str">
        <f t="shared" si="0"/>
        <v>GOODS_SORT_CD</v>
      </c>
      <c r="D14" s="21" t="s">
        <v>309</v>
      </c>
      <c r="E14" s="21" t="s">
        <v>727</v>
      </c>
      <c r="F14" s="36" t="s">
        <v>208</v>
      </c>
      <c r="G14" s="22"/>
      <c r="H14" s="23"/>
      <c r="I14" s="27" t="s">
        <v>310</v>
      </c>
      <c r="J14" s="26" t="s">
        <v>314</v>
      </c>
      <c r="K14" s="21"/>
      <c r="L14" s="25"/>
      <c r="M14" s="40" t="s">
        <v>434</v>
      </c>
    </row>
    <row r="15" spans="1:16" ht="18" hidden="1">
      <c r="A15" s="45" t="s">
        <v>746</v>
      </c>
      <c r="B15" s="20">
        <v>12</v>
      </c>
      <c r="C15" s="32" t="str">
        <f t="shared" si="0"/>
        <v>GOODS_STK_CNT</v>
      </c>
      <c r="D15" s="21" t="s">
        <v>311</v>
      </c>
      <c r="E15" s="21" t="s">
        <v>728</v>
      </c>
      <c r="F15" s="36" t="s">
        <v>209</v>
      </c>
      <c r="G15" s="22"/>
      <c r="H15" s="23"/>
      <c r="I15" s="27" t="s">
        <v>312</v>
      </c>
      <c r="J15" s="26" t="s">
        <v>314</v>
      </c>
      <c r="K15" s="21"/>
      <c r="L15" s="25"/>
      <c r="M15" s="40" t="s">
        <v>435</v>
      </c>
    </row>
    <row r="16" spans="1:16" ht="18" hidden="1">
      <c r="A16" s="45" t="s">
        <v>746</v>
      </c>
      <c r="B16" s="20">
        <v>13</v>
      </c>
      <c r="C16" s="32" t="str">
        <f t="shared" si="0"/>
        <v>MK_ENTR_NO</v>
      </c>
      <c r="D16" s="21" t="s">
        <v>315</v>
      </c>
      <c r="E16" s="21" t="s">
        <v>729</v>
      </c>
      <c r="F16" s="36" t="s">
        <v>210</v>
      </c>
      <c r="G16" s="22"/>
      <c r="H16" s="23"/>
      <c r="I16" s="27" t="s">
        <v>316</v>
      </c>
      <c r="J16" s="26" t="s">
        <v>314</v>
      </c>
      <c r="K16" s="21"/>
      <c r="L16" s="25"/>
      <c r="M16" s="40" t="s">
        <v>436</v>
      </c>
    </row>
    <row r="17" spans="1:13" ht="18" hidden="1">
      <c r="A17" s="45" t="s">
        <v>746</v>
      </c>
      <c r="B17" s="20">
        <v>14</v>
      </c>
      <c r="C17" s="32" t="str">
        <f t="shared" si="0"/>
        <v>GOODS_UNT</v>
      </c>
      <c r="D17" s="21" t="s">
        <v>317</v>
      </c>
      <c r="E17" s="21" t="s">
        <v>553</v>
      </c>
      <c r="F17" s="36" t="s">
        <v>211</v>
      </c>
      <c r="G17" s="22"/>
      <c r="H17" s="23"/>
      <c r="I17" s="27" t="s">
        <v>318</v>
      </c>
      <c r="J17" s="26" t="s">
        <v>314</v>
      </c>
      <c r="K17" s="21"/>
      <c r="L17" s="25"/>
      <c r="M17" s="40" t="s">
        <v>437</v>
      </c>
    </row>
    <row r="18" spans="1:13" ht="18" hidden="1">
      <c r="A18" s="45" t="s">
        <v>746</v>
      </c>
      <c r="B18" s="20">
        <v>15</v>
      </c>
      <c r="C18" s="32" t="str">
        <f t="shared" si="0"/>
        <v>DISC_RT</v>
      </c>
      <c r="D18" s="21" t="s">
        <v>319</v>
      </c>
      <c r="E18" s="21" t="s">
        <v>554</v>
      </c>
      <c r="F18" s="36" t="s">
        <v>212</v>
      </c>
      <c r="G18" s="22"/>
      <c r="H18" s="23"/>
      <c r="I18" s="27" t="s">
        <v>320</v>
      </c>
      <c r="J18" s="26"/>
      <c r="K18" s="21"/>
      <c r="L18" s="25"/>
      <c r="M18" s="40" t="s">
        <v>435</v>
      </c>
    </row>
    <row r="19" spans="1:13" ht="18" hidden="1">
      <c r="A19" s="45" t="s">
        <v>746</v>
      </c>
      <c r="B19" s="20">
        <v>16</v>
      </c>
      <c r="C19" s="32" t="str">
        <f t="shared" si="0"/>
        <v>TEMP_NM</v>
      </c>
      <c r="D19" s="21" t="s">
        <v>321</v>
      </c>
      <c r="E19" s="21" t="s">
        <v>555</v>
      </c>
      <c r="F19" s="36" t="s">
        <v>213</v>
      </c>
      <c r="G19" s="22"/>
      <c r="H19" s="23"/>
      <c r="I19" s="21" t="s">
        <v>322</v>
      </c>
      <c r="J19" s="26"/>
      <c r="K19" s="21"/>
      <c r="L19" s="25"/>
      <c r="M19" s="40" t="s">
        <v>435</v>
      </c>
    </row>
    <row r="20" spans="1:13" ht="18" hidden="1">
      <c r="A20" s="45" t="s">
        <v>746</v>
      </c>
      <c r="B20" s="20">
        <v>17</v>
      </c>
      <c r="C20" s="32" t="str">
        <f t="shared" si="0"/>
        <v>SET_TP</v>
      </c>
      <c r="D20" s="21" t="s">
        <v>323</v>
      </c>
      <c r="E20" s="21" t="s">
        <v>556</v>
      </c>
      <c r="F20" s="36" t="s">
        <v>214</v>
      </c>
      <c r="G20" s="22"/>
      <c r="H20" s="23"/>
      <c r="I20" s="27" t="s">
        <v>316</v>
      </c>
      <c r="J20" s="26" t="s">
        <v>314</v>
      </c>
      <c r="K20" s="21"/>
      <c r="L20" s="25"/>
      <c r="M20" s="40" t="s">
        <v>436</v>
      </c>
    </row>
    <row r="21" spans="1:13" s="54" customFormat="1" ht="18" hidden="1">
      <c r="A21" s="57"/>
      <c r="B21" s="47">
        <v>18</v>
      </c>
      <c r="C21" s="48" t="str">
        <f t="shared" si="0"/>
        <v>COM_RT</v>
      </c>
      <c r="D21" s="49" t="s">
        <v>324</v>
      </c>
      <c r="E21" s="49" t="s">
        <v>557</v>
      </c>
      <c r="F21" s="50" t="s">
        <v>215</v>
      </c>
      <c r="G21" s="51"/>
      <c r="H21" s="49"/>
      <c r="I21" s="55" t="s">
        <v>325</v>
      </c>
      <c r="J21" s="51" t="s">
        <v>326</v>
      </c>
      <c r="K21" s="49"/>
      <c r="L21" s="52"/>
      <c r="M21" s="53" t="s">
        <v>438</v>
      </c>
    </row>
    <row r="22" spans="1:13" s="54" customFormat="1" ht="18" hidden="1">
      <c r="A22" s="57"/>
      <c r="B22" s="47">
        <v>19</v>
      </c>
      <c r="C22" s="48" t="str">
        <f t="shared" si="0"/>
        <v>COM_PR</v>
      </c>
      <c r="D22" s="49" t="s">
        <v>327</v>
      </c>
      <c r="E22" s="49" t="s">
        <v>558</v>
      </c>
      <c r="F22" s="50" t="s">
        <v>216</v>
      </c>
      <c r="G22" s="51"/>
      <c r="H22" s="49"/>
      <c r="I22" s="55" t="s">
        <v>325</v>
      </c>
      <c r="J22" s="51" t="s">
        <v>326</v>
      </c>
      <c r="K22" s="49"/>
      <c r="L22" s="52"/>
      <c r="M22" s="53" t="s">
        <v>438</v>
      </c>
    </row>
    <row r="23" spans="1:13" ht="18" hidden="1">
      <c r="A23" s="45" t="s">
        <v>746</v>
      </c>
      <c r="B23" s="20">
        <v>20</v>
      </c>
      <c r="C23" s="32" t="str">
        <f t="shared" si="0"/>
        <v>SPE_TAX_RT</v>
      </c>
      <c r="D23" s="21" t="s">
        <v>328</v>
      </c>
      <c r="E23" s="21" t="s">
        <v>559</v>
      </c>
      <c r="F23" s="36" t="s">
        <v>217</v>
      </c>
      <c r="G23" s="22"/>
      <c r="H23" s="23"/>
      <c r="I23" s="27" t="s">
        <v>320</v>
      </c>
      <c r="J23" s="26" t="s">
        <v>314</v>
      </c>
      <c r="K23" s="21"/>
      <c r="L23" s="25"/>
      <c r="M23" s="40" t="s">
        <v>435</v>
      </c>
    </row>
    <row r="24" spans="1:13" ht="18" hidden="1">
      <c r="A24" s="45" t="s">
        <v>746</v>
      </c>
      <c r="B24" s="20">
        <v>21</v>
      </c>
      <c r="C24" s="32" t="str">
        <f t="shared" si="0"/>
        <v>POINT_LMT_AMT</v>
      </c>
      <c r="D24" s="21" t="s">
        <v>329</v>
      </c>
      <c r="E24" s="21" t="s">
        <v>560</v>
      </c>
      <c r="F24" s="36" t="s">
        <v>218</v>
      </c>
      <c r="G24" s="22"/>
      <c r="H24" s="23"/>
      <c r="I24" s="21" t="s">
        <v>330</v>
      </c>
      <c r="J24" s="24" t="s">
        <v>331</v>
      </c>
      <c r="K24" s="21"/>
      <c r="L24" s="25"/>
      <c r="M24" s="40" t="s">
        <v>435</v>
      </c>
    </row>
    <row r="25" spans="1:13" ht="18" hidden="1">
      <c r="A25" s="45" t="s">
        <v>746</v>
      </c>
      <c r="B25" s="20">
        <v>22</v>
      </c>
      <c r="C25" s="32" t="str">
        <f t="shared" si="0"/>
        <v>SRV_POINT</v>
      </c>
      <c r="D25" s="21" t="s">
        <v>332</v>
      </c>
      <c r="E25" s="21" t="s">
        <v>561</v>
      </c>
      <c r="F25" s="36" t="s">
        <v>219</v>
      </c>
      <c r="G25" s="22"/>
      <c r="H25" s="23"/>
      <c r="I25" s="27" t="s">
        <v>320</v>
      </c>
      <c r="J25" s="26"/>
      <c r="K25" s="21"/>
      <c r="L25" s="25"/>
      <c r="M25" s="40" t="s">
        <v>435</v>
      </c>
    </row>
    <row r="26" spans="1:13" ht="18" hidden="1">
      <c r="A26" s="45" t="s">
        <v>746</v>
      </c>
      <c r="B26" s="20">
        <v>23</v>
      </c>
      <c r="C26" s="32" t="str">
        <f t="shared" si="0"/>
        <v>ORD_TP</v>
      </c>
      <c r="D26" s="21" t="s">
        <v>333</v>
      </c>
      <c r="E26" s="21" t="s">
        <v>562</v>
      </c>
      <c r="F26" s="36" t="s">
        <v>220</v>
      </c>
      <c r="G26" s="22"/>
      <c r="H26" s="23"/>
      <c r="I26" s="27" t="s">
        <v>312</v>
      </c>
      <c r="J26" s="26"/>
      <c r="K26" s="21"/>
      <c r="L26" s="25"/>
      <c r="M26" s="40" t="s">
        <v>435</v>
      </c>
    </row>
    <row r="27" spans="1:13" s="54" customFormat="1" ht="18" hidden="1">
      <c r="A27" s="57"/>
      <c r="B27" s="47">
        <v>24</v>
      </c>
      <c r="C27" s="48" t="str">
        <f t="shared" si="0"/>
        <v>ORD_TEMP_NM</v>
      </c>
      <c r="D27" s="49" t="s">
        <v>213</v>
      </c>
      <c r="E27" s="49" t="s">
        <v>563</v>
      </c>
      <c r="F27" s="50" t="s">
        <v>221</v>
      </c>
      <c r="G27" s="51"/>
      <c r="H27" s="49"/>
      <c r="I27" s="49" t="s">
        <v>325</v>
      </c>
      <c r="J27" s="51"/>
      <c r="K27" s="49"/>
      <c r="L27" s="52"/>
      <c r="M27" s="53" t="s">
        <v>438</v>
      </c>
    </row>
    <row r="28" spans="1:13" ht="18" hidden="1">
      <c r="A28" s="45" t="s">
        <v>746</v>
      </c>
      <c r="B28" s="20">
        <v>25</v>
      </c>
      <c r="C28" s="32" t="str">
        <f t="shared" si="0"/>
        <v>GOODS_PAY_TP</v>
      </c>
      <c r="D28" s="21" t="s">
        <v>214</v>
      </c>
      <c r="E28" s="21" t="s">
        <v>564</v>
      </c>
      <c r="F28" s="36" t="s">
        <v>222</v>
      </c>
      <c r="G28" s="22"/>
      <c r="H28" s="23"/>
      <c r="I28" s="27" t="s">
        <v>316</v>
      </c>
      <c r="J28" s="26"/>
      <c r="K28" s="21"/>
      <c r="L28" s="25"/>
      <c r="M28" s="40" t="s">
        <v>436</v>
      </c>
    </row>
    <row r="29" spans="1:13" s="54" customFormat="1" ht="18" hidden="1">
      <c r="A29" s="57"/>
      <c r="B29" s="47">
        <v>26</v>
      </c>
      <c r="C29" s="48" t="str">
        <f t="shared" si="0"/>
        <v>DIV_INV_AMT</v>
      </c>
      <c r="D29" s="49" t="s">
        <v>335</v>
      </c>
      <c r="E29" s="49" t="s">
        <v>565</v>
      </c>
      <c r="F29" s="50" t="s">
        <v>223</v>
      </c>
      <c r="G29" s="51"/>
      <c r="H29" s="49"/>
      <c r="I29" s="55" t="s">
        <v>325</v>
      </c>
      <c r="J29" s="51"/>
      <c r="K29" s="49"/>
      <c r="L29" s="52"/>
      <c r="M29" s="53" t="s">
        <v>438</v>
      </c>
    </row>
    <row r="30" spans="1:13" ht="18" hidden="1">
      <c r="A30" s="45" t="s">
        <v>746</v>
      </c>
      <c r="B30" s="20">
        <v>27</v>
      </c>
      <c r="C30" s="32" t="str">
        <f t="shared" si="0"/>
        <v>GOODS_DELV_TP</v>
      </c>
      <c r="D30" s="21" t="s">
        <v>336</v>
      </c>
      <c r="E30" s="21" t="s">
        <v>566</v>
      </c>
      <c r="F30" s="36" t="s">
        <v>224</v>
      </c>
      <c r="G30" s="22"/>
      <c r="H30" s="23"/>
      <c r="I30" s="27" t="s">
        <v>316</v>
      </c>
      <c r="J30" s="26"/>
      <c r="K30" s="21"/>
      <c r="L30" s="25"/>
      <c r="M30" s="40" t="s">
        <v>436</v>
      </c>
    </row>
    <row r="31" spans="1:13" s="54" customFormat="1" ht="18" hidden="1">
      <c r="A31" s="57"/>
      <c r="B31" s="47">
        <v>28</v>
      </c>
      <c r="C31" s="48" t="str">
        <f t="shared" si="0"/>
        <v>DOWN_FILE_NM</v>
      </c>
      <c r="D31" s="49" t="s">
        <v>337</v>
      </c>
      <c r="E31" s="49" t="s">
        <v>567</v>
      </c>
      <c r="F31" s="50" t="s">
        <v>225</v>
      </c>
      <c r="G31" s="51"/>
      <c r="H31" s="49"/>
      <c r="I31" s="49" t="s">
        <v>325</v>
      </c>
      <c r="J31" s="51"/>
      <c r="K31" s="49"/>
      <c r="L31" s="52"/>
      <c r="M31" s="53" t="s">
        <v>438</v>
      </c>
    </row>
    <row r="32" spans="1:13" s="54" customFormat="1" ht="18" hidden="1">
      <c r="A32" s="57"/>
      <c r="B32" s="47">
        <v>29</v>
      </c>
      <c r="C32" s="48" t="str">
        <f t="shared" si="0"/>
        <v>AGE_LMT_YN</v>
      </c>
      <c r="D32" s="49" t="s">
        <v>338</v>
      </c>
      <c r="E32" s="49" t="s">
        <v>568</v>
      </c>
      <c r="F32" s="50" t="s">
        <v>226</v>
      </c>
      <c r="G32" s="51"/>
      <c r="H32" s="49"/>
      <c r="I32" s="49" t="s">
        <v>325</v>
      </c>
      <c r="J32" s="51"/>
      <c r="K32" s="49"/>
      <c r="L32" s="52"/>
      <c r="M32" s="53" t="s">
        <v>438</v>
      </c>
    </row>
    <row r="33" spans="1:16" ht="18" hidden="1">
      <c r="A33" s="45" t="s">
        <v>746</v>
      </c>
      <c r="B33" s="20">
        <v>30</v>
      </c>
      <c r="C33" s="32" t="str">
        <f t="shared" si="0"/>
        <v>LMT_AGE</v>
      </c>
      <c r="D33" s="21" t="s">
        <v>339</v>
      </c>
      <c r="E33" s="21" t="s">
        <v>569</v>
      </c>
      <c r="F33" s="36" t="s">
        <v>227</v>
      </c>
      <c r="G33" s="22"/>
      <c r="H33" s="23"/>
      <c r="I33" s="27" t="s">
        <v>312</v>
      </c>
      <c r="J33" s="26"/>
      <c r="K33" s="21"/>
      <c r="L33" s="25"/>
      <c r="M33" s="40" t="s">
        <v>435</v>
      </c>
    </row>
    <row r="34" spans="1:16" s="54" customFormat="1" ht="18" hidden="1">
      <c r="A34" s="57"/>
      <c r="B34" s="47">
        <v>31</v>
      </c>
      <c r="C34" s="48" t="str">
        <f t="shared" si="0"/>
        <v>AREA_LMT_YN</v>
      </c>
      <c r="D34" s="49" t="s">
        <v>340</v>
      </c>
      <c r="E34" s="49" t="s">
        <v>570</v>
      </c>
      <c r="F34" s="50" t="s">
        <v>228</v>
      </c>
      <c r="G34" s="51"/>
      <c r="H34" s="49"/>
      <c r="I34" s="49" t="s">
        <v>325</v>
      </c>
      <c r="J34" s="51"/>
      <c r="K34" s="49"/>
      <c r="L34" s="52"/>
      <c r="M34" s="53" t="s">
        <v>438</v>
      </c>
    </row>
    <row r="35" spans="1:16" s="54" customFormat="1" ht="18" hidden="1">
      <c r="A35" s="57"/>
      <c r="B35" s="47">
        <v>32</v>
      </c>
      <c r="C35" s="48" t="str">
        <f t="shared" si="0"/>
        <v>DELV_AREA_TP</v>
      </c>
      <c r="D35" s="49" t="s">
        <v>341</v>
      </c>
      <c r="E35" s="49" t="s">
        <v>571</v>
      </c>
      <c r="F35" s="50" t="s">
        <v>229</v>
      </c>
      <c r="G35" s="51"/>
      <c r="H35" s="49"/>
      <c r="I35" s="49" t="s">
        <v>325</v>
      </c>
      <c r="J35" s="51"/>
      <c r="K35" s="49"/>
      <c r="L35" s="52"/>
      <c r="M35" s="53" t="s">
        <v>438</v>
      </c>
    </row>
    <row r="36" spans="1:16" s="54" customFormat="1" ht="18" hidden="1">
      <c r="A36" s="57"/>
      <c r="B36" s="47">
        <v>33</v>
      </c>
      <c r="C36" s="48" t="str">
        <f t="shared" si="0"/>
        <v>SPE_SALE_YN</v>
      </c>
      <c r="D36" s="49" t="s">
        <v>342</v>
      </c>
      <c r="E36" s="49" t="s">
        <v>572</v>
      </c>
      <c r="F36" s="50" t="s">
        <v>230</v>
      </c>
      <c r="G36" s="51"/>
      <c r="H36" s="49"/>
      <c r="I36" s="49" t="s">
        <v>343</v>
      </c>
      <c r="J36" s="56" t="s">
        <v>344</v>
      </c>
      <c r="K36" s="49"/>
      <c r="L36" s="52"/>
      <c r="M36" s="53" t="s">
        <v>438</v>
      </c>
    </row>
    <row r="37" spans="1:16" s="54" customFormat="1" ht="18" hidden="1">
      <c r="A37" s="57"/>
      <c r="B37" s="47">
        <v>34</v>
      </c>
      <c r="C37" s="48" t="str">
        <f t="shared" si="0"/>
        <v>SPE_SALE_TP</v>
      </c>
      <c r="D37" s="49" t="s">
        <v>345</v>
      </c>
      <c r="E37" s="49" t="s">
        <v>573</v>
      </c>
      <c r="F37" s="50" t="s">
        <v>231</v>
      </c>
      <c r="G37" s="51"/>
      <c r="H37" s="49"/>
      <c r="I37" s="49" t="s">
        <v>325</v>
      </c>
      <c r="J37" s="51"/>
      <c r="K37" s="49"/>
      <c r="L37" s="52"/>
      <c r="M37" s="53" t="s">
        <v>438</v>
      </c>
    </row>
    <row r="38" spans="1:16" s="54" customFormat="1" ht="18" hidden="1">
      <c r="A38" s="57"/>
      <c r="B38" s="47">
        <v>35</v>
      </c>
      <c r="C38" s="48" t="str">
        <f t="shared" si="0"/>
        <v>SPE_LMT_CNT</v>
      </c>
      <c r="D38" s="49" t="s">
        <v>346</v>
      </c>
      <c r="E38" s="49" t="s">
        <v>574</v>
      </c>
      <c r="F38" s="50" t="s">
        <v>232</v>
      </c>
      <c r="G38" s="51"/>
      <c r="H38" s="49"/>
      <c r="I38" s="49" t="s">
        <v>325</v>
      </c>
      <c r="J38" s="51"/>
      <c r="K38" s="49"/>
      <c r="L38" s="52"/>
      <c r="M38" s="53" t="s">
        <v>438</v>
      </c>
    </row>
    <row r="39" spans="1:16" s="54" customFormat="1" ht="18" hidden="1">
      <c r="A39" s="57"/>
      <c r="B39" s="47">
        <v>36</v>
      </c>
      <c r="C39" s="48" t="str">
        <f t="shared" si="0"/>
        <v>SPE_SALE_CP</v>
      </c>
      <c r="D39" s="49" t="s">
        <v>347</v>
      </c>
      <c r="E39" s="49" t="s">
        <v>575</v>
      </c>
      <c r="F39" s="50" t="s">
        <v>234</v>
      </c>
      <c r="G39" s="51"/>
      <c r="H39" s="49"/>
      <c r="I39" s="49" t="s">
        <v>325</v>
      </c>
      <c r="J39" s="51"/>
      <c r="K39" s="49"/>
      <c r="L39" s="52"/>
      <c r="M39" s="53" t="s">
        <v>438</v>
      </c>
    </row>
    <row r="40" spans="1:16" s="54" customFormat="1" ht="18" hidden="1">
      <c r="A40" s="57"/>
      <c r="B40" s="47">
        <v>37</v>
      </c>
      <c r="C40" s="48" t="str">
        <f t="shared" si="0"/>
        <v>SPE_SALE_IMG</v>
      </c>
      <c r="D40" s="49" t="s">
        <v>348</v>
      </c>
      <c r="E40" s="49" t="s">
        <v>576</v>
      </c>
      <c r="F40" s="50" t="s">
        <v>235</v>
      </c>
      <c r="G40" s="51"/>
      <c r="H40" s="49"/>
      <c r="I40" s="49" t="s">
        <v>325</v>
      </c>
      <c r="J40" s="51"/>
      <c r="K40" s="49"/>
      <c r="L40" s="52"/>
      <c r="M40" s="53" t="s">
        <v>438</v>
      </c>
    </row>
    <row r="41" spans="1:16" s="54" customFormat="1" ht="18" hidden="1">
      <c r="A41" s="57"/>
      <c r="B41" s="47">
        <v>38</v>
      </c>
      <c r="C41" s="48" t="str">
        <f t="shared" si="0"/>
        <v>SPE_SALE_TEMP</v>
      </c>
      <c r="D41" s="49" t="s">
        <v>349</v>
      </c>
      <c r="E41" s="49" t="s">
        <v>577</v>
      </c>
      <c r="F41" s="50" t="s">
        <v>236</v>
      </c>
      <c r="G41" s="51"/>
      <c r="H41" s="49"/>
      <c r="I41" s="49" t="s">
        <v>325</v>
      </c>
      <c r="J41" s="51"/>
      <c r="K41" s="49"/>
      <c r="L41" s="52"/>
      <c r="M41" s="53" t="s">
        <v>438</v>
      </c>
    </row>
    <row r="42" spans="1:16">
      <c r="A42" s="45" t="s">
        <v>745</v>
      </c>
      <c r="B42" s="20">
        <v>39</v>
      </c>
      <c r="C42" s="31" t="e">
        <f t="shared" si="0"/>
        <v>#N/A</v>
      </c>
      <c r="D42" s="21" t="s">
        <v>350</v>
      </c>
      <c r="E42" s="21" t="s">
        <v>730</v>
      </c>
      <c r="F42" s="36" t="s">
        <v>237</v>
      </c>
      <c r="G42" s="22" t="s">
        <v>731</v>
      </c>
      <c r="H42" s="23"/>
      <c r="I42" s="27" t="s">
        <v>451</v>
      </c>
      <c r="J42" s="26"/>
      <c r="K42" s="21"/>
      <c r="L42" s="25"/>
      <c r="M42" s="45"/>
      <c r="O42" s="6" t="s">
        <v>769</v>
      </c>
      <c r="P42" s="6">
        <v>8</v>
      </c>
    </row>
    <row r="43" spans="1:16">
      <c r="A43" s="45" t="s">
        <v>745</v>
      </c>
      <c r="B43" s="20">
        <v>40</v>
      </c>
      <c r="C43" s="31" t="e">
        <f t="shared" si="0"/>
        <v>#N/A</v>
      </c>
      <c r="D43" s="21" t="s">
        <v>452</v>
      </c>
      <c r="E43" s="21" t="s">
        <v>578</v>
      </c>
      <c r="F43" s="36" t="s">
        <v>238</v>
      </c>
      <c r="G43" s="22" t="s">
        <v>9</v>
      </c>
      <c r="H43" s="23"/>
      <c r="I43" s="27" t="s">
        <v>453</v>
      </c>
      <c r="J43" s="26"/>
      <c r="K43" s="21"/>
      <c r="L43" s="25"/>
      <c r="M43" s="45"/>
      <c r="O43" s="6" t="s">
        <v>769</v>
      </c>
      <c r="P43" s="6">
        <v>9</v>
      </c>
    </row>
    <row r="44" spans="1:16" ht="18">
      <c r="A44" s="45" t="s">
        <v>745</v>
      </c>
      <c r="B44" s="20">
        <v>41</v>
      </c>
      <c r="C44" s="32" t="str">
        <f t="shared" si="0"/>
        <v>SALE_STAT_CL</v>
      </c>
      <c r="D44" s="21" t="s">
        <v>351</v>
      </c>
      <c r="E44" s="21" t="s">
        <v>579</v>
      </c>
      <c r="F44" s="36" t="s">
        <v>239</v>
      </c>
      <c r="G44" s="22"/>
      <c r="H44" s="23"/>
      <c r="I44" s="21" t="s">
        <v>352</v>
      </c>
      <c r="J44" s="26" t="s">
        <v>407</v>
      </c>
      <c r="K44" s="21"/>
      <c r="L44" s="25"/>
      <c r="M44" s="41" t="s">
        <v>439</v>
      </c>
      <c r="O44" s="6" t="s">
        <v>769</v>
      </c>
      <c r="P44" s="6">
        <v>13</v>
      </c>
    </row>
    <row r="45" spans="1:16" ht="18" hidden="1">
      <c r="A45" s="45" t="s">
        <v>746</v>
      </c>
      <c r="B45" s="20">
        <v>42</v>
      </c>
      <c r="C45" s="32" t="str">
        <f t="shared" si="0"/>
        <v>GOODS_CONST_TP</v>
      </c>
      <c r="D45" s="21" t="s">
        <v>353</v>
      </c>
      <c r="E45" s="21" t="s">
        <v>580</v>
      </c>
      <c r="F45" s="36" t="s">
        <v>240</v>
      </c>
      <c r="G45" s="22"/>
      <c r="H45" s="23"/>
      <c r="I45" s="27" t="s">
        <v>316</v>
      </c>
      <c r="J45" s="26"/>
      <c r="K45" s="21"/>
      <c r="L45" s="25"/>
      <c r="M45" s="40" t="s">
        <v>436</v>
      </c>
    </row>
    <row r="46" spans="1:16">
      <c r="A46" s="45" t="s">
        <v>745</v>
      </c>
      <c r="B46" s="20">
        <v>43</v>
      </c>
      <c r="C46" s="31" t="e">
        <f t="shared" si="0"/>
        <v>#N/A</v>
      </c>
      <c r="D46" s="21" t="s">
        <v>454</v>
      </c>
      <c r="E46" s="21" t="s">
        <v>732</v>
      </c>
      <c r="F46" s="36" t="s">
        <v>241</v>
      </c>
      <c r="G46" s="22"/>
      <c r="H46" s="23"/>
      <c r="I46" s="21" t="s">
        <v>455</v>
      </c>
      <c r="J46" s="26"/>
      <c r="K46" s="21"/>
      <c r="L46" s="25"/>
      <c r="M46" s="45"/>
      <c r="O46" s="6" t="s">
        <v>769</v>
      </c>
      <c r="P46" s="6">
        <v>12</v>
      </c>
    </row>
    <row r="47" spans="1:16" ht="18" hidden="1">
      <c r="A47" s="45" t="s">
        <v>746</v>
      </c>
      <c r="B47" s="20">
        <v>44</v>
      </c>
      <c r="C47" s="32" t="str">
        <f t="shared" si="0"/>
        <v>MAN_SHOP_NO</v>
      </c>
      <c r="D47" s="21" t="s">
        <v>354</v>
      </c>
      <c r="E47" s="21" t="s">
        <v>581</v>
      </c>
      <c r="F47" s="36" t="s">
        <v>242</v>
      </c>
      <c r="G47" s="22"/>
      <c r="H47" s="23"/>
      <c r="I47" s="27" t="s">
        <v>355</v>
      </c>
      <c r="J47" s="26"/>
      <c r="K47" s="21"/>
      <c r="L47" s="25"/>
      <c r="M47" s="40" t="s">
        <v>440</v>
      </c>
    </row>
    <row r="48" spans="1:16" ht="18" hidden="1">
      <c r="A48" s="45" t="s">
        <v>746</v>
      </c>
      <c r="B48" s="20">
        <v>45</v>
      </c>
      <c r="C48" s="32" t="str">
        <f t="shared" si="0"/>
        <v>MAN_ENTR_NO</v>
      </c>
      <c r="D48" s="21" t="s">
        <v>356</v>
      </c>
      <c r="E48" s="21" t="s">
        <v>582</v>
      </c>
      <c r="F48" s="36" t="s">
        <v>243</v>
      </c>
      <c r="G48" s="22"/>
      <c r="H48" s="23"/>
      <c r="I48" s="27" t="s">
        <v>316</v>
      </c>
      <c r="J48" s="26"/>
      <c r="K48" s="21"/>
      <c r="L48" s="25"/>
      <c r="M48" s="40" t="s">
        <v>436</v>
      </c>
    </row>
    <row r="49" spans="1:17" ht="18" hidden="1">
      <c r="A49" s="45" t="s">
        <v>746</v>
      </c>
      <c r="B49" s="20">
        <v>46</v>
      </c>
      <c r="C49" s="32" t="str">
        <f t="shared" si="0"/>
        <v>DELV_ENTR_NO</v>
      </c>
      <c r="D49" s="21" t="s">
        <v>357</v>
      </c>
      <c r="E49" s="21" t="s">
        <v>583</v>
      </c>
      <c r="F49" s="36" t="s">
        <v>244</v>
      </c>
      <c r="G49" s="22"/>
      <c r="H49" s="23"/>
      <c r="I49" s="27" t="s">
        <v>316</v>
      </c>
      <c r="J49" s="26"/>
      <c r="K49" s="21"/>
      <c r="L49" s="25"/>
      <c r="M49" s="40" t="s">
        <v>436</v>
      </c>
    </row>
    <row r="50" spans="1:17">
      <c r="A50" s="45" t="s">
        <v>745</v>
      </c>
      <c r="B50" s="20">
        <v>47</v>
      </c>
      <c r="C50" s="31" t="e">
        <f t="shared" si="0"/>
        <v>#N/A</v>
      </c>
      <c r="D50" s="21" t="s">
        <v>771</v>
      </c>
      <c r="E50" s="21" t="s">
        <v>733</v>
      </c>
      <c r="F50" s="36" t="s">
        <v>245</v>
      </c>
      <c r="G50" s="22"/>
      <c r="H50" s="23"/>
      <c r="I50" s="27" t="s">
        <v>316</v>
      </c>
      <c r="J50" s="26"/>
      <c r="K50" s="21"/>
      <c r="L50" s="25"/>
      <c r="M50" s="66" t="s">
        <v>772</v>
      </c>
      <c r="O50" s="63" t="s">
        <v>769</v>
      </c>
      <c r="P50" s="63">
        <v>27</v>
      </c>
      <c r="Q50" s="6" t="s">
        <v>747</v>
      </c>
    </row>
    <row r="51" spans="1:17" ht="18" hidden="1">
      <c r="A51" s="45" t="s">
        <v>746</v>
      </c>
      <c r="B51" s="20">
        <v>48</v>
      </c>
      <c r="C51" s="32" t="str">
        <f t="shared" si="0"/>
        <v>GOODS_OPT_YN</v>
      </c>
      <c r="D51" s="21" t="s">
        <v>358</v>
      </c>
      <c r="E51" s="21" t="s">
        <v>584</v>
      </c>
      <c r="F51" s="36" t="s">
        <v>246</v>
      </c>
      <c r="G51" s="22"/>
      <c r="H51" s="23"/>
      <c r="I51" s="27" t="s">
        <v>312</v>
      </c>
      <c r="J51" s="26"/>
      <c r="K51" s="21"/>
      <c r="L51" s="25"/>
      <c r="M51" s="40" t="s">
        <v>435</v>
      </c>
    </row>
    <row r="52" spans="1:17" ht="18" hidden="1">
      <c r="A52" s="45" t="s">
        <v>748</v>
      </c>
      <c r="B52" s="20">
        <v>49</v>
      </c>
      <c r="C52" s="32" t="str">
        <f t="shared" si="0"/>
        <v>REG_DM</v>
      </c>
      <c r="D52" s="21" t="s">
        <v>359</v>
      </c>
      <c r="E52" s="21" t="s">
        <v>585</v>
      </c>
      <c r="F52" s="36" t="s">
        <v>247</v>
      </c>
      <c r="G52" s="22"/>
      <c r="H52" s="23"/>
      <c r="I52" s="27" t="s">
        <v>360</v>
      </c>
      <c r="J52" s="26"/>
      <c r="K52" s="21"/>
      <c r="L52" s="25"/>
      <c r="M52" s="40" t="s">
        <v>441</v>
      </c>
    </row>
    <row r="53" spans="1:17" ht="18" hidden="1">
      <c r="A53" s="45" t="s">
        <v>748</v>
      </c>
      <c r="B53" s="20">
        <v>50</v>
      </c>
      <c r="C53" s="32" t="str">
        <f t="shared" si="0"/>
        <v>UPD_DM</v>
      </c>
      <c r="D53" s="21" t="s">
        <v>361</v>
      </c>
      <c r="E53" s="21" t="s">
        <v>586</v>
      </c>
      <c r="F53" s="36" t="s">
        <v>248</v>
      </c>
      <c r="G53" s="22"/>
      <c r="H53" s="23"/>
      <c r="I53" s="21"/>
      <c r="J53" s="26"/>
      <c r="K53" s="21"/>
      <c r="L53" s="25"/>
      <c r="M53" s="40" t="s">
        <v>441</v>
      </c>
    </row>
    <row r="54" spans="1:17" ht="36">
      <c r="A54" s="45" t="s">
        <v>747</v>
      </c>
      <c r="B54" s="20">
        <v>51</v>
      </c>
      <c r="C54" s="32" t="str">
        <f t="shared" si="0"/>
        <v>USE_YN</v>
      </c>
      <c r="D54" s="21" t="s">
        <v>362</v>
      </c>
      <c r="E54" s="21" t="s">
        <v>587</v>
      </c>
      <c r="F54" s="36" t="s">
        <v>249</v>
      </c>
      <c r="G54" s="22"/>
      <c r="H54" s="23"/>
      <c r="I54" s="27" t="s">
        <v>363</v>
      </c>
      <c r="J54" s="26" t="s">
        <v>406</v>
      </c>
      <c r="K54" s="21"/>
      <c r="L54" s="25"/>
      <c r="M54" s="64" t="s">
        <v>775</v>
      </c>
    </row>
    <row r="55" spans="1:17" ht="18">
      <c r="A55" s="45" t="s">
        <v>745</v>
      </c>
      <c r="B55" s="20">
        <v>52</v>
      </c>
      <c r="C55" s="32" t="str">
        <f t="shared" si="0"/>
        <v>USER_ID</v>
      </c>
      <c r="D55" s="21" t="s">
        <v>364</v>
      </c>
      <c r="E55" s="21" t="s">
        <v>588</v>
      </c>
      <c r="F55" s="36" t="s">
        <v>250</v>
      </c>
      <c r="G55" s="22"/>
      <c r="H55" s="23"/>
      <c r="I55" s="21" t="s">
        <v>365</v>
      </c>
      <c r="J55" s="26"/>
      <c r="K55" s="21"/>
      <c r="L55" s="25"/>
      <c r="M55" s="40" t="s">
        <v>773</v>
      </c>
    </row>
    <row r="56" spans="1:17" ht="18" hidden="1">
      <c r="A56" s="45" t="s">
        <v>746</v>
      </c>
      <c r="B56" s="20">
        <v>53</v>
      </c>
      <c r="C56" s="32" t="str">
        <f t="shared" si="0"/>
        <v>SAFE_STOCK_CNT</v>
      </c>
      <c r="D56" s="21" t="s">
        <v>366</v>
      </c>
      <c r="E56" s="21" t="s">
        <v>589</v>
      </c>
      <c r="F56" s="36" t="s">
        <v>251</v>
      </c>
      <c r="G56" s="22"/>
      <c r="H56" s="23"/>
      <c r="I56" s="27" t="s">
        <v>312</v>
      </c>
      <c r="J56" s="26"/>
      <c r="K56" s="21"/>
      <c r="L56" s="25"/>
      <c r="M56" s="40" t="s">
        <v>435</v>
      </c>
    </row>
    <row r="57" spans="1:17" ht="18" hidden="1">
      <c r="A57" s="45" t="s">
        <v>746</v>
      </c>
      <c r="B57" s="20">
        <v>54</v>
      </c>
      <c r="C57" s="32" t="str">
        <f t="shared" si="0"/>
        <v>STOCK_YN</v>
      </c>
      <c r="D57" s="21" t="s">
        <v>367</v>
      </c>
      <c r="E57" s="21" t="s">
        <v>590</v>
      </c>
      <c r="F57" s="36" t="s">
        <v>252</v>
      </c>
      <c r="G57" s="22"/>
      <c r="H57" s="23"/>
      <c r="I57" s="27" t="s">
        <v>312</v>
      </c>
      <c r="J57" s="26"/>
      <c r="K57" s="21"/>
      <c r="L57" s="25"/>
      <c r="M57" s="40" t="s">
        <v>435</v>
      </c>
    </row>
    <row r="58" spans="1:17">
      <c r="A58" s="45" t="s">
        <v>745</v>
      </c>
      <c r="B58" s="20">
        <v>55</v>
      </c>
      <c r="C58" s="31" t="e">
        <f t="shared" si="0"/>
        <v>#N/A</v>
      </c>
      <c r="D58" s="21" t="s">
        <v>456</v>
      </c>
      <c r="E58" s="21" t="s">
        <v>734</v>
      </c>
      <c r="F58" s="36" t="s">
        <v>253</v>
      </c>
      <c r="G58" s="22"/>
      <c r="H58" s="23"/>
      <c r="I58" s="21" t="s">
        <v>457</v>
      </c>
      <c r="J58" s="26"/>
      <c r="K58" s="21"/>
      <c r="L58" s="25"/>
      <c r="M58" s="67" t="s">
        <v>774</v>
      </c>
    </row>
    <row r="59" spans="1:17" ht="18" hidden="1">
      <c r="A59" s="45" t="s">
        <v>746</v>
      </c>
      <c r="B59" s="20">
        <v>56</v>
      </c>
      <c r="C59" s="32" t="str">
        <f t="shared" si="0"/>
        <v>GOODS_WGT</v>
      </c>
      <c r="D59" s="21" t="s">
        <v>368</v>
      </c>
      <c r="E59" s="21" t="s">
        <v>591</v>
      </c>
      <c r="F59" s="36" t="s">
        <v>254</v>
      </c>
      <c r="G59" s="22"/>
      <c r="H59" s="23"/>
      <c r="I59" s="27" t="s">
        <v>320</v>
      </c>
      <c r="J59" s="26"/>
      <c r="K59" s="21"/>
      <c r="L59" s="25"/>
      <c r="M59" s="40" t="s">
        <v>435</v>
      </c>
    </row>
    <row r="60" spans="1:17" s="54" customFormat="1" ht="18" hidden="1">
      <c r="A60" s="57"/>
      <c r="B60" s="47">
        <v>57</v>
      </c>
      <c r="C60" s="48" t="str">
        <f t="shared" si="0"/>
        <v>DELV_COOL_CL</v>
      </c>
      <c r="D60" s="49" t="s">
        <v>369</v>
      </c>
      <c r="E60" s="49" t="s">
        <v>592</v>
      </c>
      <c r="F60" s="50" t="s">
        <v>255</v>
      </c>
      <c r="G60" s="51"/>
      <c r="H60" s="49"/>
      <c r="I60" s="49" t="s">
        <v>325</v>
      </c>
      <c r="J60" s="51"/>
      <c r="K60" s="49"/>
      <c r="L60" s="52"/>
      <c r="M60" s="53" t="s">
        <v>438</v>
      </c>
    </row>
    <row r="61" spans="1:17" s="54" customFormat="1" ht="18" hidden="1">
      <c r="A61" s="57"/>
      <c r="B61" s="47">
        <v>58</v>
      </c>
      <c r="C61" s="48" t="str">
        <f t="shared" si="0"/>
        <v>DELV_CHLD_CL</v>
      </c>
      <c r="D61" s="49" t="s">
        <v>370</v>
      </c>
      <c r="E61" s="49" t="s">
        <v>593</v>
      </c>
      <c r="F61" s="50" t="s">
        <v>256</v>
      </c>
      <c r="G61" s="51"/>
      <c r="H61" s="49"/>
      <c r="I61" s="49" t="s">
        <v>325</v>
      </c>
      <c r="J61" s="51"/>
      <c r="K61" s="49"/>
      <c r="L61" s="52"/>
      <c r="M61" s="53" t="s">
        <v>438</v>
      </c>
    </row>
    <row r="62" spans="1:17" s="54" customFormat="1" ht="18" hidden="1">
      <c r="A62" s="57"/>
      <c r="B62" s="47">
        <v>59</v>
      </c>
      <c r="C62" s="48" t="str">
        <f t="shared" si="0"/>
        <v>MB_GOODS_CP</v>
      </c>
      <c r="D62" s="49" t="s">
        <v>371</v>
      </c>
      <c r="E62" s="49" t="s">
        <v>594</v>
      </c>
      <c r="F62" s="50" t="s">
        <v>257</v>
      </c>
      <c r="G62" s="51"/>
      <c r="H62" s="49"/>
      <c r="I62" s="49" t="s">
        <v>325</v>
      </c>
      <c r="J62" s="51"/>
      <c r="K62" s="49"/>
      <c r="L62" s="52"/>
      <c r="M62" s="53" t="s">
        <v>438</v>
      </c>
    </row>
    <row r="63" spans="1:17" s="54" customFormat="1" ht="18" hidden="1">
      <c r="A63" s="57"/>
      <c r="B63" s="47">
        <v>60</v>
      </c>
      <c r="C63" s="48" t="str">
        <f t="shared" si="0"/>
        <v>MB_GOODS_CP</v>
      </c>
      <c r="D63" s="49" t="s">
        <v>371</v>
      </c>
      <c r="E63" s="49" t="s">
        <v>595</v>
      </c>
      <c r="F63" s="50" t="s">
        <v>258</v>
      </c>
      <c r="G63" s="51"/>
      <c r="H63" s="49"/>
      <c r="I63" s="49" t="s">
        <v>325</v>
      </c>
      <c r="J63" s="51"/>
      <c r="K63" s="49"/>
      <c r="L63" s="52"/>
      <c r="M63" s="53" t="s">
        <v>438</v>
      </c>
    </row>
    <row r="64" spans="1:17" s="54" customFormat="1" ht="18" hidden="1">
      <c r="A64" s="57"/>
      <c r="B64" s="47">
        <v>61</v>
      </c>
      <c r="C64" s="48" t="str">
        <f t="shared" si="0"/>
        <v>MB_CAT_EXP</v>
      </c>
      <c r="D64" s="49" t="s">
        <v>372</v>
      </c>
      <c r="E64" s="49" t="s">
        <v>596</v>
      </c>
      <c r="F64" s="50" t="s">
        <v>259</v>
      </c>
      <c r="G64" s="51"/>
      <c r="H64" s="49"/>
      <c r="I64" s="49" t="s">
        <v>325</v>
      </c>
      <c r="J64" s="51"/>
      <c r="K64" s="49"/>
      <c r="L64" s="52"/>
      <c r="M64" s="53" t="s">
        <v>438</v>
      </c>
    </row>
    <row r="65" spans="1:13" s="54" customFormat="1" ht="18" hidden="1">
      <c r="A65" s="57"/>
      <c r="B65" s="47">
        <v>62</v>
      </c>
      <c r="C65" s="48" t="str">
        <f t="shared" si="0"/>
        <v>MB_DTL_EXP</v>
      </c>
      <c r="D65" s="49" t="s">
        <v>373</v>
      </c>
      <c r="E65" s="49" t="s">
        <v>597</v>
      </c>
      <c r="F65" s="50" t="s">
        <v>260</v>
      </c>
      <c r="G65" s="51"/>
      <c r="H65" s="49"/>
      <c r="I65" s="49" t="s">
        <v>325</v>
      </c>
      <c r="J65" s="51"/>
      <c r="K65" s="49"/>
      <c r="L65" s="52"/>
      <c r="M65" s="53" t="s">
        <v>438</v>
      </c>
    </row>
    <row r="66" spans="1:13" s="54" customFormat="1" ht="18" hidden="1">
      <c r="A66" s="57"/>
      <c r="B66" s="47">
        <v>63</v>
      </c>
      <c r="C66" s="48" t="str">
        <f t="shared" si="0"/>
        <v>MB_TEMP_NM</v>
      </c>
      <c r="D66" s="49" t="s">
        <v>374</v>
      </c>
      <c r="E66" s="49" t="s">
        <v>598</v>
      </c>
      <c r="F66" s="50" t="s">
        <v>261</v>
      </c>
      <c r="G66" s="51"/>
      <c r="H66" s="49"/>
      <c r="I66" s="49" t="s">
        <v>325</v>
      </c>
      <c r="J66" s="51"/>
      <c r="K66" s="49"/>
      <c r="L66" s="52"/>
      <c r="M66" s="53" t="s">
        <v>438</v>
      </c>
    </row>
    <row r="67" spans="1:13" ht="18" hidden="1">
      <c r="A67" s="45" t="s">
        <v>746</v>
      </c>
      <c r="B67" s="20">
        <v>64</v>
      </c>
      <c r="C67" s="32" t="str">
        <f t="shared" si="0"/>
        <v>MB_USE_YN</v>
      </c>
      <c r="D67" s="21" t="s">
        <v>375</v>
      </c>
      <c r="E67" s="21" t="s">
        <v>599</v>
      </c>
      <c r="F67" s="36" t="s">
        <v>262</v>
      </c>
      <c r="G67" s="22"/>
      <c r="H67" s="23"/>
      <c r="I67" s="27" t="s">
        <v>312</v>
      </c>
      <c r="J67" s="26"/>
      <c r="K67" s="21"/>
      <c r="L67" s="25"/>
      <c r="M67" s="40" t="s">
        <v>435</v>
      </c>
    </row>
    <row r="68" spans="1:13" s="54" customFormat="1" ht="18" hidden="1">
      <c r="A68" s="57"/>
      <c r="B68" s="47">
        <v>65</v>
      </c>
      <c r="C68" s="48" t="str">
        <f t="shared" si="0"/>
        <v>ATT_GRP_ID</v>
      </c>
      <c r="D68" s="49" t="s">
        <v>376</v>
      </c>
      <c r="E68" s="49" t="s">
        <v>600</v>
      </c>
      <c r="F68" s="50" t="s">
        <v>263</v>
      </c>
      <c r="G68" s="51"/>
      <c r="H68" s="49"/>
      <c r="I68" s="49" t="s">
        <v>325</v>
      </c>
      <c r="J68" s="51"/>
      <c r="K68" s="49"/>
      <c r="L68" s="52"/>
      <c r="M68" s="53" t="s">
        <v>438</v>
      </c>
    </row>
    <row r="69" spans="1:13" s="54" customFormat="1" ht="18" hidden="1">
      <c r="A69" s="57"/>
      <c r="B69" s="47">
        <v>66</v>
      </c>
      <c r="C69" s="48" t="str">
        <f t="shared" ref="C69:C132" si="1">VLOOKUP(D69, $F$4:$F$130, 1, FALSE)</f>
        <v>ATT1_CD</v>
      </c>
      <c r="D69" s="49" t="s">
        <v>377</v>
      </c>
      <c r="E69" s="49" t="s">
        <v>601</v>
      </c>
      <c r="F69" s="50" t="s">
        <v>264</v>
      </c>
      <c r="G69" s="51"/>
      <c r="H69" s="49"/>
      <c r="I69" s="55" t="s">
        <v>312</v>
      </c>
      <c r="J69" s="51"/>
      <c r="K69" s="49"/>
      <c r="L69" s="52"/>
      <c r="M69" s="53" t="s">
        <v>438</v>
      </c>
    </row>
    <row r="70" spans="1:13" s="54" customFormat="1" ht="18" hidden="1">
      <c r="A70" s="57"/>
      <c r="B70" s="47">
        <v>67</v>
      </c>
      <c r="C70" s="48" t="str">
        <f t="shared" si="1"/>
        <v>ATT1_DISP_VAL</v>
      </c>
      <c r="D70" s="49" t="s">
        <v>378</v>
      </c>
      <c r="E70" s="49" t="s">
        <v>602</v>
      </c>
      <c r="F70" s="50" t="s">
        <v>265</v>
      </c>
      <c r="G70" s="51"/>
      <c r="H70" s="49"/>
      <c r="I70" s="49" t="s">
        <v>325</v>
      </c>
      <c r="J70" s="51"/>
      <c r="K70" s="49"/>
      <c r="L70" s="52"/>
      <c r="M70" s="53" t="s">
        <v>438</v>
      </c>
    </row>
    <row r="71" spans="1:13" s="54" customFormat="1" ht="18" hidden="1">
      <c r="A71" s="57"/>
      <c r="B71" s="47">
        <v>68</v>
      </c>
      <c r="C71" s="48" t="str">
        <f t="shared" si="1"/>
        <v>ATT1_DISP_NM</v>
      </c>
      <c r="D71" s="49" t="s">
        <v>379</v>
      </c>
      <c r="E71" s="49" t="s">
        <v>603</v>
      </c>
      <c r="F71" s="50" t="s">
        <v>266</v>
      </c>
      <c r="G71" s="51"/>
      <c r="H71" s="49"/>
      <c r="I71" s="49" t="s">
        <v>325</v>
      </c>
      <c r="J71" s="51"/>
      <c r="K71" s="49"/>
      <c r="L71" s="52"/>
      <c r="M71" s="53" t="s">
        <v>438</v>
      </c>
    </row>
    <row r="72" spans="1:13" ht="18" hidden="1">
      <c r="A72" s="45" t="s">
        <v>746</v>
      </c>
      <c r="B72" s="20">
        <v>69</v>
      </c>
      <c r="C72" s="32" t="str">
        <f t="shared" si="1"/>
        <v>ATT1_DISP_PRIR</v>
      </c>
      <c r="D72" s="21" t="s">
        <v>380</v>
      </c>
      <c r="E72" s="21" t="s">
        <v>604</v>
      </c>
      <c r="F72" s="36" t="s">
        <v>267</v>
      </c>
      <c r="G72" s="22"/>
      <c r="H72" s="23"/>
      <c r="I72" s="27" t="s">
        <v>312</v>
      </c>
      <c r="J72" s="26"/>
      <c r="K72" s="21"/>
      <c r="L72" s="25"/>
      <c r="M72" s="40" t="s">
        <v>435</v>
      </c>
    </row>
    <row r="73" spans="1:13" s="54" customFormat="1" ht="18" hidden="1">
      <c r="A73" s="57"/>
      <c r="B73" s="47">
        <v>70</v>
      </c>
      <c r="C73" s="48" t="str">
        <f t="shared" si="1"/>
        <v>ATT2_CD</v>
      </c>
      <c r="D73" s="49" t="s">
        <v>381</v>
      </c>
      <c r="E73" s="49" t="s">
        <v>605</v>
      </c>
      <c r="F73" s="50" t="s">
        <v>268</v>
      </c>
      <c r="G73" s="51"/>
      <c r="H73" s="49"/>
      <c r="I73" s="55" t="s">
        <v>312</v>
      </c>
      <c r="J73" s="51"/>
      <c r="K73" s="49"/>
      <c r="L73" s="52"/>
      <c r="M73" s="53" t="s">
        <v>438</v>
      </c>
    </row>
    <row r="74" spans="1:13" s="54" customFormat="1" ht="18" hidden="1">
      <c r="A74" s="57"/>
      <c r="B74" s="47">
        <v>71</v>
      </c>
      <c r="C74" s="48" t="str">
        <f t="shared" si="1"/>
        <v>ATT2_DISP_VAL</v>
      </c>
      <c r="D74" s="49" t="s">
        <v>382</v>
      </c>
      <c r="E74" s="49" t="s">
        <v>606</v>
      </c>
      <c r="F74" s="50" t="s">
        <v>269</v>
      </c>
      <c r="G74" s="51"/>
      <c r="H74" s="49"/>
      <c r="I74" s="49" t="s">
        <v>325</v>
      </c>
      <c r="J74" s="51"/>
      <c r="K74" s="49"/>
      <c r="L74" s="52"/>
      <c r="M74" s="53" t="s">
        <v>438</v>
      </c>
    </row>
    <row r="75" spans="1:13" s="54" customFormat="1" ht="18" hidden="1">
      <c r="A75" s="57"/>
      <c r="B75" s="47">
        <v>72</v>
      </c>
      <c r="C75" s="48" t="str">
        <f t="shared" si="1"/>
        <v>ATT2_DISP_NM</v>
      </c>
      <c r="D75" s="49" t="s">
        <v>383</v>
      </c>
      <c r="E75" s="49" t="s">
        <v>607</v>
      </c>
      <c r="F75" s="50" t="s">
        <v>270</v>
      </c>
      <c r="G75" s="51"/>
      <c r="H75" s="49"/>
      <c r="I75" s="49" t="s">
        <v>325</v>
      </c>
      <c r="J75" s="51"/>
      <c r="K75" s="49"/>
      <c r="L75" s="52"/>
      <c r="M75" s="53" t="s">
        <v>438</v>
      </c>
    </row>
    <row r="76" spans="1:13" ht="18" hidden="1">
      <c r="A76" s="45" t="s">
        <v>746</v>
      </c>
      <c r="B76" s="20">
        <v>73</v>
      </c>
      <c r="C76" s="32" t="str">
        <f t="shared" si="1"/>
        <v>ATT2_DISP_PRIR</v>
      </c>
      <c r="D76" s="21" t="s">
        <v>384</v>
      </c>
      <c r="E76" s="21" t="s">
        <v>608</v>
      </c>
      <c r="F76" s="36" t="s">
        <v>271</v>
      </c>
      <c r="G76" s="22"/>
      <c r="H76" s="23"/>
      <c r="I76" s="27" t="s">
        <v>312</v>
      </c>
      <c r="J76" s="26"/>
      <c r="K76" s="21"/>
      <c r="L76" s="25"/>
      <c r="M76" s="40" t="s">
        <v>435</v>
      </c>
    </row>
    <row r="77" spans="1:13">
      <c r="A77" s="45" t="s">
        <v>745</v>
      </c>
      <c r="B77" s="20">
        <v>74</v>
      </c>
      <c r="C77" s="31" t="e">
        <f t="shared" si="1"/>
        <v>#N/A</v>
      </c>
      <c r="D77" s="21" t="s">
        <v>458</v>
      </c>
      <c r="E77" s="21" t="s">
        <v>736</v>
      </c>
      <c r="F77" s="36" t="s">
        <v>272</v>
      </c>
      <c r="G77" s="22"/>
      <c r="H77" s="23"/>
      <c r="I77" s="21" t="s">
        <v>405</v>
      </c>
      <c r="J77" s="26"/>
      <c r="K77" s="21"/>
      <c r="L77" s="25"/>
      <c r="M77" s="67" t="s">
        <v>774</v>
      </c>
    </row>
    <row r="78" spans="1:13" ht="18" hidden="1">
      <c r="A78" s="45" t="s">
        <v>746</v>
      </c>
      <c r="B78" s="20">
        <v>75</v>
      </c>
      <c r="C78" s="32" t="str">
        <f t="shared" si="1"/>
        <v>GOODS_DELV_CHARGE</v>
      </c>
      <c r="D78" s="21" t="s">
        <v>385</v>
      </c>
      <c r="E78" s="21" t="s">
        <v>609</v>
      </c>
      <c r="F78" s="36" t="s">
        <v>273</v>
      </c>
      <c r="G78" s="22"/>
      <c r="H78" s="23"/>
      <c r="I78" s="27" t="s">
        <v>312</v>
      </c>
      <c r="J78" s="26"/>
      <c r="K78" s="21"/>
      <c r="L78" s="25"/>
      <c r="M78" s="40" t="s">
        <v>435</v>
      </c>
    </row>
    <row r="79" spans="1:13">
      <c r="A79" s="45" t="s">
        <v>745</v>
      </c>
      <c r="B79" s="20">
        <v>76</v>
      </c>
      <c r="C79" s="31" t="e">
        <f t="shared" si="1"/>
        <v>#N/A</v>
      </c>
      <c r="D79" s="21" t="s">
        <v>459</v>
      </c>
      <c r="E79" s="21" t="s">
        <v>737</v>
      </c>
      <c r="F79" s="36" t="s">
        <v>274</v>
      </c>
      <c r="G79" s="22"/>
      <c r="H79" s="23"/>
      <c r="I79" s="21" t="s">
        <v>460</v>
      </c>
      <c r="J79" s="26"/>
      <c r="K79" s="21"/>
      <c r="L79" s="25"/>
      <c r="M79" s="67" t="s">
        <v>774</v>
      </c>
    </row>
    <row r="80" spans="1:13" ht="18" hidden="1">
      <c r="A80" s="57"/>
      <c r="B80" s="47">
        <v>77</v>
      </c>
      <c r="C80" s="48" t="str">
        <f t="shared" si="1"/>
        <v>MB_SALE_YN</v>
      </c>
      <c r="D80" s="49" t="s">
        <v>386</v>
      </c>
      <c r="E80" s="49" t="s">
        <v>610</v>
      </c>
      <c r="F80" s="50" t="s">
        <v>275</v>
      </c>
      <c r="G80" s="22"/>
      <c r="H80" s="23"/>
      <c r="I80" s="39" t="s">
        <v>325</v>
      </c>
      <c r="J80" s="38"/>
      <c r="K80" s="42"/>
      <c r="L80" s="43"/>
      <c r="M80" s="44" t="s">
        <v>442</v>
      </c>
    </row>
    <row r="81" spans="1:17">
      <c r="A81" s="45" t="s">
        <v>745</v>
      </c>
      <c r="B81" s="20">
        <v>78</v>
      </c>
      <c r="C81" s="31" t="e">
        <f t="shared" si="1"/>
        <v>#N/A</v>
      </c>
      <c r="D81" s="21" t="s">
        <v>461</v>
      </c>
      <c r="E81" s="21" t="s">
        <v>738</v>
      </c>
      <c r="F81" s="36" t="s">
        <v>276</v>
      </c>
      <c r="G81" s="22" t="s">
        <v>13</v>
      </c>
      <c r="H81" s="23"/>
      <c r="I81" s="21" t="s">
        <v>322</v>
      </c>
      <c r="J81" s="26"/>
      <c r="K81" s="21"/>
      <c r="L81" s="25"/>
      <c r="M81" s="67" t="s">
        <v>776</v>
      </c>
      <c r="O81" s="6" t="s">
        <v>769</v>
      </c>
      <c r="P81" s="6">
        <v>23</v>
      </c>
    </row>
    <row r="82" spans="1:17">
      <c r="A82" s="45" t="s">
        <v>745</v>
      </c>
      <c r="B82" s="20">
        <v>79</v>
      </c>
      <c r="C82" s="31" t="e">
        <f t="shared" si="1"/>
        <v>#N/A</v>
      </c>
      <c r="D82" s="21" t="s">
        <v>462</v>
      </c>
      <c r="E82" s="21" t="s">
        <v>611</v>
      </c>
      <c r="F82" s="36" t="s">
        <v>277</v>
      </c>
      <c r="G82" s="22" t="s">
        <v>735</v>
      </c>
      <c r="H82" s="23"/>
      <c r="I82" s="21" t="s">
        <v>463</v>
      </c>
      <c r="J82" s="26"/>
      <c r="K82" s="21"/>
      <c r="L82" s="25"/>
      <c r="M82" s="67" t="s">
        <v>777</v>
      </c>
      <c r="O82" s="6" t="s">
        <v>778</v>
      </c>
    </row>
    <row r="83" spans="1:17">
      <c r="A83" s="45" t="s">
        <v>745</v>
      </c>
      <c r="B83" s="20">
        <v>80</v>
      </c>
      <c r="C83" s="31" t="e">
        <f t="shared" si="1"/>
        <v>#N/A</v>
      </c>
      <c r="D83" s="21" t="s">
        <v>464</v>
      </c>
      <c r="E83" s="21" t="s">
        <v>739</v>
      </c>
      <c r="F83" s="36" t="s">
        <v>278</v>
      </c>
      <c r="G83" s="22" t="s">
        <v>740</v>
      </c>
      <c r="H83" s="23"/>
      <c r="I83" s="27" t="s">
        <v>465</v>
      </c>
      <c r="J83" s="26"/>
      <c r="K83" s="21"/>
      <c r="L83" s="25"/>
      <c r="M83" s="45"/>
      <c r="O83" s="6" t="s">
        <v>769</v>
      </c>
      <c r="P83" s="6">
        <v>24</v>
      </c>
    </row>
    <row r="84" spans="1:17">
      <c r="A84" s="45" t="s">
        <v>745</v>
      </c>
      <c r="B84" s="20">
        <v>81</v>
      </c>
      <c r="C84" s="31" t="e">
        <f t="shared" si="1"/>
        <v>#N/A</v>
      </c>
      <c r="D84" s="21" t="s">
        <v>466</v>
      </c>
      <c r="E84" s="21" t="s">
        <v>612</v>
      </c>
      <c r="F84" s="36" t="s">
        <v>86</v>
      </c>
      <c r="G84" s="22" t="s">
        <v>741</v>
      </c>
      <c r="H84" s="23"/>
      <c r="I84" s="27" t="s">
        <v>467</v>
      </c>
      <c r="J84" s="26"/>
      <c r="K84" s="21"/>
      <c r="L84" s="25"/>
      <c r="M84" s="45"/>
      <c r="O84" s="6" t="s">
        <v>769</v>
      </c>
      <c r="P84" s="6">
        <v>24</v>
      </c>
    </row>
    <row r="85" spans="1:17" s="74" customFormat="1">
      <c r="A85" s="68"/>
      <c r="B85" s="69">
        <v>82</v>
      </c>
      <c r="C85" s="70" t="e">
        <f t="shared" si="1"/>
        <v>#N/A</v>
      </c>
      <c r="D85" s="71" t="s">
        <v>468</v>
      </c>
      <c r="E85" s="71" t="s">
        <v>613</v>
      </c>
      <c r="F85" s="72" t="s">
        <v>279</v>
      </c>
      <c r="G85" s="22"/>
      <c r="H85" s="23"/>
      <c r="I85" s="21" t="s">
        <v>325</v>
      </c>
      <c r="J85" s="26"/>
      <c r="K85" s="21"/>
      <c r="L85" s="25"/>
      <c r="M85" s="73" t="s">
        <v>779</v>
      </c>
    </row>
    <row r="86" spans="1:17">
      <c r="A86" s="45" t="s">
        <v>745</v>
      </c>
      <c r="B86" s="20">
        <v>83</v>
      </c>
      <c r="C86" s="31" t="e">
        <f t="shared" si="1"/>
        <v>#N/A</v>
      </c>
      <c r="D86" s="21" t="s">
        <v>469</v>
      </c>
      <c r="E86" s="21" t="s">
        <v>614</v>
      </c>
      <c r="F86" s="36" t="s">
        <v>280</v>
      </c>
      <c r="G86" s="22"/>
      <c r="H86" s="23"/>
      <c r="I86" s="21" t="s">
        <v>470</v>
      </c>
      <c r="J86" s="26"/>
      <c r="K86" s="21"/>
      <c r="L86" s="25"/>
      <c r="M86" s="67" t="s">
        <v>780</v>
      </c>
      <c r="O86" s="6" t="s">
        <v>770</v>
      </c>
      <c r="P86" s="6">
        <v>2</v>
      </c>
    </row>
    <row r="87" spans="1:17" s="79" customFormat="1">
      <c r="A87" s="65" t="s">
        <v>745</v>
      </c>
      <c r="B87" s="75">
        <v>84</v>
      </c>
      <c r="C87" s="76" t="e">
        <f t="shared" si="1"/>
        <v>#N/A</v>
      </c>
      <c r="D87" s="77" t="s">
        <v>471</v>
      </c>
      <c r="E87" s="77" t="s">
        <v>615</v>
      </c>
      <c r="F87" s="78" t="s">
        <v>281</v>
      </c>
      <c r="G87" s="22"/>
      <c r="H87" s="23"/>
      <c r="I87" s="21" t="s">
        <v>472</v>
      </c>
      <c r="J87" s="24" t="s">
        <v>473</v>
      </c>
      <c r="K87" s="21"/>
      <c r="L87" s="25"/>
      <c r="M87" s="67" t="s">
        <v>781</v>
      </c>
    </row>
    <row r="88" spans="1:17" s="74" customFormat="1" ht="32.4">
      <c r="A88" s="68"/>
      <c r="B88" s="69">
        <v>85</v>
      </c>
      <c r="C88" s="70" t="e">
        <f t="shared" si="1"/>
        <v>#N/A</v>
      </c>
      <c r="D88" s="71" t="s">
        <v>474</v>
      </c>
      <c r="E88" s="71" t="s">
        <v>616</v>
      </c>
      <c r="F88" s="72" t="s">
        <v>282</v>
      </c>
      <c r="G88" s="22"/>
      <c r="H88" s="23"/>
      <c r="I88" s="28" t="s">
        <v>475</v>
      </c>
      <c r="J88" s="21" t="s">
        <v>476</v>
      </c>
      <c r="K88" s="21"/>
      <c r="L88" s="25"/>
      <c r="M88" s="68"/>
    </row>
    <row r="89" spans="1:17">
      <c r="A89" s="45" t="s">
        <v>745</v>
      </c>
      <c r="B89" s="20">
        <v>86</v>
      </c>
      <c r="C89" s="31" t="e">
        <f t="shared" si="1"/>
        <v>#N/A</v>
      </c>
      <c r="D89" s="21" t="s">
        <v>477</v>
      </c>
      <c r="E89" s="21" t="s">
        <v>742</v>
      </c>
      <c r="F89" s="36" t="s">
        <v>64</v>
      </c>
      <c r="G89" s="22"/>
      <c r="H89" s="23"/>
      <c r="I89" s="21" t="s">
        <v>478</v>
      </c>
      <c r="J89" s="21" t="s">
        <v>479</v>
      </c>
      <c r="K89" s="21"/>
      <c r="L89" s="25"/>
      <c r="M89" s="45"/>
      <c r="O89" s="63" t="s">
        <v>782</v>
      </c>
      <c r="P89" s="63">
        <v>2</v>
      </c>
      <c r="Q89" s="6" t="s">
        <v>747</v>
      </c>
    </row>
    <row r="90" spans="1:17">
      <c r="A90" s="45" t="s">
        <v>745</v>
      </c>
      <c r="B90" s="20">
        <v>87</v>
      </c>
      <c r="C90" s="31" t="e">
        <f t="shared" si="1"/>
        <v>#N/A</v>
      </c>
      <c r="D90" s="21" t="s">
        <v>480</v>
      </c>
      <c r="E90" s="21" t="s">
        <v>617</v>
      </c>
      <c r="F90" s="36" t="s">
        <v>66</v>
      </c>
      <c r="G90" s="22"/>
      <c r="H90" s="23"/>
      <c r="I90" s="21" t="s">
        <v>481</v>
      </c>
      <c r="J90" s="26"/>
      <c r="K90" s="21"/>
      <c r="L90" s="25"/>
      <c r="M90" s="45"/>
      <c r="O90" s="63" t="s">
        <v>782</v>
      </c>
      <c r="P90" s="63">
        <v>2</v>
      </c>
      <c r="Q90" s="6" t="s">
        <v>747</v>
      </c>
    </row>
    <row r="91" spans="1:17">
      <c r="A91" s="45" t="s">
        <v>745</v>
      </c>
      <c r="B91" s="20">
        <v>88</v>
      </c>
      <c r="C91" s="31" t="e">
        <f t="shared" si="1"/>
        <v>#N/A</v>
      </c>
      <c r="D91" s="21" t="s">
        <v>482</v>
      </c>
      <c r="E91" s="21" t="s">
        <v>20</v>
      </c>
      <c r="F91" s="36" t="s">
        <v>283</v>
      </c>
      <c r="G91" s="22" t="s">
        <v>20</v>
      </c>
      <c r="H91" s="23"/>
      <c r="I91" s="21" t="s">
        <v>483</v>
      </c>
      <c r="J91" s="26"/>
      <c r="K91" s="21"/>
      <c r="L91" s="25"/>
      <c r="M91" s="45"/>
      <c r="O91" s="80" t="s">
        <v>782</v>
      </c>
      <c r="P91" s="80">
        <v>1</v>
      </c>
    </row>
    <row r="92" spans="1:17" s="54" customFormat="1" ht="18" hidden="1">
      <c r="A92" s="57"/>
      <c r="B92" s="47">
        <v>89</v>
      </c>
      <c r="C92" s="48" t="str">
        <f t="shared" si="1"/>
        <v>YOKI_HYOZI</v>
      </c>
      <c r="D92" s="49" t="s">
        <v>387</v>
      </c>
      <c r="E92" s="49" t="s">
        <v>618</v>
      </c>
      <c r="F92" s="50" t="s">
        <v>150</v>
      </c>
      <c r="G92" s="51"/>
      <c r="H92" s="49"/>
      <c r="I92" s="49" t="s">
        <v>325</v>
      </c>
      <c r="J92" s="51"/>
      <c r="K92" s="49"/>
      <c r="L92" s="52"/>
      <c r="M92" s="53" t="s">
        <v>438</v>
      </c>
    </row>
    <row r="93" spans="1:17" s="54" customFormat="1" ht="18" hidden="1">
      <c r="A93" s="57"/>
      <c r="B93" s="47">
        <v>90</v>
      </c>
      <c r="C93" s="48" t="str">
        <f t="shared" si="1"/>
        <v>SIN_SYOHIN_BUNRUI_CODE</v>
      </c>
      <c r="D93" s="49" t="s">
        <v>388</v>
      </c>
      <c r="E93" s="49" t="s">
        <v>619</v>
      </c>
      <c r="F93" s="50" t="s">
        <v>151</v>
      </c>
      <c r="G93" s="51"/>
      <c r="H93" s="49"/>
      <c r="I93" s="49" t="s">
        <v>325</v>
      </c>
      <c r="J93" s="51"/>
      <c r="K93" s="49"/>
      <c r="L93" s="52"/>
      <c r="M93" s="53" t="s">
        <v>438</v>
      </c>
    </row>
    <row r="94" spans="1:17" s="54" customFormat="1" ht="18" hidden="1">
      <c r="A94" s="57"/>
      <c r="B94" s="47">
        <v>91</v>
      </c>
      <c r="C94" s="48" t="str">
        <f t="shared" si="1"/>
        <v>SIN_SYOHIN_BUNRUI_NAME</v>
      </c>
      <c r="D94" s="49" t="s">
        <v>389</v>
      </c>
      <c r="E94" s="49" t="s">
        <v>620</v>
      </c>
      <c r="F94" s="50" t="s">
        <v>152</v>
      </c>
      <c r="G94" s="51"/>
      <c r="H94" s="49"/>
      <c r="I94" s="49" t="s">
        <v>325</v>
      </c>
      <c r="J94" s="51"/>
      <c r="K94" s="49"/>
      <c r="L94" s="52"/>
      <c r="M94" s="53" t="s">
        <v>438</v>
      </c>
    </row>
    <row r="95" spans="1:17" ht="18" hidden="1">
      <c r="A95" s="45" t="s">
        <v>746</v>
      </c>
      <c r="B95" s="20">
        <v>92</v>
      </c>
      <c r="C95" s="32" t="str">
        <f t="shared" si="1"/>
        <v>REGULAR_POINT_CS</v>
      </c>
      <c r="D95" s="21" t="s">
        <v>390</v>
      </c>
      <c r="E95" s="21" t="s">
        <v>621</v>
      </c>
      <c r="F95" s="36" t="s">
        <v>153</v>
      </c>
      <c r="G95" s="22"/>
      <c r="H95" s="23"/>
      <c r="I95" s="27" t="s">
        <v>312</v>
      </c>
      <c r="J95" s="26"/>
      <c r="K95" s="21"/>
      <c r="L95" s="25"/>
      <c r="M95" s="40" t="s">
        <v>443</v>
      </c>
    </row>
    <row r="96" spans="1:17" ht="18" hidden="1">
      <c r="A96" s="45" t="s">
        <v>746</v>
      </c>
      <c r="B96" s="20">
        <v>93</v>
      </c>
      <c r="C96" s="32" t="str">
        <f t="shared" si="1"/>
        <v>NORMAL_EAST_POINT_CS</v>
      </c>
      <c r="D96" s="21" t="s">
        <v>391</v>
      </c>
      <c r="E96" s="21" t="s">
        <v>622</v>
      </c>
      <c r="F96" s="36" t="s">
        <v>154</v>
      </c>
      <c r="G96" s="22"/>
      <c r="H96" s="23"/>
      <c r="I96" s="27" t="s">
        <v>312</v>
      </c>
      <c r="J96" s="26"/>
      <c r="K96" s="21"/>
      <c r="L96" s="25"/>
      <c r="M96" s="40" t="s">
        <v>443</v>
      </c>
    </row>
    <row r="97" spans="1:13" ht="18" hidden="1">
      <c r="A97" s="45" t="s">
        <v>746</v>
      </c>
      <c r="B97" s="20">
        <v>94</v>
      </c>
      <c r="C97" s="32" t="str">
        <f t="shared" si="1"/>
        <v>NORMAL_EAST_POINT_BT</v>
      </c>
      <c r="D97" s="21" t="s">
        <v>392</v>
      </c>
      <c r="E97" s="21" t="s">
        <v>623</v>
      </c>
      <c r="F97" s="36" t="s">
        <v>156</v>
      </c>
      <c r="G97" s="22"/>
      <c r="H97" s="23"/>
      <c r="I97" s="27" t="s">
        <v>312</v>
      </c>
      <c r="J97" s="26"/>
      <c r="K97" s="21"/>
      <c r="L97" s="25"/>
      <c r="M97" s="40" t="s">
        <v>443</v>
      </c>
    </row>
    <row r="98" spans="1:13" ht="18" hidden="1">
      <c r="A98" s="45" t="s">
        <v>746</v>
      </c>
      <c r="B98" s="20">
        <v>95</v>
      </c>
      <c r="C98" s="32" t="str">
        <f t="shared" si="1"/>
        <v>NORMAL_WEST_POINT_CS</v>
      </c>
      <c r="D98" s="21" t="s">
        <v>393</v>
      </c>
      <c r="E98" s="21" t="s">
        <v>624</v>
      </c>
      <c r="F98" s="36" t="s">
        <v>157</v>
      </c>
      <c r="G98" s="22"/>
      <c r="H98" s="23"/>
      <c r="I98" s="27" t="s">
        <v>312</v>
      </c>
      <c r="J98" s="26"/>
      <c r="K98" s="21"/>
      <c r="L98" s="25"/>
      <c r="M98" s="40" t="s">
        <v>443</v>
      </c>
    </row>
    <row r="99" spans="1:13" ht="18" hidden="1">
      <c r="A99" s="45" t="s">
        <v>746</v>
      </c>
      <c r="B99" s="20">
        <v>96</v>
      </c>
      <c r="C99" s="32" t="str">
        <f t="shared" si="1"/>
        <v>NORMAL_WEST_POINT_BT</v>
      </c>
      <c r="D99" s="21" t="s">
        <v>394</v>
      </c>
      <c r="E99" s="21" t="s">
        <v>625</v>
      </c>
      <c r="F99" s="36" t="s">
        <v>158</v>
      </c>
      <c r="G99" s="22"/>
      <c r="H99" s="23"/>
      <c r="I99" s="27" t="s">
        <v>312</v>
      </c>
      <c r="J99" s="26"/>
      <c r="K99" s="21"/>
      <c r="L99" s="25"/>
      <c r="M99" s="40" t="s">
        <v>443</v>
      </c>
    </row>
    <row r="100" spans="1:13" ht="18" hidden="1">
      <c r="A100" s="45" t="s">
        <v>746</v>
      </c>
      <c r="B100" s="20">
        <v>97</v>
      </c>
      <c r="C100" s="32" t="str">
        <f t="shared" si="1"/>
        <v>NORMAL_ETC_POINT_CS</v>
      </c>
      <c r="D100" s="21" t="s">
        <v>395</v>
      </c>
      <c r="E100" s="21" t="s">
        <v>626</v>
      </c>
      <c r="F100" s="36" t="s">
        <v>160</v>
      </c>
      <c r="G100" s="22"/>
      <c r="H100" s="23"/>
      <c r="I100" s="27" t="s">
        <v>312</v>
      </c>
      <c r="J100" s="26"/>
      <c r="K100" s="21"/>
      <c r="L100" s="25"/>
      <c r="M100" s="40" t="s">
        <v>443</v>
      </c>
    </row>
    <row r="101" spans="1:13" ht="18" hidden="1">
      <c r="A101" s="45" t="s">
        <v>746</v>
      </c>
      <c r="B101" s="20">
        <v>98</v>
      </c>
      <c r="C101" s="32" t="str">
        <f t="shared" si="1"/>
        <v>NORMAL_ETC_POINT_BT</v>
      </c>
      <c r="D101" s="21" t="s">
        <v>396</v>
      </c>
      <c r="E101" s="21" t="s">
        <v>627</v>
      </c>
      <c r="F101" s="36" t="s">
        <v>161</v>
      </c>
      <c r="G101" s="22"/>
      <c r="H101" s="23"/>
      <c r="I101" s="27" t="s">
        <v>312</v>
      </c>
      <c r="J101" s="26"/>
      <c r="K101" s="21"/>
      <c r="L101" s="25"/>
      <c r="M101" s="40" t="s">
        <v>443</v>
      </c>
    </row>
    <row r="102" spans="1:13" s="54" customFormat="1" ht="18" hidden="1">
      <c r="A102" s="57"/>
      <c r="B102" s="47">
        <v>99</v>
      </c>
      <c r="C102" s="48" t="str">
        <f t="shared" si="1"/>
        <v>BONUS_KAISI_DATE</v>
      </c>
      <c r="D102" s="49" t="s">
        <v>397</v>
      </c>
      <c r="E102" s="49" t="s">
        <v>628</v>
      </c>
      <c r="F102" s="50" t="s">
        <v>162</v>
      </c>
      <c r="G102" s="51"/>
      <c r="H102" s="49"/>
      <c r="I102" s="55" t="s">
        <v>325</v>
      </c>
      <c r="J102" s="51"/>
      <c r="K102" s="49"/>
      <c r="L102" s="52"/>
      <c r="M102" s="53" t="s">
        <v>444</v>
      </c>
    </row>
    <row r="103" spans="1:13" s="54" customFormat="1" ht="18" hidden="1">
      <c r="A103" s="57"/>
      <c r="B103" s="47">
        <v>100</v>
      </c>
      <c r="C103" s="48" t="str">
        <f t="shared" si="1"/>
        <v>BONUS_SYURYO_DATE</v>
      </c>
      <c r="D103" s="49" t="s">
        <v>398</v>
      </c>
      <c r="E103" s="49" t="s">
        <v>629</v>
      </c>
      <c r="F103" s="50" t="s">
        <v>163</v>
      </c>
      <c r="G103" s="51"/>
      <c r="H103" s="49"/>
      <c r="I103" s="55" t="s">
        <v>325</v>
      </c>
      <c r="J103" s="51"/>
      <c r="K103" s="49"/>
      <c r="L103" s="52"/>
      <c r="M103" s="53" t="s">
        <v>438</v>
      </c>
    </row>
    <row r="104" spans="1:13" s="54" customFormat="1" ht="18" hidden="1">
      <c r="A104" s="57"/>
      <c r="B104" s="47">
        <v>101</v>
      </c>
      <c r="C104" s="48" t="str">
        <f t="shared" si="1"/>
        <v>BONUS_SYURYO_DATE</v>
      </c>
      <c r="D104" s="49" t="s">
        <v>398</v>
      </c>
      <c r="E104" s="49" t="s">
        <v>630</v>
      </c>
      <c r="F104" s="50" t="s">
        <v>164</v>
      </c>
      <c r="G104" s="51"/>
      <c r="H104" s="49"/>
      <c r="I104" s="55" t="s">
        <v>312</v>
      </c>
      <c r="J104" s="51"/>
      <c r="K104" s="49"/>
      <c r="L104" s="52"/>
      <c r="M104" s="53" t="s">
        <v>438</v>
      </c>
    </row>
    <row r="105" spans="1:13" ht="18" hidden="1">
      <c r="A105" s="45" t="s">
        <v>746</v>
      </c>
      <c r="B105" s="20">
        <v>102</v>
      </c>
      <c r="C105" s="32" t="str">
        <f t="shared" si="1"/>
        <v>BONUS_EAST_BT_POINT</v>
      </c>
      <c r="D105" s="21" t="s">
        <v>399</v>
      </c>
      <c r="E105" s="21" t="s">
        <v>631</v>
      </c>
      <c r="F105" s="36" t="s">
        <v>165</v>
      </c>
      <c r="G105" s="22"/>
      <c r="H105" s="23"/>
      <c r="I105" s="27" t="s">
        <v>312</v>
      </c>
      <c r="J105" s="26"/>
      <c r="K105" s="21"/>
      <c r="L105" s="25"/>
      <c r="M105" s="40" t="s">
        <v>443</v>
      </c>
    </row>
    <row r="106" spans="1:13" ht="18" hidden="1">
      <c r="A106" s="45" t="s">
        <v>746</v>
      </c>
      <c r="B106" s="20">
        <v>103</v>
      </c>
      <c r="C106" s="32" t="str">
        <f t="shared" si="1"/>
        <v>BONUS_WEST_CS_POINT</v>
      </c>
      <c r="D106" s="21" t="s">
        <v>400</v>
      </c>
      <c r="E106" s="21" t="s">
        <v>632</v>
      </c>
      <c r="F106" s="36" t="s">
        <v>166</v>
      </c>
      <c r="G106" s="22"/>
      <c r="H106" s="23"/>
      <c r="I106" s="27" t="s">
        <v>312</v>
      </c>
      <c r="J106" s="26"/>
      <c r="K106" s="21"/>
      <c r="L106" s="25"/>
      <c r="M106" s="40" t="s">
        <v>443</v>
      </c>
    </row>
    <row r="107" spans="1:13" ht="18" hidden="1">
      <c r="A107" s="45" t="s">
        <v>746</v>
      </c>
      <c r="B107" s="20">
        <v>104</v>
      </c>
      <c r="C107" s="32" t="str">
        <f t="shared" si="1"/>
        <v>BONUS_WEST_BT_POINT</v>
      </c>
      <c r="D107" s="21" t="s">
        <v>401</v>
      </c>
      <c r="E107" s="21" t="s">
        <v>633</v>
      </c>
      <c r="F107" s="36" t="s">
        <v>167</v>
      </c>
      <c r="G107" s="22"/>
      <c r="H107" s="23"/>
      <c r="I107" s="27" t="s">
        <v>312</v>
      </c>
      <c r="J107" s="26"/>
      <c r="K107" s="21"/>
      <c r="L107" s="25"/>
      <c r="M107" s="40" t="s">
        <v>443</v>
      </c>
    </row>
    <row r="108" spans="1:13" ht="18" hidden="1">
      <c r="A108" s="45" t="s">
        <v>746</v>
      </c>
      <c r="B108" s="20">
        <v>105</v>
      </c>
      <c r="C108" s="32" t="str">
        <f t="shared" si="1"/>
        <v>BONUS_ETC_CS_POINT</v>
      </c>
      <c r="D108" s="21" t="s">
        <v>402</v>
      </c>
      <c r="E108" s="21" t="s">
        <v>634</v>
      </c>
      <c r="F108" s="36" t="s">
        <v>168</v>
      </c>
      <c r="G108" s="22"/>
      <c r="H108" s="23"/>
      <c r="I108" s="27" t="s">
        <v>312</v>
      </c>
      <c r="J108" s="26"/>
      <c r="K108" s="21"/>
      <c r="L108" s="25"/>
      <c r="M108" s="40" t="s">
        <v>443</v>
      </c>
    </row>
    <row r="109" spans="1:13" ht="18" hidden="1">
      <c r="A109" s="45" t="s">
        <v>746</v>
      </c>
      <c r="B109" s="20">
        <v>106</v>
      </c>
      <c r="C109" s="32" t="str">
        <f t="shared" si="1"/>
        <v>BONUS_ETC_BT_POINT</v>
      </c>
      <c r="D109" s="21" t="s">
        <v>403</v>
      </c>
      <c r="E109" s="21" t="s">
        <v>635</v>
      </c>
      <c r="F109" s="36" t="s">
        <v>169</v>
      </c>
      <c r="G109" s="22"/>
      <c r="H109" s="23"/>
      <c r="I109" s="27" t="s">
        <v>312</v>
      </c>
      <c r="J109" s="26"/>
      <c r="K109" s="21"/>
      <c r="L109" s="25"/>
      <c r="M109" s="40" t="s">
        <v>443</v>
      </c>
    </row>
    <row r="110" spans="1:13" s="74" customFormat="1">
      <c r="A110" s="68"/>
      <c r="B110" s="69">
        <v>107</v>
      </c>
      <c r="C110" s="70" t="e">
        <f t="shared" si="1"/>
        <v>#N/A</v>
      </c>
      <c r="D110" s="71" t="s">
        <v>484</v>
      </c>
      <c r="E110" s="71" t="s">
        <v>743</v>
      </c>
      <c r="F110" s="72" t="s">
        <v>170</v>
      </c>
      <c r="G110" s="22"/>
      <c r="H110" s="23"/>
      <c r="I110" s="21" t="s">
        <v>485</v>
      </c>
      <c r="J110" s="26"/>
      <c r="K110" s="21"/>
      <c r="L110" s="25"/>
      <c r="M110" s="68"/>
    </row>
    <row r="111" spans="1:13" s="74" customFormat="1">
      <c r="A111" s="68"/>
      <c r="B111" s="69">
        <v>108</v>
      </c>
      <c r="C111" s="70" t="e">
        <f t="shared" si="1"/>
        <v>#N/A</v>
      </c>
      <c r="D111" s="71" t="s">
        <v>486</v>
      </c>
      <c r="E111" s="71" t="s">
        <v>636</v>
      </c>
      <c r="F111" s="72" t="s">
        <v>172</v>
      </c>
      <c r="G111" s="22"/>
      <c r="H111" s="23"/>
      <c r="I111" s="21" t="s">
        <v>485</v>
      </c>
      <c r="J111" s="26"/>
      <c r="K111" s="21"/>
      <c r="L111" s="25"/>
      <c r="M111" s="68"/>
    </row>
    <row r="112" spans="1:13" s="74" customFormat="1" ht="64.8">
      <c r="A112" s="68"/>
      <c r="B112" s="69">
        <v>109</v>
      </c>
      <c r="C112" s="70" t="e">
        <f t="shared" si="1"/>
        <v>#N/A</v>
      </c>
      <c r="D112" s="71" t="s">
        <v>487</v>
      </c>
      <c r="E112" s="71" t="s">
        <v>637</v>
      </c>
      <c r="F112" s="72" t="s">
        <v>173</v>
      </c>
      <c r="G112" s="22"/>
      <c r="H112" s="23"/>
      <c r="I112" s="28" t="s">
        <v>488</v>
      </c>
      <c r="J112" s="28" t="s">
        <v>491</v>
      </c>
      <c r="K112" s="28"/>
      <c r="L112" s="25"/>
      <c r="M112" s="68"/>
    </row>
    <row r="113" spans="1:16" s="74" customFormat="1" ht="97.2">
      <c r="A113" s="68"/>
      <c r="B113" s="69">
        <v>110</v>
      </c>
      <c r="C113" s="70" t="e">
        <f t="shared" si="1"/>
        <v>#N/A</v>
      </c>
      <c r="D113" s="71" t="s">
        <v>489</v>
      </c>
      <c r="E113" s="71" t="s">
        <v>638</v>
      </c>
      <c r="F113" s="72" t="s">
        <v>174</v>
      </c>
      <c r="G113" s="22"/>
      <c r="H113" s="23"/>
      <c r="I113" s="28" t="s">
        <v>490</v>
      </c>
      <c r="J113" s="28" t="s">
        <v>492</v>
      </c>
      <c r="K113" s="21"/>
      <c r="L113" s="25"/>
      <c r="M113" s="68"/>
    </row>
    <row r="114" spans="1:16">
      <c r="A114" s="45" t="s">
        <v>745</v>
      </c>
      <c r="B114" s="20">
        <v>111</v>
      </c>
      <c r="C114" s="31" t="e">
        <f t="shared" si="1"/>
        <v>#N/A</v>
      </c>
      <c r="D114" s="21" t="s">
        <v>493</v>
      </c>
      <c r="E114" s="21" t="s">
        <v>639</v>
      </c>
      <c r="F114" s="36" t="s">
        <v>175</v>
      </c>
      <c r="G114" s="22"/>
      <c r="H114" s="23"/>
      <c r="I114" s="21"/>
      <c r="J114" s="26"/>
      <c r="K114" s="21"/>
      <c r="L114" s="25"/>
      <c r="M114" s="67" t="s">
        <v>783</v>
      </c>
      <c r="O114" s="6" t="s">
        <v>770</v>
      </c>
      <c r="P114" s="6">
        <v>8</v>
      </c>
    </row>
    <row r="115" spans="1:16" ht="48.6">
      <c r="A115" s="45" t="s">
        <v>745</v>
      </c>
      <c r="B115" s="20">
        <v>112</v>
      </c>
      <c r="C115" s="31" t="e">
        <f t="shared" si="1"/>
        <v>#N/A</v>
      </c>
      <c r="D115" s="21" t="s">
        <v>494</v>
      </c>
      <c r="E115" s="21" t="s">
        <v>640</v>
      </c>
      <c r="F115" s="36" t="s">
        <v>176</v>
      </c>
      <c r="G115" s="22"/>
      <c r="H115" s="23"/>
      <c r="I115" s="27" t="s">
        <v>495</v>
      </c>
      <c r="J115" s="26"/>
      <c r="K115" s="21"/>
      <c r="L115" s="25"/>
      <c r="M115" s="81" t="s">
        <v>784</v>
      </c>
      <c r="O115" s="6" t="s">
        <v>770</v>
      </c>
      <c r="P115" s="6">
        <v>8</v>
      </c>
    </row>
    <row r="116" spans="1:16" ht="32.4">
      <c r="A116" s="45" t="s">
        <v>745</v>
      </c>
      <c r="B116" s="20">
        <v>113</v>
      </c>
      <c r="C116" s="31" t="e">
        <f t="shared" si="1"/>
        <v>#N/A</v>
      </c>
      <c r="D116" s="21" t="s">
        <v>496</v>
      </c>
      <c r="E116" s="21" t="s">
        <v>641</v>
      </c>
      <c r="F116" s="36" t="s">
        <v>177</v>
      </c>
      <c r="G116" s="22"/>
      <c r="H116" s="23"/>
      <c r="I116" s="27" t="s">
        <v>497</v>
      </c>
      <c r="J116" s="26"/>
      <c r="K116" s="21"/>
      <c r="L116" s="25"/>
      <c r="M116" s="81" t="s">
        <v>785</v>
      </c>
      <c r="O116" s="6" t="s">
        <v>770</v>
      </c>
      <c r="P116" s="6">
        <v>8</v>
      </c>
    </row>
    <row r="117" spans="1:16" ht="32.4">
      <c r="A117" s="45" t="s">
        <v>745</v>
      </c>
      <c r="B117" s="20">
        <v>114</v>
      </c>
      <c r="C117" s="31" t="e">
        <f t="shared" si="1"/>
        <v>#N/A</v>
      </c>
      <c r="D117" s="21" t="s">
        <v>498</v>
      </c>
      <c r="E117" s="21" t="s">
        <v>642</v>
      </c>
      <c r="F117" s="36" t="s">
        <v>178</v>
      </c>
      <c r="G117" s="22"/>
      <c r="H117" s="23"/>
      <c r="I117" s="46" t="s">
        <v>499</v>
      </c>
      <c r="J117" s="26"/>
      <c r="K117" s="21"/>
      <c r="L117" s="25"/>
      <c r="M117" s="81" t="s">
        <v>787</v>
      </c>
      <c r="O117" s="6" t="s">
        <v>770</v>
      </c>
      <c r="P117" s="6">
        <v>9</v>
      </c>
    </row>
    <row r="118" spans="1:16" ht="32.4">
      <c r="A118" s="45" t="s">
        <v>745</v>
      </c>
      <c r="B118" s="20">
        <v>115</v>
      </c>
      <c r="C118" s="31" t="e">
        <f t="shared" si="1"/>
        <v>#N/A</v>
      </c>
      <c r="D118" s="21" t="s">
        <v>500</v>
      </c>
      <c r="E118" s="21" t="s">
        <v>643</v>
      </c>
      <c r="F118" s="36" t="s">
        <v>179</v>
      </c>
      <c r="G118" s="22"/>
      <c r="H118" s="23"/>
      <c r="I118" s="21" t="s">
        <v>501</v>
      </c>
      <c r="J118" s="26"/>
      <c r="K118" s="21"/>
      <c r="L118" s="25"/>
      <c r="M118" s="81" t="s">
        <v>786</v>
      </c>
      <c r="O118" s="6" t="s">
        <v>770</v>
      </c>
      <c r="P118" s="6">
        <v>10</v>
      </c>
    </row>
    <row r="119" spans="1:16" ht="32.4">
      <c r="A119" s="45" t="s">
        <v>745</v>
      </c>
      <c r="B119" s="20">
        <v>116</v>
      </c>
      <c r="C119" s="31" t="e">
        <f t="shared" si="1"/>
        <v>#N/A</v>
      </c>
      <c r="D119" s="21" t="s">
        <v>502</v>
      </c>
      <c r="E119" s="21" t="s">
        <v>644</v>
      </c>
      <c r="F119" s="36" t="s">
        <v>180</v>
      </c>
      <c r="G119" s="22"/>
      <c r="H119" s="23"/>
      <c r="I119" s="21" t="s">
        <v>503</v>
      </c>
      <c r="J119" s="26"/>
      <c r="K119" s="21"/>
      <c r="L119" s="25"/>
      <c r="M119" s="81" t="s">
        <v>788</v>
      </c>
    </row>
    <row r="120" spans="1:16">
      <c r="A120" s="45" t="s">
        <v>745</v>
      </c>
      <c r="B120" s="20">
        <v>117</v>
      </c>
      <c r="C120" s="31" t="e">
        <f t="shared" si="1"/>
        <v>#N/A</v>
      </c>
      <c r="D120" s="21" t="s">
        <v>504</v>
      </c>
      <c r="E120" s="21" t="s">
        <v>645</v>
      </c>
      <c r="F120" s="36" t="s">
        <v>182</v>
      </c>
      <c r="G120" s="22"/>
      <c r="H120" s="23"/>
      <c r="I120" s="21" t="s">
        <v>505</v>
      </c>
      <c r="J120" s="26"/>
      <c r="K120" s="21"/>
      <c r="L120" s="25"/>
      <c r="M120" s="67" t="s">
        <v>781</v>
      </c>
    </row>
    <row r="121" spans="1:16">
      <c r="A121" s="45" t="s">
        <v>745</v>
      </c>
      <c r="B121" s="20">
        <v>118</v>
      </c>
      <c r="C121" s="31" t="e">
        <f t="shared" si="1"/>
        <v>#N/A</v>
      </c>
      <c r="D121" s="21" t="s">
        <v>506</v>
      </c>
      <c r="E121" s="21" t="s">
        <v>646</v>
      </c>
      <c r="F121" s="36" t="s">
        <v>183</v>
      </c>
      <c r="G121" s="22"/>
      <c r="H121" s="23"/>
      <c r="I121" s="21" t="s">
        <v>507</v>
      </c>
      <c r="J121" s="26"/>
      <c r="K121" s="21"/>
      <c r="L121" s="25"/>
      <c r="M121" s="45"/>
    </row>
    <row r="122" spans="1:16" ht="18">
      <c r="A122" s="45" t="s">
        <v>745</v>
      </c>
      <c r="B122" s="20">
        <v>119</v>
      </c>
      <c r="C122" s="32" t="str">
        <f t="shared" si="1"/>
        <v>KENSAKU_TAISYO_KUBUN</v>
      </c>
      <c r="D122" s="21" t="s">
        <v>404</v>
      </c>
      <c r="E122" s="21" t="s">
        <v>647</v>
      </c>
      <c r="F122" s="36" t="s">
        <v>184</v>
      </c>
      <c r="G122" s="22"/>
      <c r="H122" s="23"/>
      <c r="I122" s="27" t="s">
        <v>405</v>
      </c>
      <c r="J122" s="26" t="s">
        <v>408</v>
      </c>
      <c r="K122" s="21"/>
      <c r="L122" s="25"/>
      <c r="M122" s="41" t="s">
        <v>334</v>
      </c>
    </row>
    <row r="123" spans="1:16">
      <c r="A123" s="45" t="s">
        <v>745</v>
      </c>
      <c r="B123" s="20">
        <v>120</v>
      </c>
      <c r="C123" s="31" t="e">
        <f t="shared" si="1"/>
        <v>#N/A</v>
      </c>
      <c r="D123" s="21" t="s">
        <v>508</v>
      </c>
      <c r="E123" s="21" t="s">
        <v>648</v>
      </c>
      <c r="F123" s="36" t="s">
        <v>185</v>
      </c>
      <c r="G123" s="22"/>
      <c r="H123" s="23"/>
      <c r="I123" s="21" t="s">
        <v>509</v>
      </c>
      <c r="J123" s="26"/>
      <c r="K123" s="21"/>
      <c r="L123" s="25"/>
      <c r="M123" s="45"/>
    </row>
    <row r="124" spans="1:16" ht="18" hidden="1">
      <c r="A124" s="45" t="s">
        <v>746</v>
      </c>
      <c r="B124" s="20">
        <v>121</v>
      </c>
      <c r="C124" s="32" t="str">
        <f t="shared" si="1"/>
        <v>SYUKKA_JOGEN_RITU</v>
      </c>
      <c r="D124" s="21" t="s">
        <v>409</v>
      </c>
      <c r="E124" s="21" t="s">
        <v>649</v>
      </c>
      <c r="F124" s="36" t="s">
        <v>186</v>
      </c>
      <c r="G124" s="22"/>
      <c r="H124" s="23"/>
      <c r="I124" s="27" t="s">
        <v>410</v>
      </c>
      <c r="J124" s="26"/>
      <c r="K124" s="21"/>
      <c r="L124" s="25"/>
      <c r="M124" s="40" t="s">
        <v>443</v>
      </c>
    </row>
    <row r="125" spans="1:16" ht="18" hidden="1">
      <c r="A125" s="45" t="s">
        <v>746</v>
      </c>
      <c r="B125" s="20">
        <v>122</v>
      </c>
      <c r="C125" s="32" t="str">
        <f t="shared" si="1"/>
        <v>SYUKKA_JOGEN_SU</v>
      </c>
      <c r="D125" s="21" t="s">
        <v>411</v>
      </c>
      <c r="E125" s="21" t="s">
        <v>650</v>
      </c>
      <c r="F125" s="36" t="s">
        <v>187</v>
      </c>
      <c r="G125" s="22"/>
      <c r="H125" s="23"/>
      <c r="I125" s="27" t="s">
        <v>410</v>
      </c>
      <c r="J125" s="26"/>
      <c r="K125" s="21"/>
      <c r="L125" s="25"/>
      <c r="M125" s="40" t="s">
        <v>443</v>
      </c>
    </row>
    <row r="126" spans="1:16">
      <c r="A126" s="45" t="s">
        <v>745</v>
      </c>
      <c r="B126" s="20">
        <v>123</v>
      </c>
      <c r="C126" s="31" t="e">
        <f t="shared" si="1"/>
        <v>#N/A</v>
      </c>
      <c r="D126" s="21" t="s">
        <v>510</v>
      </c>
      <c r="E126" s="21" t="s">
        <v>651</v>
      </c>
      <c r="F126" s="36" t="s">
        <v>188</v>
      </c>
      <c r="G126" s="22"/>
      <c r="H126" s="23"/>
      <c r="I126" s="27" t="s">
        <v>312</v>
      </c>
      <c r="J126" s="26"/>
      <c r="K126" s="21"/>
      <c r="L126" s="25"/>
      <c r="M126" s="45"/>
    </row>
    <row r="127" spans="1:16">
      <c r="A127" s="45" t="s">
        <v>745</v>
      </c>
      <c r="B127" s="20">
        <v>124</v>
      </c>
      <c r="C127" s="31" t="e">
        <f t="shared" si="1"/>
        <v>#N/A</v>
      </c>
      <c r="D127" s="21" t="s">
        <v>511</v>
      </c>
      <c r="E127" s="21" t="s">
        <v>652</v>
      </c>
      <c r="F127" s="36" t="s">
        <v>189</v>
      </c>
      <c r="G127" s="22"/>
      <c r="H127" s="23"/>
      <c r="I127" s="27" t="s">
        <v>312</v>
      </c>
      <c r="J127" s="26"/>
      <c r="K127" s="21"/>
      <c r="L127" s="25"/>
      <c r="M127" s="45"/>
    </row>
    <row r="128" spans="1:16">
      <c r="A128" s="45" t="s">
        <v>745</v>
      </c>
      <c r="B128" s="20">
        <v>125</v>
      </c>
      <c r="C128" s="31" t="e">
        <f t="shared" si="1"/>
        <v>#N/A</v>
      </c>
      <c r="D128" s="21" t="s">
        <v>512</v>
      </c>
      <c r="E128" s="21" t="s">
        <v>653</v>
      </c>
      <c r="F128" s="36" t="s">
        <v>190</v>
      </c>
      <c r="G128" s="22"/>
      <c r="H128" s="23"/>
      <c r="I128" s="27" t="s">
        <v>513</v>
      </c>
      <c r="J128" s="26"/>
      <c r="K128" s="21"/>
      <c r="L128" s="25"/>
      <c r="M128" s="45"/>
    </row>
    <row r="129" spans="1:13">
      <c r="A129" s="45" t="s">
        <v>745</v>
      </c>
      <c r="B129" s="20">
        <v>126</v>
      </c>
      <c r="C129" s="31" t="e">
        <f t="shared" si="1"/>
        <v>#N/A</v>
      </c>
      <c r="D129" s="21" t="s">
        <v>514</v>
      </c>
      <c r="E129" s="21" t="s">
        <v>654</v>
      </c>
      <c r="F129" s="36" t="s">
        <v>191</v>
      </c>
      <c r="G129" s="22"/>
      <c r="H129" s="23"/>
      <c r="I129" s="21" t="s">
        <v>515</v>
      </c>
      <c r="J129" s="26"/>
      <c r="K129" s="21"/>
      <c r="L129" s="25"/>
      <c r="M129" s="45"/>
    </row>
    <row r="130" spans="1:13">
      <c r="A130" s="45" t="s">
        <v>745</v>
      </c>
      <c r="B130" s="20">
        <v>127</v>
      </c>
      <c r="C130" s="31" t="e">
        <f t="shared" si="1"/>
        <v>#N/A</v>
      </c>
      <c r="D130" s="21" t="s">
        <v>516</v>
      </c>
      <c r="E130" s="21" t="s">
        <v>655</v>
      </c>
      <c r="F130" s="36" t="s">
        <v>192</v>
      </c>
      <c r="G130" s="22"/>
      <c r="H130" s="23"/>
      <c r="I130" s="27" t="s">
        <v>517</v>
      </c>
      <c r="J130" s="26"/>
      <c r="K130" s="21"/>
      <c r="L130" s="25"/>
      <c r="M130" s="45"/>
    </row>
    <row r="131" spans="1:13">
      <c r="A131" s="45" t="s">
        <v>745</v>
      </c>
      <c r="B131" s="20">
        <v>128</v>
      </c>
      <c r="C131" s="31" t="e">
        <f t="shared" si="1"/>
        <v>#N/A</v>
      </c>
      <c r="D131" s="21" t="s">
        <v>518</v>
      </c>
      <c r="E131" s="21" t="s">
        <v>656</v>
      </c>
      <c r="F131" s="36"/>
      <c r="G131" s="22"/>
      <c r="H131" s="23"/>
      <c r="I131" s="27" t="s">
        <v>519</v>
      </c>
      <c r="J131" s="26"/>
      <c r="K131" s="21"/>
      <c r="L131" s="25"/>
      <c r="M131" s="45"/>
    </row>
    <row r="132" spans="1:13" ht="18" hidden="1">
      <c r="A132" s="45" t="s">
        <v>746</v>
      </c>
      <c r="B132" s="20">
        <v>129</v>
      </c>
      <c r="C132" s="32" t="str">
        <f t="shared" si="1"/>
        <v>ZAIKO_KANRI_HOHO</v>
      </c>
      <c r="D132" s="21" t="s">
        <v>412</v>
      </c>
      <c r="E132" s="21" t="s">
        <v>657</v>
      </c>
      <c r="F132" s="36"/>
      <c r="G132" s="22"/>
      <c r="H132" s="23"/>
      <c r="I132" s="27" t="s">
        <v>413</v>
      </c>
      <c r="J132" s="26" t="s">
        <v>414</v>
      </c>
      <c r="K132" s="21"/>
      <c r="L132" s="25"/>
      <c r="M132" s="40" t="s">
        <v>443</v>
      </c>
    </row>
    <row r="133" spans="1:13" ht="18" hidden="1">
      <c r="A133" s="45" t="s">
        <v>746</v>
      </c>
      <c r="B133" s="20">
        <v>130</v>
      </c>
      <c r="C133" s="32" t="str">
        <f>VLOOKUP(D133, $F$4:$F$130, 1, FALSE)</f>
        <v>STOCK_CNT</v>
      </c>
      <c r="D133" s="21" t="s">
        <v>415</v>
      </c>
      <c r="E133" s="21" t="s">
        <v>658</v>
      </c>
      <c r="F133" s="36"/>
      <c r="G133" s="22"/>
      <c r="H133" s="23"/>
      <c r="I133" s="27" t="s">
        <v>410</v>
      </c>
      <c r="J133" s="26"/>
      <c r="K133" s="21"/>
      <c r="L133" s="25"/>
      <c r="M133" s="40" t="s">
        <v>443</v>
      </c>
    </row>
    <row r="134" spans="1:13">
      <c r="A134" s="45" t="s">
        <v>745</v>
      </c>
      <c r="B134" s="20">
        <v>131</v>
      </c>
      <c r="C134" s="31" t="e">
        <f>VLOOKUP(D134, $F$4:$F$130, 1, FALSE)</f>
        <v>#N/A</v>
      </c>
      <c r="D134" s="21" t="s">
        <v>520</v>
      </c>
      <c r="E134" s="21" t="s">
        <v>659</v>
      </c>
      <c r="F134" s="36"/>
      <c r="G134" s="22"/>
      <c r="H134" s="23"/>
      <c r="I134" s="21" t="s">
        <v>521</v>
      </c>
      <c r="J134" s="26"/>
      <c r="K134" s="21"/>
      <c r="L134" s="25"/>
      <c r="M134" s="45"/>
    </row>
    <row r="135" spans="1:13">
      <c r="A135" s="45" t="s">
        <v>745</v>
      </c>
      <c r="B135" s="20">
        <v>132</v>
      </c>
      <c r="C135" s="31" t="e">
        <f>VLOOKUP(D135, $F$4:$F$130, 1, FALSE)</f>
        <v>#N/A</v>
      </c>
      <c r="D135" s="21" t="s">
        <v>522</v>
      </c>
      <c r="E135" s="21" t="s">
        <v>660</v>
      </c>
      <c r="F135" s="36"/>
      <c r="G135" s="22"/>
      <c r="H135" s="23"/>
      <c r="I135" s="21" t="s">
        <v>523</v>
      </c>
      <c r="J135" s="26"/>
      <c r="K135" s="21"/>
      <c r="L135" s="25"/>
      <c r="M135" s="45"/>
    </row>
    <row r="136" spans="1:13" ht="18">
      <c r="A136" s="45" t="s">
        <v>745</v>
      </c>
      <c r="B136" s="20">
        <v>133</v>
      </c>
      <c r="C136" s="32" t="str">
        <f>VLOOKUP(D136, $F$4:$F$130, 1, FALSE)</f>
        <v>KENSYO_KOKAI_FLAG</v>
      </c>
      <c r="D136" s="21" t="s">
        <v>416</v>
      </c>
      <c r="E136" s="21" t="s">
        <v>661</v>
      </c>
      <c r="F136" s="36"/>
      <c r="G136" s="22"/>
      <c r="H136" s="23"/>
      <c r="I136" s="42" t="s">
        <v>405</v>
      </c>
      <c r="J136" s="38" t="s">
        <v>417</v>
      </c>
      <c r="K136" s="42"/>
      <c r="L136" s="43"/>
      <c r="M136" s="41" t="s">
        <v>445</v>
      </c>
    </row>
    <row r="137" spans="1:13" ht="18">
      <c r="A137" s="45" t="s">
        <v>745</v>
      </c>
      <c r="B137" s="20">
        <v>134</v>
      </c>
      <c r="C137" s="32" t="str">
        <f>VLOOKUP(D137, $F$4:$F$130, 1, FALSE)</f>
        <v>KOKAI_FLAG</v>
      </c>
      <c r="D137" s="21" t="s">
        <v>418</v>
      </c>
      <c r="E137" s="21" t="s">
        <v>662</v>
      </c>
      <c r="F137" s="36"/>
      <c r="G137" s="22"/>
      <c r="H137" s="23"/>
      <c r="I137" s="42" t="s">
        <v>405</v>
      </c>
      <c r="J137" s="38" t="s">
        <v>419</v>
      </c>
      <c r="K137" s="42"/>
      <c r="L137" s="43"/>
      <c r="M137" s="41" t="s">
        <v>446</v>
      </c>
    </row>
    <row r="138" spans="1:13">
      <c r="A138" s="45" t="s">
        <v>745</v>
      </c>
      <c r="B138" s="20">
        <v>135</v>
      </c>
      <c r="C138" s="31" t="e">
        <f>VLOOKUP(D138, $F$4:$F$130, 1, FALSE)</f>
        <v>#N/A</v>
      </c>
      <c r="D138" s="21" t="s">
        <v>524</v>
      </c>
      <c r="E138" s="21" t="s">
        <v>663</v>
      </c>
      <c r="F138" s="36"/>
      <c r="G138" s="22"/>
      <c r="H138" s="23"/>
      <c r="I138" s="21" t="s">
        <v>195</v>
      </c>
      <c r="J138" s="26"/>
      <c r="K138" s="21"/>
      <c r="L138" s="25"/>
      <c r="M138" s="45"/>
    </row>
    <row r="139" spans="1:13">
      <c r="A139" s="45" t="s">
        <v>745</v>
      </c>
      <c r="B139" s="20">
        <v>136</v>
      </c>
      <c r="C139" s="31" t="e">
        <f>VLOOKUP(D139, $F$4:$F$130, 1, FALSE)</f>
        <v>#N/A</v>
      </c>
      <c r="D139" s="21" t="s">
        <v>525</v>
      </c>
      <c r="E139" s="21" t="s">
        <v>664</v>
      </c>
      <c r="F139" s="36"/>
      <c r="G139" s="22"/>
      <c r="H139" s="23"/>
      <c r="I139" s="21" t="s">
        <v>195</v>
      </c>
      <c r="J139" s="26"/>
      <c r="K139" s="21"/>
      <c r="L139" s="25"/>
      <c r="M139" s="45"/>
    </row>
    <row r="140" spans="1:13">
      <c r="A140" s="45" t="s">
        <v>745</v>
      </c>
      <c r="B140" s="20">
        <v>137</v>
      </c>
      <c r="C140" s="31" t="e">
        <f>VLOOKUP(D140, $F$4:$F$130, 1, FALSE)</f>
        <v>#N/A</v>
      </c>
      <c r="D140" s="21" t="s">
        <v>526</v>
      </c>
      <c r="E140" s="21" t="s">
        <v>665</v>
      </c>
      <c r="F140" s="36"/>
      <c r="G140" s="22"/>
      <c r="H140" s="23"/>
      <c r="I140" s="21" t="s">
        <v>527</v>
      </c>
      <c r="J140" s="26"/>
      <c r="K140" s="21"/>
      <c r="L140" s="25"/>
      <c r="M140" s="45"/>
    </row>
    <row r="141" spans="1:13" ht="18">
      <c r="A141" s="45" t="s">
        <v>745</v>
      </c>
      <c r="B141" s="20">
        <v>138</v>
      </c>
      <c r="C141" s="32" t="str">
        <f>VLOOKUP(D141, $F$4:$F$130, 1, FALSE)</f>
        <v>SYUKKA_SOKO</v>
      </c>
      <c r="D141" s="21" t="s">
        <v>420</v>
      </c>
      <c r="E141" s="21" t="s">
        <v>666</v>
      </c>
      <c r="F141" s="36"/>
      <c r="G141" s="22"/>
      <c r="H141" s="23"/>
      <c r="I141" s="39" t="s">
        <v>421</v>
      </c>
      <c r="J141" s="38" t="s">
        <v>422</v>
      </c>
      <c r="K141" s="42"/>
      <c r="L141" s="43"/>
      <c r="M141" s="41" t="s">
        <v>447</v>
      </c>
    </row>
    <row r="142" spans="1:13">
      <c r="A142" s="45" t="s">
        <v>745</v>
      </c>
      <c r="B142" s="20">
        <v>139</v>
      </c>
      <c r="C142" s="31" t="e">
        <f>VLOOKUP(D142, $F$4:$F$130, 1, FALSE)</f>
        <v>#N/A</v>
      </c>
      <c r="D142" s="21" t="s">
        <v>528</v>
      </c>
      <c r="E142" s="21" t="s">
        <v>667</v>
      </c>
      <c r="F142" s="36"/>
      <c r="G142" s="22"/>
      <c r="H142" s="23"/>
      <c r="I142" s="21" t="s">
        <v>527</v>
      </c>
      <c r="J142" s="26"/>
      <c r="K142" s="21"/>
      <c r="L142" s="25"/>
      <c r="M142" s="45"/>
    </row>
    <row r="143" spans="1:13">
      <c r="A143" s="45" t="s">
        <v>745</v>
      </c>
      <c r="B143" s="20">
        <v>140</v>
      </c>
      <c r="C143" s="31" t="e">
        <f>VLOOKUP(D143, $F$4:$F$130, 1, FALSE)</f>
        <v>#N/A</v>
      </c>
      <c r="D143" s="21" t="s">
        <v>529</v>
      </c>
      <c r="E143" s="21" t="s">
        <v>668</v>
      </c>
      <c r="F143" s="36"/>
      <c r="G143" s="22"/>
      <c r="H143" s="23"/>
      <c r="I143" s="21" t="s">
        <v>527</v>
      </c>
      <c r="J143" s="26"/>
      <c r="K143" s="21"/>
      <c r="L143" s="25"/>
      <c r="M143" s="45"/>
    </row>
    <row r="144" spans="1:13">
      <c r="A144" s="45" t="s">
        <v>745</v>
      </c>
      <c r="B144" s="20">
        <v>141</v>
      </c>
      <c r="C144" s="31" t="e">
        <f>VLOOKUP(D144, $F$4:$F$130, 1, FALSE)</f>
        <v>#N/A</v>
      </c>
      <c r="D144" s="21" t="s">
        <v>530</v>
      </c>
      <c r="E144" s="21" t="s">
        <v>669</v>
      </c>
      <c r="F144" s="36"/>
      <c r="G144" s="22"/>
      <c r="H144" s="23"/>
      <c r="I144" s="21" t="s">
        <v>527</v>
      </c>
      <c r="J144" s="26"/>
      <c r="K144" s="21"/>
      <c r="L144" s="25"/>
      <c r="M144" s="45"/>
    </row>
    <row r="145" spans="1:13">
      <c r="A145" s="45" t="s">
        <v>745</v>
      </c>
      <c r="B145" s="20">
        <v>142</v>
      </c>
      <c r="C145" s="31" t="e">
        <f>VLOOKUP(D145, $F$4:$F$130, 1, FALSE)</f>
        <v>#N/A</v>
      </c>
      <c r="D145" s="21" t="s">
        <v>531</v>
      </c>
      <c r="E145" s="21" t="s">
        <v>670</v>
      </c>
      <c r="F145" s="36"/>
      <c r="G145" s="22"/>
      <c r="H145" s="23"/>
      <c r="I145" s="21" t="s">
        <v>527</v>
      </c>
      <c r="J145" s="26"/>
      <c r="K145" s="21"/>
      <c r="L145" s="25"/>
      <c r="M145" s="45"/>
    </row>
    <row r="146" spans="1:13">
      <c r="A146" s="45" t="s">
        <v>745</v>
      </c>
      <c r="B146" s="20">
        <v>143</v>
      </c>
      <c r="C146" s="31" t="e">
        <f>VLOOKUP(D146, $F$4:$F$130, 1, FALSE)</f>
        <v>#N/A</v>
      </c>
      <c r="D146" s="21" t="s">
        <v>532</v>
      </c>
      <c r="E146" s="21" t="s">
        <v>671</v>
      </c>
      <c r="F146" s="36"/>
      <c r="G146" s="22"/>
      <c r="H146" s="23"/>
      <c r="I146" s="21" t="s">
        <v>527</v>
      </c>
      <c r="J146" s="26"/>
      <c r="K146" s="21"/>
      <c r="L146" s="25"/>
      <c r="M146" s="45"/>
    </row>
    <row r="147" spans="1:13">
      <c r="A147" s="45" t="s">
        <v>745</v>
      </c>
      <c r="B147" s="20">
        <v>144</v>
      </c>
      <c r="C147" s="31" t="e">
        <f>VLOOKUP(D147, $F$4:$F$130, 1, FALSE)</f>
        <v>#N/A</v>
      </c>
      <c r="D147" s="21" t="s">
        <v>102</v>
      </c>
      <c r="E147" s="21" t="s">
        <v>672</v>
      </c>
      <c r="F147" s="36"/>
      <c r="G147" s="22"/>
      <c r="H147" s="23"/>
      <c r="I147" s="21" t="s">
        <v>527</v>
      </c>
      <c r="J147" s="26"/>
      <c r="K147" s="21"/>
      <c r="L147" s="25"/>
      <c r="M147" s="45"/>
    </row>
    <row r="148" spans="1:13">
      <c r="A148" s="45" t="s">
        <v>745</v>
      </c>
      <c r="B148" s="20">
        <v>145</v>
      </c>
      <c r="C148" s="31" t="e">
        <f>VLOOKUP(D148, $F$4:$F$130, 1, FALSE)</f>
        <v>#N/A</v>
      </c>
      <c r="D148" s="21" t="s">
        <v>103</v>
      </c>
      <c r="E148" s="21" t="s">
        <v>673</v>
      </c>
      <c r="F148" s="36"/>
      <c r="G148" s="22"/>
      <c r="H148" s="23"/>
      <c r="I148" s="21" t="s">
        <v>527</v>
      </c>
      <c r="J148" s="26"/>
      <c r="K148" s="21"/>
      <c r="L148" s="25"/>
      <c r="M148" s="45"/>
    </row>
    <row r="149" spans="1:13">
      <c r="A149" s="45" t="s">
        <v>745</v>
      </c>
      <c r="B149" s="20">
        <v>146</v>
      </c>
      <c r="C149" s="31" t="e">
        <f>VLOOKUP(D149, $F$4:$F$130, 1, FALSE)</f>
        <v>#N/A</v>
      </c>
      <c r="D149" s="21" t="s">
        <v>104</v>
      </c>
      <c r="E149" s="21" t="s">
        <v>674</v>
      </c>
      <c r="F149" s="36"/>
      <c r="G149" s="22"/>
      <c r="H149" s="23"/>
      <c r="I149" s="21" t="s">
        <v>527</v>
      </c>
      <c r="J149" s="26"/>
      <c r="K149" s="21"/>
      <c r="L149" s="25"/>
      <c r="M149" s="45"/>
    </row>
    <row r="150" spans="1:13">
      <c r="A150" s="45" t="s">
        <v>745</v>
      </c>
      <c r="B150" s="20">
        <v>147</v>
      </c>
      <c r="C150" s="31" t="e">
        <f>VLOOKUP(D150, $F$4:$F$130, 1, FALSE)</f>
        <v>#N/A</v>
      </c>
      <c r="D150" s="21" t="s">
        <v>105</v>
      </c>
      <c r="E150" s="21" t="s">
        <v>675</v>
      </c>
      <c r="F150" s="36"/>
      <c r="G150" s="22"/>
      <c r="H150" s="23"/>
      <c r="I150" s="21" t="s">
        <v>527</v>
      </c>
      <c r="J150" s="26"/>
      <c r="K150" s="21"/>
      <c r="L150" s="25"/>
      <c r="M150" s="45"/>
    </row>
    <row r="151" spans="1:13">
      <c r="A151" s="45" t="s">
        <v>745</v>
      </c>
      <c r="B151" s="20">
        <v>148</v>
      </c>
      <c r="C151" s="31" t="e">
        <f>VLOOKUP(D151, $F$4:$F$130, 1, FALSE)</f>
        <v>#N/A</v>
      </c>
      <c r="D151" s="21" t="s">
        <v>106</v>
      </c>
      <c r="E151" s="21" t="s">
        <v>676</v>
      </c>
      <c r="F151" s="36"/>
      <c r="G151" s="22"/>
      <c r="H151" s="23"/>
      <c r="I151" s="21" t="s">
        <v>527</v>
      </c>
      <c r="J151" s="26"/>
      <c r="K151" s="21"/>
      <c r="L151" s="25"/>
      <c r="M151" s="45"/>
    </row>
    <row r="152" spans="1:13">
      <c r="A152" s="45" t="s">
        <v>745</v>
      </c>
      <c r="B152" s="20">
        <v>149</v>
      </c>
      <c r="C152" s="31" t="e">
        <f>VLOOKUP(D152, $F$4:$F$130, 1, FALSE)</f>
        <v>#N/A</v>
      </c>
      <c r="D152" s="21" t="s">
        <v>533</v>
      </c>
      <c r="E152" s="21" t="s">
        <v>677</v>
      </c>
      <c r="F152" s="36"/>
      <c r="G152" s="22"/>
      <c r="H152" s="23"/>
      <c r="I152" s="21" t="s">
        <v>527</v>
      </c>
      <c r="J152" s="26"/>
      <c r="K152" s="21"/>
      <c r="L152" s="25"/>
      <c r="M152" s="45"/>
    </row>
    <row r="153" spans="1:13">
      <c r="A153" s="45" t="s">
        <v>745</v>
      </c>
      <c r="B153" s="20">
        <v>150</v>
      </c>
      <c r="C153" s="31" t="e">
        <f>VLOOKUP(D153, $F$4:$F$130, 1, FALSE)</f>
        <v>#N/A</v>
      </c>
      <c r="D153" s="21" t="s">
        <v>534</v>
      </c>
      <c r="E153" s="21" t="s">
        <v>678</v>
      </c>
      <c r="F153" s="36"/>
      <c r="G153" s="22"/>
      <c r="H153" s="23"/>
      <c r="I153" s="21" t="s">
        <v>195</v>
      </c>
      <c r="J153" s="26"/>
      <c r="K153" s="21"/>
      <c r="L153" s="25"/>
      <c r="M153" s="45"/>
    </row>
    <row r="154" spans="1:13">
      <c r="A154" s="45" t="s">
        <v>745</v>
      </c>
      <c r="B154" s="20">
        <v>151</v>
      </c>
      <c r="C154" s="31" t="e">
        <f>VLOOKUP(D154, $F$4:$F$130, 1, FALSE)</f>
        <v>#N/A</v>
      </c>
      <c r="D154" s="21" t="s">
        <v>535</v>
      </c>
      <c r="E154" s="21" t="s">
        <v>679</v>
      </c>
      <c r="F154" s="36"/>
      <c r="G154" s="22"/>
      <c r="H154" s="23"/>
      <c r="I154" s="21" t="s">
        <v>544</v>
      </c>
      <c r="J154" s="26"/>
      <c r="K154" s="21"/>
      <c r="L154" s="25"/>
      <c r="M154" s="45"/>
    </row>
    <row r="155" spans="1:13">
      <c r="A155" s="45" t="s">
        <v>745</v>
      </c>
      <c r="B155" s="20">
        <v>152</v>
      </c>
      <c r="C155" s="31" t="e">
        <f>VLOOKUP(D155, $F$4:$F$130, 1, FALSE)</f>
        <v>#N/A</v>
      </c>
      <c r="D155" s="21" t="s">
        <v>536</v>
      </c>
      <c r="E155" s="21" t="s">
        <v>680</v>
      </c>
      <c r="F155" s="36"/>
      <c r="G155" s="22"/>
      <c r="H155" s="23"/>
      <c r="I155" s="21" t="s">
        <v>537</v>
      </c>
      <c r="J155" s="26"/>
      <c r="K155" s="21"/>
      <c r="L155" s="25"/>
      <c r="M155" s="45"/>
    </row>
    <row r="156" spans="1:13">
      <c r="A156" s="45" t="s">
        <v>745</v>
      </c>
      <c r="B156" s="20">
        <v>153</v>
      </c>
      <c r="C156" s="31" t="e">
        <f>VLOOKUP(D156, $F$4:$F$130, 1, FALSE)</f>
        <v>#N/A</v>
      </c>
      <c r="D156" s="21" t="s">
        <v>538</v>
      </c>
      <c r="E156" s="21" t="s">
        <v>681</v>
      </c>
      <c r="F156" s="36"/>
      <c r="G156" s="22"/>
      <c r="H156" s="23"/>
      <c r="I156" s="21" t="s">
        <v>539</v>
      </c>
      <c r="J156" s="26"/>
      <c r="K156" s="21"/>
      <c r="L156" s="25"/>
      <c r="M156" s="45"/>
    </row>
    <row r="157" spans="1:13">
      <c r="A157" s="45" t="s">
        <v>745</v>
      </c>
      <c r="B157" s="20">
        <v>154</v>
      </c>
      <c r="C157" s="31" t="e">
        <f>VLOOKUP(D157, $F$4:$F$130, 1, FALSE)</f>
        <v>#N/A</v>
      </c>
      <c r="D157" s="21" t="s">
        <v>540</v>
      </c>
      <c r="E157" s="21" t="s">
        <v>682</v>
      </c>
      <c r="F157" s="36"/>
      <c r="G157" s="22"/>
      <c r="H157" s="23"/>
      <c r="I157" s="21" t="s">
        <v>527</v>
      </c>
      <c r="J157" s="26"/>
      <c r="K157" s="21"/>
      <c r="L157" s="25"/>
      <c r="M157" s="45"/>
    </row>
    <row r="158" spans="1:13">
      <c r="A158" s="45" t="s">
        <v>745</v>
      </c>
      <c r="B158" s="20">
        <v>155</v>
      </c>
      <c r="C158" s="31" t="e">
        <f>VLOOKUP(D158, $F$4:$F$130, 1, FALSE)</f>
        <v>#N/A</v>
      </c>
      <c r="D158" s="21" t="s">
        <v>541</v>
      </c>
      <c r="E158" s="21" t="s">
        <v>683</v>
      </c>
      <c r="F158" s="36"/>
      <c r="G158" s="22"/>
      <c r="H158" s="23"/>
      <c r="I158" s="21" t="s">
        <v>527</v>
      </c>
      <c r="J158" s="26"/>
      <c r="K158" s="21"/>
      <c r="L158" s="25"/>
      <c r="M158" s="45"/>
    </row>
    <row r="159" spans="1:13" s="54" customFormat="1" ht="18" hidden="1">
      <c r="A159" s="57"/>
      <c r="B159" s="47">
        <v>156</v>
      </c>
      <c r="C159" s="48" t="str">
        <f>VLOOKUP(D159, $F$4:$F$130, 1, FALSE)</f>
        <v>YOBI_COL_01</v>
      </c>
      <c r="D159" s="49" t="s">
        <v>423</v>
      </c>
      <c r="E159" s="49" t="s">
        <v>684</v>
      </c>
      <c r="F159" s="50"/>
      <c r="G159" s="51"/>
      <c r="H159" s="49"/>
      <c r="I159" s="49" t="s">
        <v>325</v>
      </c>
      <c r="J159" s="51"/>
      <c r="K159" s="49"/>
      <c r="L159" s="52"/>
      <c r="M159" s="53" t="s">
        <v>438</v>
      </c>
    </row>
    <row r="160" spans="1:13" s="54" customFormat="1" ht="18" hidden="1">
      <c r="A160" s="57"/>
      <c r="B160" s="47">
        <v>157</v>
      </c>
      <c r="C160" s="48" t="str">
        <f>VLOOKUP(D160, $F$4:$F$130, 1, FALSE)</f>
        <v>YOBI_COL_02</v>
      </c>
      <c r="D160" s="49" t="s">
        <v>151</v>
      </c>
      <c r="E160" s="49" t="s">
        <v>685</v>
      </c>
      <c r="F160" s="50"/>
      <c r="G160" s="51"/>
      <c r="H160" s="49"/>
      <c r="I160" s="49" t="s">
        <v>325</v>
      </c>
      <c r="J160" s="51"/>
      <c r="K160" s="49"/>
      <c r="L160" s="52"/>
      <c r="M160" s="53" t="s">
        <v>438</v>
      </c>
    </row>
    <row r="161" spans="1:13" s="54" customFormat="1" ht="18" hidden="1">
      <c r="A161" s="57"/>
      <c r="B161" s="47">
        <v>158</v>
      </c>
      <c r="C161" s="48" t="str">
        <f>VLOOKUP(D161, $F$4:$F$130, 1, FALSE)</f>
        <v>YOBI_COL_03</v>
      </c>
      <c r="D161" s="49" t="s">
        <v>152</v>
      </c>
      <c r="E161" s="49" t="s">
        <v>686</v>
      </c>
      <c r="F161" s="50"/>
      <c r="G161" s="51"/>
      <c r="H161" s="49"/>
      <c r="I161" s="49" t="s">
        <v>325</v>
      </c>
      <c r="J161" s="51"/>
      <c r="K161" s="49"/>
      <c r="L161" s="52"/>
      <c r="M161" s="53" t="s">
        <v>438</v>
      </c>
    </row>
    <row r="162" spans="1:13" s="54" customFormat="1" ht="18" hidden="1">
      <c r="A162" s="57"/>
      <c r="B162" s="47">
        <v>159</v>
      </c>
      <c r="C162" s="48" t="str">
        <f>VLOOKUP(D162, $F$4:$F$130, 1, FALSE)</f>
        <v>YOBI_COL_04</v>
      </c>
      <c r="D162" s="49" t="s">
        <v>153</v>
      </c>
      <c r="E162" s="49" t="s">
        <v>687</v>
      </c>
      <c r="F162" s="50"/>
      <c r="G162" s="51"/>
      <c r="H162" s="49"/>
      <c r="I162" s="49" t="s">
        <v>325</v>
      </c>
      <c r="J162" s="51"/>
      <c r="K162" s="49"/>
      <c r="L162" s="52"/>
      <c r="M162" s="53" t="s">
        <v>438</v>
      </c>
    </row>
    <row r="163" spans="1:13" s="54" customFormat="1" ht="18" hidden="1">
      <c r="A163" s="57"/>
      <c r="B163" s="47">
        <v>160</v>
      </c>
      <c r="C163" s="48" t="str">
        <f>VLOOKUP(D163, $F$4:$F$130, 1, FALSE)</f>
        <v>YOBI_COL_05</v>
      </c>
      <c r="D163" s="49" t="s">
        <v>154</v>
      </c>
      <c r="E163" s="49" t="s">
        <v>688</v>
      </c>
      <c r="F163" s="50"/>
      <c r="G163" s="51"/>
      <c r="H163" s="49"/>
      <c r="I163" s="49" t="s">
        <v>325</v>
      </c>
      <c r="J163" s="51"/>
      <c r="K163" s="49"/>
      <c r="L163" s="52"/>
      <c r="M163" s="53" t="s">
        <v>438</v>
      </c>
    </row>
    <row r="164" spans="1:13" s="54" customFormat="1" ht="18" hidden="1">
      <c r="A164" s="57"/>
      <c r="B164" s="47">
        <v>161</v>
      </c>
      <c r="C164" s="48" t="str">
        <f>VLOOKUP(D164, $F$4:$F$130, 1, FALSE)</f>
        <v>YOBI_COL_06</v>
      </c>
      <c r="D164" s="49" t="s">
        <v>156</v>
      </c>
      <c r="E164" s="49" t="s">
        <v>689</v>
      </c>
      <c r="F164" s="50"/>
      <c r="G164" s="51"/>
      <c r="H164" s="49"/>
      <c r="I164" s="49" t="s">
        <v>325</v>
      </c>
      <c r="J164" s="51"/>
      <c r="K164" s="49"/>
      <c r="L164" s="52"/>
      <c r="M164" s="53" t="s">
        <v>438</v>
      </c>
    </row>
    <row r="165" spans="1:13" s="54" customFormat="1" ht="18" hidden="1">
      <c r="A165" s="57"/>
      <c r="B165" s="47">
        <v>162</v>
      </c>
      <c r="C165" s="48" t="str">
        <f>VLOOKUP(D165, $F$4:$F$130, 1, FALSE)</f>
        <v>YOBI_COL_07</v>
      </c>
      <c r="D165" s="49" t="s">
        <v>157</v>
      </c>
      <c r="E165" s="49" t="s">
        <v>690</v>
      </c>
      <c r="F165" s="50"/>
      <c r="G165" s="51"/>
      <c r="H165" s="49"/>
      <c r="I165" s="49" t="s">
        <v>325</v>
      </c>
      <c r="J165" s="51"/>
      <c r="K165" s="49"/>
      <c r="L165" s="52"/>
      <c r="M165" s="53" t="s">
        <v>438</v>
      </c>
    </row>
    <row r="166" spans="1:13" s="54" customFormat="1" ht="18" hidden="1">
      <c r="A166" s="57"/>
      <c r="B166" s="47">
        <v>163</v>
      </c>
      <c r="C166" s="48" t="str">
        <f>VLOOKUP(D166, $F$4:$F$130, 1, FALSE)</f>
        <v>YOBI_COL_08</v>
      </c>
      <c r="D166" s="49" t="s">
        <v>158</v>
      </c>
      <c r="E166" s="49" t="s">
        <v>691</v>
      </c>
      <c r="F166" s="50"/>
      <c r="G166" s="51"/>
      <c r="H166" s="49"/>
      <c r="I166" s="55" t="s">
        <v>424</v>
      </c>
      <c r="J166" s="51"/>
      <c r="K166" s="49"/>
      <c r="L166" s="52"/>
      <c r="M166" s="53" t="s">
        <v>438</v>
      </c>
    </row>
    <row r="167" spans="1:13" s="54" customFormat="1" ht="18" hidden="1">
      <c r="A167" s="57"/>
      <c r="B167" s="47">
        <v>164</v>
      </c>
      <c r="C167" s="48" t="str">
        <f>VLOOKUP(D167, $F$4:$F$130, 1, FALSE)</f>
        <v>YOBI_COL_09</v>
      </c>
      <c r="D167" s="49" t="s">
        <v>160</v>
      </c>
      <c r="E167" s="49" t="s">
        <v>692</v>
      </c>
      <c r="F167" s="50"/>
      <c r="G167" s="51"/>
      <c r="H167" s="49"/>
      <c r="I167" s="55" t="s">
        <v>424</v>
      </c>
      <c r="J167" s="51"/>
      <c r="K167" s="49"/>
      <c r="L167" s="52"/>
      <c r="M167" s="53" t="s">
        <v>438</v>
      </c>
    </row>
    <row r="168" spans="1:13" s="54" customFormat="1" ht="18" hidden="1">
      <c r="A168" s="57"/>
      <c r="B168" s="47">
        <v>165</v>
      </c>
      <c r="C168" s="48" t="str">
        <f>VLOOKUP(D168, $F$4:$F$130, 1, FALSE)</f>
        <v>YOBI_COL_10</v>
      </c>
      <c r="D168" s="49" t="s">
        <v>161</v>
      </c>
      <c r="E168" s="49" t="s">
        <v>693</v>
      </c>
      <c r="F168" s="50"/>
      <c r="G168" s="51"/>
      <c r="H168" s="49"/>
      <c r="I168" s="55" t="s">
        <v>312</v>
      </c>
      <c r="J168" s="51"/>
      <c r="K168" s="49"/>
      <c r="L168" s="52"/>
      <c r="M168" s="53" t="s">
        <v>438</v>
      </c>
    </row>
    <row r="169" spans="1:13">
      <c r="A169" s="45" t="s">
        <v>745</v>
      </c>
      <c r="B169" s="20">
        <v>166</v>
      </c>
      <c r="C169" s="31" t="e">
        <f>VLOOKUP(D169, $F$4:$F$130, 1, FALSE)</f>
        <v>#N/A</v>
      </c>
      <c r="D169" s="21" t="s">
        <v>542</v>
      </c>
      <c r="E169" s="21" t="s">
        <v>694</v>
      </c>
      <c r="F169" s="36"/>
      <c r="G169" s="22"/>
      <c r="H169" s="23"/>
      <c r="I169" s="21" t="s">
        <v>527</v>
      </c>
      <c r="J169" s="26"/>
      <c r="K169" s="21"/>
      <c r="L169" s="25"/>
      <c r="M169" s="45"/>
    </row>
    <row r="170" spans="1:13">
      <c r="A170" s="45" t="s">
        <v>745</v>
      </c>
      <c r="B170" s="20">
        <v>167</v>
      </c>
      <c r="C170" s="31" t="e">
        <f>VLOOKUP(D170, $F$4:$F$130, 1, FALSE)</f>
        <v>#N/A</v>
      </c>
      <c r="D170" s="21" t="s">
        <v>543</v>
      </c>
      <c r="E170" s="21" t="s">
        <v>695</v>
      </c>
      <c r="F170" s="36"/>
      <c r="G170" s="22"/>
      <c r="H170" s="23"/>
      <c r="I170" s="21" t="s">
        <v>527</v>
      </c>
      <c r="J170" s="26"/>
      <c r="K170" s="21"/>
      <c r="L170" s="25"/>
      <c r="M170" s="45"/>
    </row>
    <row r="171" spans="1:13" s="54" customFormat="1" ht="18" hidden="1">
      <c r="A171" s="57"/>
      <c r="B171" s="47">
        <v>168</v>
      </c>
      <c r="C171" s="48" t="str">
        <f>VLOOKUP(D171, $F$4:$F$130, 1, FALSE)</f>
        <v>YOBI_13</v>
      </c>
      <c r="D171" s="49" t="s">
        <v>425</v>
      </c>
      <c r="E171" s="49" t="s">
        <v>696</v>
      </c>
      <c r="F171" s="50"/>
      <c r="G171" s="51"/>
      <c r="H171" s="49"/>
      <c r="I171" s="49" t="s">
        <v>325</v>
      </c>
      <c r="J171" s="51"/>
      <c r="K171" s="49"/>
      <c r="L171" s="52"/>
      <c r="M171" s="53" t="s">
        <v>438</v>
      </c>
    </row>
    <row r="172" spans="1:13" s="54" customFormat="1" ht="18" hidden="1">
      <c r="A172" s="57"/>
      <c r="B172" s="47">
        <v>169</v>
      </c>
      <c r="C172" s="48" t="str">
        <f>VLOOKUP(D172, $F$4:$F$130, 1, FALSE)</f>
        <v>YOBI_14</v>
      </c>
      <c r="D172" s="49" t="s">
        <v>163</v>
      </c>
      <c r="E172" s="49" t="s">
        <v>697</v>
      </c>
      <c r="F172" s="50"/>
      <c r="G172" s="51"/>
      <c r="H172" s="49"/>
      <c r="I172" s="49" t="s">
        <v>325</v>
      </c>
      <c r="J172" s="51"/>
      <c r="K172" s="49"/>
      <c r="L172" s="52"/>
      <c r="M172" s="53" t="s">
        <v>438</v>
      </c>
    </row>
    <row r="173" spans="1:13" s="54" customFormat="1" ht="18" hidden="1">
      <c r="A173" s="57"/>
      <c r="B173" s="47">
        <v>170</v>
      </c>
      <c r="C173" s="48" t="str">
        <f>VLOOKUP(D173, $F$4:$F$130, 1, FALSE)</f>
        <v>YOBI_15</v>
      </c>
      <c r="D173" s="49" t="s">
        <v>164</v>
      </c>
      <c r="E173" s="49" t="s">
        <v>698</v>
      </c>
      <c r="F173" s="50"/>
      <c r="G173" s="51"/>
      <c r="H173" s="49"/>
      <c r="I173" s="49" t="s">
        <v>325</v>
      </c>
      <c r="J173" s="51"/>
      <c r="K173" s="49"/>
      <c r="L173" s="52"/>
      <c r="M173" s="53" t="s">
        <v>438</v>
      </c>
    </row>
    <row r="174" spans="1:13" s="54" customFormat="1" ht="18" hidden="1">
      <c r="A174" s="57"/>
      <c r="B174" s="47">
        <v>171</v>
      </c>
      <c r="C174" s="48" t="str">
        <f>VLOOKUP(D174, $F$4:$F$130, 1, FALSE)</f>
        <v>YOBI_21</v>
      </c>
      <c r="D174" s="49" t="s">
        <v>426</v>
      </c>
      <c r="E174" s="49" t="s">
        <v>699</v>
      </c>
      <c r="F174" s="50"/>
      <c r="G174" s="51"/>
      <c r="H174" s="49"/>
      <c r="I174" s="49" t="s">
        <v>325</v>
      </c>
      <c r="J174" s="51"/>
      <c r="K174" s="49"/>
      <c r="L174" s="52"/>
      <c r="M174" s="53" t="s">
        <v>438</v>
      </c>
    </row>
    <row r="175" spans="1:13" s="54" customFormat="1" ht="18" hidden="1">
      <c r="A175" s="57"/>
      <c r="B175" s="47">
        <v>172</v>
      </c>
      <c r="C175" s="48" t="str">
        <f>VLOOKUP(D175, $F$4:$F$130, 1, FALSE)</f>
        <v>YOBI_22</v>
      </c>
      <c r="D175" s="49" t="s">
        <v>166</v>
      </c>
      <c r="E175" s="49" t="s">
        <v>700</v>
      </c>
      <c r="F175" s="50"/>
      <c r="G175" s="51"/>
      <c r="H175" s="49"/>
      <c r="I175" s="49" t="s">
        <v>325</v>
      </c>
      <c r="J175" s="51"/>
      <c r="K175" s="49"/>
      <c r="L175" s="52"/>
      <c r="M175" s="53" t="s">
        <v>438</v>
      </c>
    </row>
    <row r="176" spans="1:13" s="54" customFormat="1" ht="18" hidden="1">
      <c r="A176" s="57"/>
      <c r="B176" s="47">
        <v>173</v>
      </c>
      <c r="C176" s="48" t="str">
        <f>VLOOKUP(D176, $F$4:$F$130, 1, FALSE)</f>
        <v>YOBI_23</v>
      </c>
      <c r="D176" s="49" t="s">
        <v>167</v>
      </c>
      <c r="E176" s="49" t="s">
        <v>701</v>
      </c>
      <c r="F176" s="50"/>
      <c r="G176" s="51"/>
      <c r="H176" s="49"/>
      <c r="I176" s="49" t="s">
        <v>325</v>
      </c>
      <c r="J176" s="51"/>
      <c r="K176" s="49"/>
      <c r="L176" s="52"/>
      <c r="M176" s="53" t="s">
        <v>438</v>
      </c>
    </row>
    <row r="177" spans="1:13" s="54" customFormat="1" ht="18" hidden="1">
      <c r="A177" s="57"/>
      <c r="B177" s="47">
        <v>174</v>
      </c>
      <c r="C177" s="48" t="str">
        <f>VLOOKUP(D177, $F$4:$F$130, 1, FALSE)</f>
        <v>YOBI_24</v>
      </c>
      <c r="D177" s="49" t="s">
        <v>168</v>
      </c>
      <c r="E177" s="49" t="s">
        <v>702</v>
      </c>
      <c r="F177" s="50"/>
      <c r="G177" s="51"/>
      <c r="H177" s="49"/>
      <c r="I177" s="49" t="s">
        <v>325</v>
      </c>
      <c r="J177" s="51"/>
      <c r="K177" s="49"/>
      <c r="L177" s="52"/>
      <c r="M177" s="53" t="s">
        <v>438</v>
      </c>
    </row>
    <row r="178" spans="1:13" s="54" customFormat="1" ht="18" hidden="1">
      <c r="A178" s="57"/>
      <c r="B178" s="47">
        <v>175</v>
      </c>
      <c r="C178" s="48" t="str">
        <f>VLOOKUP(D178, $F$4:$F$130, 1, FALSE)</f>
        <v>YOBI_25</v>
      </c>
      <c r="D178" s="49" t="s">
        <v>169</v>
      </c>
      <c r="E178" s="49" t="s">
        <v>703</v>
      </c>
      <c r="F178" s="50"/>
      <c r="G178" s="51"/>
      <c r="H178" s="49"/>
      <c r="I178" s="49" t="s">
        <v>325</v>
      </c>
      <c r="J178" s="51"/>
      <c r="K178" s="49"/>
      <c r="L178" s="52"/>
      <c r="M178" s="53" t="s">
        <v>438</v>
      </c>
    </row>
    <row r="179" spans="1:13" s="54" customFormat="1" ht="18" hidden="1">
      <c r="A179" s="57"/>
      <c r="B179" s="47">
        <v>176</v>
      </c>
      <c r="C179" s="48" t="str">
        <f>VLOOKUP(D179, $F$4:$F$130, 1, FALSE)</f>
        <v>YOBI_31</v>
      </c>
      <c r="D179" s="49" t="s">
        <v>427</v>
      </c>
      <c r="E179" s="49" t="s">
        <v>704</v>
      </c>
      <c r="F179" s="50"/>
      <c r="G179" s="51"/>
      <c r="H179" s="49"/>
      <c r="I179" s="49" t="s">
        <v>325</v>
      </c>
      <c r="J179" s="51"/>
      <c r="K179" s="49"/>
      <c r="L179" s="52"/>
      <c r="M179" s="53" t="s">
        <v>438</v>
      </c>
    </row>
    <row r="180" spans="1:13" s="54" customFormat="1" ht="18" hidden="1">
      <c r="A180" s="57"/>
      <c r="B180" s="47">
        <v>177</v>
      </c>
      <c r="C180" s="48" t="str">
        <f>VLOOKUP(D180, $F$4:$F$130, 1, FALSE)</f>
        <v>YOBI_32</v>
      </c>
      <c r="D180" s="49" t="s">
        <v>172</v>
      </c>
      <c r="E180" s="49" t="s">
        <v>705</v>
      </c>
      <c r="F180" s="50"/>
      <c r="G180" s="51"/>
      <c r="H180" s="49"/>
      <c r="I180" s="49" t="s">
        <v>325</v>
      </c>
      <c r="J180" s="51"/>
      <c r="K180" s="49"/>
      <c r="L180" s="52"/>
      <c r="M180" s="53" t="s">
        <v>438</v>
      </c>
    </row>
    <row r="181" spans="1:13" s="54" customFormat="1" ht="18" hidden="1">
      <c r="A181" s="57"/>
      <c r="B181" s="47">
        <v>178</v>
      </c>
      <c r="C181" s="48" t="str">
        <f>VLOOKUP(D181, $F$4:$F$130, 1, FALSE)</f>
        <v>YOBI_33</v>
      </c>
      <c r="D181" s="49" t="s">
        <v>173</v>
      </c>
      <c r="E181" s="49" t="s">
        <v>706</v>
      </c>
      <c r="F181" s="50"/>
      <c r="G181" s="51"/>
      <c r="H181" s="49"/>
      <c r="I181" s="49" t="s">
        <v>325</v>
      </c>
      <c r="J181" s="51"/>
      <c r="K181" s="49"/>
      <c r="L181" s="52"/>
      <c r="M181" s="53" t="s">
        <v>438</v>
      </c>
    </row>
    <row r="182" spans="1:13" s="54" customFormat="1" ht="18" hidden="1">
      <c r="A182" s="57"/>
      <c r="B182" s="47">
        <v>179</v>
      </c>
      <c r="C182" s="48" t="str">
        <f>VLOOKUP(D182, $F$4:$F$130, 1, FALSE)</f>
        <v>YOBI_41</v>
      </c>
      <c r="D182" s="49" t="s">
        <v>428</v>
      </c>
      <c r="E182" s="49" t="s">
        <v>707</v>
      </c>
      <c r="F182" s="50"/>
      <c r="G182" s="51"/>
      <c r="H182" s="49"/>
      <c r="I182" s="49" t="s">
        <v>325</v>
      </c>
      <c r="J182" s="51"/>
      <c r="K182" s="49"/>
      <c r="L182" s="52"/>
      <c r="M182" s="53" t="s">
        <v>438</v>
      </c>
    </row>
    <row r="183" spans="1:13" s="54" customFormat="1" ht="18" hidden="1">
      <c r="A183" s="57"/>
      <c r="B183" s="47">
        <v>180</v>
      </c>
      <c r="C183" s="48" t="str">
        <f>VLOOKUP(D183, $F$4:$F$130, 1, FALSE)</f>
        <v>YOBI_42</v>
      </c>
      <c r="D183" s="49" t="s">
        <v>175</v>
      </c>
      <c r="E183" s="49" t="s">
        <v>708</v>
      </c>
      <c r="F183" s="50"/>
      <c r="G183" s="51"/>
      <c r="H183" s="49"/>
      <c r="I183" s="49" t="s">
        <v>325</v>
      </c>
      <c r="J183" s="51"/>
      <c r="K183" s="49"/>
      <c r="L183" s="52"/>
      <c r="M183" s="53" t="s">
        <v>438</v>
      </c>
    </row>
    <row r="184" spans="1:13" s="54" customFormat="1" ht="18" hidden="1">
      <c r="A184" s="57"/>
      <c r="B184" s="47">
        <v>181</v>
      </c>
      <c r="C184" s="48" t="str">
        <f>VLOOKUP(D184, $F$4:$F$130, 1, FALSE)</f>
        <v>YOBI_43</v>
      </c>
      <c r="D184" s="49" t="s">
        <v>176</v>
      </c>
      <c r="E184" s="49" t="s">
        <v>709</v>
      </c>
      <c r="F184" s="50"/>
      <c r="G184" s="51"/>
      <c r="H184" s="49"/>
      <c r="I184" s="49" t="s">
        <v>325</v>
      </c>
      <c r="J184" s="51"/>
      <c r="K184" s="49"/>
      <c r="L184" s="52"/>
      <c r="M184" s="53" t="s">
        <v>438</v>
      </c>
    </row>
    <row r="185" spans="1:13" s="54" customFormat="1" ht="18" hidden="1">
      <c r="A185" s="57"/>
      <c r="B185" s="47">
        <v>182</v>
      </c>
      <c r="C185" s="48" t="str">
        <f>VLOOKUP(D185, $F$4:$F$130, 1, FALSE)</f>
        <v>TEXT_YOBI1</v>
      </c>
      <c r="D185" s="49" t="s">
        <v>429</v>
      </c>
      <c r="E185" s="49" t="s">
        <v>710</v>
      </c>
      <c r="F185" s="50"/>
      <c r="G185" s="51"/>
      <c r="H185" s="49"/>
      <c r="I185" s="49" t="s">
        <v>325</v>
      </c>
      <c r="J185" s="51"/>
      <c r="K185" s="49"/>
      <c r="L185" s="52"/>
      <c r="M185" s="53" t="s">
        <v>438</v>
      </c>
    </row>
    <row r="186" spans="1:13" s="54" customFormat="1" ht="18" hidden="1">
      <c r="A186" s="57"/>
      <c r="B186" s="47">
        <v>183</v>
      </c>
      <c r="C186" s="48" t="str">
        <f>VLOOKUP(D186, $F$4:$F$130, 1, FALSE)</f>
        <v>TEXT_YOBI2</v>
      </c>
      <c r="D186" s="49" t="s">
        <v>178</v>
      </c>
      <c r="E186" s="49" t="s">
        <v>711</v>
      </c>
      <c r="F186" s="50"/>
      <c r="G186" s="51"/>
      <c r="H186" s="49"/>
      <c r="I186" s="49" t="s">
        <v>325</v>
      </c>
      <c r="J186" s="51"/>
      <c r="K186" s="49"/>
      <c r="L186" s="52"/>
      <c r="M186" s="53" t="s">
        <v>438</v>
      </c>
    </row>
    <row r="187" spans="1:13" s="54" customFormat="1" ht="18" hidden="1">
      <c r="A187" s="57"/>
      <c r="B187" s="47">
        <v>184</v>
      </c>
      <c r="C187" s="48" t="str">
        <f>VLOOKUP(D187, $F$4:$F$130, 1, FALSE)</f>
        <v>TEXT_YOBI3</v>
      </c>
      <c r="D187" s="49" t="s">
        <v>179</v>
      </c>
      <c r="E187" s="49" t="s">
        <v>712</v>
      </c>
      <c r="F187" s="50"/>
      <c r="G187" s="51"/>
      <c r="H187" s="49"/>
      <c r="I187" s="49" t="s">
        <v>325</v>
      </c>
      <c r="J187" s="51"/>
      <c r="K187" s="49"/>
      <c r="L187" s="52"/>
      <c r="M187" s="53" t="s">
        <v>438</v>
      </c>
    </row>
    <row r="188" spans="1:13" s="54" customFormat="1" ht="18" hidden="1">
      <c r="A188" s="57"/>
      <c r="B188" s="47">
        <v>185</v>
      </c>
      <c r="C188" s="48" t="str">
        <f>VLOOKUP(D188, $F$4:$F$130, 1, FALSE)</f>
        <v>VALUE_YOBI1</v>
      </c>
      <c r="D188" s="49" t="s">
        <v>430</v>
      </c>
      <c r="E188" s="49" t="s">
        <v>713</v>
      </c>
      <c r="F188" s="50"/>
      <c r="G188" s="51"/>
      <c r="H188" s="49"/>
      <c r="I188" s="49" t="s">
        <v>325</v>
      </c>
      <c r="J188" s="51"/>
      <c r="K188" s="49"/>
      <c r="L188" s="52"/>
      <c r="M188" s="53" t="s">
        <v>438</v>
      </c>
    </row>
    <row r="189" spans="1:13" s="54" customFormat="1" ht="18" hidden="1">
      <c r="A189" s="57"/>
      <c r="B189" s="47">
        <v>186</v>
      </c>
      <c r="C189" s="48" t="str">
        <f>VLOOKUP(D189, $F$4:$F$130, 1, FALSE)</f>
        <v>VALUE_YOBI2</v>
      </c>
      <c r="D189" s="49" t="s">
        <v>182</v>
      </c>
      <c r="E189" s="49" t="s">
        <v>714</v>
      </c>
      <c r="F189" s="50"/>
      <c r="G189" s="51"/>
      <c r="H189" s="49"/>
      <c r="I189" s="49" t="s">
        <v>325</v>
      </c>
      <c r="J189" s="51"/>
      <c r="K189" s="49"/>
      <c r="L189" s="52"/>
      <c r="M189" s="53" t="s">
        <v>438</v>
      </c>
    </row>
    <row r="190" spans="1:13" s="54" customFormat="1" ht="18" hidden="1">
      <c r="A190" s="57"/>
      <c r="B190" s="47">
        <v>187</v>
      </c>
      <c r="C190" s="48" t="str">
        <f>VLOOKUP(D190, $F$4:$F$130, 1, FALSE)</f>
        <v>VALUE_YOBI3</v>
      </c>
      <c r="D190" s="49" t="s">
        <v>183</v>
      </c>
      <c r="E190" s="49" t="s">
        <v>715</v>
      </c>
      <c r="F190" s="50"/>
      <c r="G190" s="51"/>
      <c r="H190" s="49"/>
      <c r="I190" s="49" t="s">
        <v>325</v>
      </c>
      <c r="J190" s="51"/>
      <c r="K190" s="49"/>
      <c r="L190" s="52"/>
      <c r="M190" s="53" t="s">
        <v>438</v>
      </c>
    </row>
    <row r="191" spans="1:13" s="54" customFormat="1" ht="18" hidden="1">
      <c r="A191" s="57"/>
      <c r="B191" s="47">
        <v>188</v>
      </c>
      <c r="C191" s="48" t="str">
        <f>VLOOKUP(D191, $F$4:$F$130, 1, FALSE)</f>
        <v>DATE_YOBI1</v>
      </c>
      <c r="D191" s="49" t="s">
        <v>431</v>
      </c>
      <c r="E191" s="49" t="s">
        <v>716</v>
      </c>
      <c r="F191" s="50"/>
      <c r="G191" s="51"/>
      <c r="H191" s="49"/>
      <c r="I191" s="49" t="s">
        <v>325</v>
      </c>
      <c r="J191" s="51"/>
      <c r="K191" s="49"/>
      <c r="L191" s="52"/>
      <c r="M191" s="53" t="s">
        <v>438</v>
      </c>
    </row>
    <row r="192" spans="1:13" s="54" customFormat="1" ht="18" hidden="1">
      <c r="A192" s="57"/>
      <c r="B192" s="47">
        <v>189</v>
      </c>
      <c r="C192" s="48" t="str">
        <f>VLOOKUP(D192, $F$4:$F$130, 1, FALSE)</f>
        <v>DATE_YOBI2</v>
      </c>
      <c r="D192" s="49" t="s">
        <v>185</v>
      </c>
      <c r="E192" s="49" t="s">
        <v>717</v>
      </c>
      <c r="F192" s="50"/>
      <c r="G192" s="51"/>
      <c r="H192" s="49"/>
      <c r="I192" s="49" t="s">
        <v>325</v>
      </c>
      <c r="J192" s="51"/>
      <c r="K192" s="49"/>
      <c r="L192" s="52"/>
      <c r="M192" s="53" t="s">
        <v>438</v>
      </c>
    </row>
    <row r="193" spans="1:13" s="54" customFormat="1" ht="18" hidden="1">
      <c r="A193" s="57"/>
      <c r="B193" s="47">
        <v>190</v>
      </c>
      <c r="C193" s="48" t="str">
        <f>VLOOKUP(D193, $F$4:$F$130, 1, FALSE)</f>
        <v>DATE_YOBI3</v>
      </c>
      <c r="D193" s="49" t="s">
        <v>186</v>
      </c>
      <c r="E193" s="49" t="s">
        <v>718</v>
      </c>
      <c r="F193" s="50"/>
      <c r="G193" s="51"/>
      <c r="H193" s="49"/>
      <c r="I193" s="49" t="s">
        <v>325</v>
      </c>
      <c r="J193" s="51"/>
      <c r="K193" s="49"/>
      <c r="L193" s="52"/>
      <c r="M193" s="53" t="s">
        <v>438</v>
      </c>
    </row>
    <row r="194" spans="1:13" ht="18" hidden="1">
      <c r="A194" s="45" t="s">
        <v>748</v>
      </c>
      <c r="B194" s="20">
        <v>191</v>
      </c>
      <c r="C194" s="32" t="str">
        <f>VLOOKUP(D194, $F$4:$F$130, 1, FALSE)</f>
        <v>TOROKU_DATE</v>
      </c>
      <c r="D194" s="21" t="s">
        <v>187</v>
      </c>
      <c r="E194" s="21" t="s">
        <v>719</v>
      </c>
      <c r="F194" s="36"/>
      <c r="G194" s="22"/>
      <c r="H194" s="23"/>
      <c r="I194" s="21"/>
      <c r="J194" s="26"/>
      <c r="K194" s="21"/>
      <c r="L194" s="25"/>
      <c r="M194" s="40" t="s">
        <v>448</v>
      </c>
    </row>
    <row r="195" spans="1:13" ht="18" hidden="1">
      <c r="A195" s="45" t="s">
        <v>749</v>
      </c>
      <c r="B195" s="20">
        <v>192</v>
      </c>
      <c r="C195" s="32" t="str">
        <f>VLOOKUP(D195, $F$4:$F$130, 1, FALSE)</f>
        <v>TOROKU_TANTOSYA_CODE</v>
      </c>
      <c r="D195" s="21" t="s">
        <v>188</v>
      </c>
      <c r="E195" s="21" t="s">
        <v>720</v>
      </c>
      <c r="F195" s="36"/>
      <c r="G195" s="22"/>
      <c r="H195" s="23"/>
      <c r="I195" s="21"/>
      <c r="J195" s="26"/>
      <c r="K195" s="21"/>
      <c r="L195" s="25"/>
      <c r="M195" s="40" t="s">
        <v>448</v>
      </c>
    </row>
    <row r="196" spans="1:13" ht="18" hidden="1">
      <c r="A196" s="45" t="s">
        <v>750</v>
      </c>
      <c r="B196" s="20">
        <v>193</v>
      </c>
      <c r="C196" s="32" t="str">
        <f>VLOOKUP(D196, $F$4:$F$130, 1, FALSE)</f>
        <v>TOROKU_COMPUTER_NAME</v>
      </c>
      <c r="D196" s="21" t="s">
        <v>189</v>
      </c>
      <c r="E196" s="21" t="s">
        <v>721</v>
      </c>
      <c r="F196" s="36"/>
      <c r="G196" s="22"/>
      <c r="H196" s="23"/>
      <c r="I196" s="21"/>
      <c r="J196" s="26"/>
      <c r="K196" s="21"/>
      <c r="L196" s="25"/>
      <c r="M196" s="40" t="s">
        <v>448</v>
      </c>
    </row>
    <row r="197" spans="1:13" s="54" customFormat="1" ht="18" hidden="1">
      <c r="A197" s="57"/>
      <c r="B197" s="47">
        <v>194</v>
      </c>
      <c r="C197" s="48" t="str">
        <f t="shared" ref="C197:C199" si="2">VLOOKUP(D197, $F$4:$F$130, 1, FALSE)</f>
        <v>KOSIN_DATE</v>
      </c>
      <c r="D197" s="49" t="s">
        <v>190</v>
      </c>
      <c r="E197" s="49" t="s">
        <v>722</v>
      </c>
      <c r="F197" s="50"/>
      <c r="G197" s="51"/>
      <c r="H197" s="49"/>
      <c r="I197" s="49"/>
      <c r="J197" s="51"/>
      <c r="K197" s="49"/>
      <c r="L197" s="52"/>
      <c r="M197" s="53" t="s">
        <v>448</v>
      </c>
    </row>
    <row r="198" spans="1:13" s="54" customFormat="1" ht="18" hidden="1">
      <c r="A198" s="57"/>
      <c r="B198" s="47">
        <v>195</v>
      </c>
      <c r="C198" s="48" t="str">
        <f t="shared" si="2"/>
        <v>KOSIN_TANTOSYA_CODE</v>
      </c>
      <c r="D198" s="49" t="s">
        <v>191</v>
      </c>
      <c r="E198" s="49" t="s">
        <v>723</v>
      </c>
      <c r="F198" s="50"/>
      <c r="G198" s="51"/>
      <c r="H198" s="49"/>
      <c r="I198" s="49"/>
      <c r="J198" s="51"/>
      <c r="K198" s="49"/>
      <c r="L198" s="52"/>
      <c r="M198" s="53" t="s">
        <v>448</v>
      </c>
    </row>
    <row r="199" spans="1:13" s="54" customFormat="1" ht="18" hidden="1">
      <c r="A199" s="57"/>
      <c r="B199" s="58">
        <v>196</v>
      </c>
      <c r="C199" s="48" t="str">
        <f t="shared" si="2"/>
        <v>KOSIN_COMPUTER_NAME</v>
      </c>
      <c r="D199" s="59" t="s">
        <v>192</v>
      </c>
      <c r="E199" s="59" t="s">
        <v>724</v>
      </c>
      <c r="F199" s="60"/>
      <c r="G199" s="61"/>
      <c r="H199" s="59"/>
      <c r="I199" s="59"/>
      <c r="J199" s="61"/>
      <c r="K199" s="59"/>
      <c r="L199" s="62"/>
      <c r="M199" s="53" t="s">
        <v>448</v>
      </c>
    </row>
  </sheetData>
  <autoFilter ref="A1:A199" xr:uid="{9C2322D4-7704-4B8A-88B7-1A364D83FE52}">
    <filterColumn colId="0">
      <filters>
        <filter val="*"/>
        <filter val="？"/>
      </filters>
    </filterColumn>
  </autoFilter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BE8A0-BAD6-4B87-835A-53F22D61ED93}">
  <dimension ref="A2:C71"/>
  <sheetViews>
    <sheetView workbookViewId="0">
      <selection activeCell="B27" sqref="B27"/>
    </sheetView>
  </sheetViews>
  <sheetFormatPr defaultRowHeight="16.2"/>
  <cols>
    <col min="1" max="1" width="8.796875" style="6"/>
    <col min="2" max="2" width="34.09765625" style="6" bestFit="1" customWidth="1"/>
    <col min="3" max="3" width="43.09765625" style="6" bestFit="1" customWidth="1"/>
    <col min="4" max="16384" width="8.796875" style="6"/>
  </cols>
  <sheetData>
    <row r="2" spans="1:3">
      <c r="A2" s="6">
        <v>1</v>
      </c>
      <c r="B2" s="6" t="s">
        <v>51</v>
      </c>
      <c r="C2" s="6" t="s">
        <v>4</v>
      </c>
    </row>
    <row r="3" spans="1:3">
      <c r="A3" s="6">
        <v>2</v>
      </c>
      <c r="B3" s="6" t="s">
        <v>57</v>
      </c>
      <c r="C3" s="6" t="s">
        <v>753</v>
      </c>
    </row>
    <row r="4" spans="1:3">
      <c r="A4" s="6">
        <v>3</v>
      </c>
      <c r="B4" s="6" t="s">
        <v>198</v>
      </c>
      <c r="C4" s="6" t="s">
        <v>548</v>
      </c>
    </row>
    <row r="5" spans="1:3">
      <c r="A5" s="6">
        <v>4</v>
      </c>
      <c r="B5" s="6" t="s">
        <v>70</v>
      </c>
      <c r="C5" s="6" t="s">
        <v>754</v>
      </c>
    </row>
    <row r="6" spans="1:3">
      <c r="A6" s="6">
        <v>5</v>
      </c>
      <c r="B6" s="6" t="s">
        <v>71</v>
      </c>
      <c r="C6" s="6" t="s">
        <v>578</v>
      </c>
    </row>
    <row r="7" spans="1:3">
      <c r="A7" s="6">
        <v>6</v>
      </c>
      <c r="B7" s="6" t="s">
        <v>72</v>
      </c>
      <c r="C7" s="6" t="s">
        <v>755</v>
      </c>
    </row>
    <row r="8" spans="1:3">
      <c r="A8" s="6">
        <v>7</v>
      </c>
      <c r="B8" s="6" t="s">
        <v>233</v>
      </c>
      <c r="C8" s="6" t="s">
        <v>756</v>
      </c>
    </row>
    <row r="9" spans="1:3">
      <c r="A9" s="6">
        <v>8</v>
      </c>
      <c r="B9" s="6" t="s">
        <v>89</v>
      </c>
      <c r="C9" s="6" t="s">
        <v>757</v>
      </c>
    </row>
    <row r="10" spans="1:3">
      <c r="A10" s="6">
        <v>9</v>
      </c>
      <c r="B10" s="6" t="s">
        <v>90</v>
      </c>
      <c r="C10" s="6" t="s">
        <v>611</v>
      </c>
    </row>
    <row r="11" spans="1:3">
      <c r="A11" s="6">
        <v>10</v>
      </c>
      <c r="B11" s="6" t="s">
        <v>92</v>
      </c>
      <c r="C11" s="6" t="s">
        <v>758</v>
      </c>
    </row>
    <row r="12" spans="1:3">
      <c r="A12" s="6">
        <v>11</v>
      </c>
      <c r="B12" s="6" t="s">
        <v>94</v>
      </c>
      <c r="C12" s="6" t="s">
        <v>612</v>
      </c>
    </row>
    <row r="13" spans="1:3">
      <c r="A13" s="6">
        <v>12</v>
      </c>
      <c r="B13" s="6" t="s">
        <v>130</v>
      </c>
      <c r="C13" s="6" t="s">
        <v>20</v>
      </c>
    </row>
    <row r="14" spans="1:3">
      <c r="A14" s="6">
        <v>13</v>
      </c>
      <c r="B14" s="6" t="s">
        <v>99</v>
      </c>
      <c r="C14" s="6" t="s">
        <v>759</v>
      </c>
    </row>
    <row r="15" spans="1:3">
      <c r="A15" s="6">
        <v>14</v>
      </c>
      <c r="B15" s="6" t="s">
        <v>100</v>
      </c>
      <c r="C15" s="6" t="s">
        <v>760</v>
      </c>
    </row>
    <row r="16" spans="1:3">
      <c r="A16" s="6">
        <v>15</v>
      </c>
      <c r="B16" s="6" t="s">
        <v>101</v>
      </c>
      <c r="C16" s="6" t="s">
        <v>761</v>
      </c>
    </row>
    <row r="17" spans="1:3">
      <c r="A17" s="6">
        <v>16</v>
      </c>
      <c r="B17" s="6" t="s">
        <v>102</v>
      </c>
      <c r="C17" s="6" t="s">
        <v>762</v>
      </c>
    </row>
    <row r="18" spans="1:3">
      <c r="A18" s="6">
        <v>17</v>
      </c>
      <c r="B18" s="6" t="s">
        <v>103</v>
      </c>
      <c r="C18" s="6" t="s">
        <v>763</v>
      </c>
    </row>
    <row r="19" spans="1:3">
      <c r="A19" s="6">
        <v>18</v>
      </c>
      <c r="B19" s="6" t="s">
        <v>104</v>
      </c>
      <c r="C19" s="6" t="s">
        <v>764</v>
      </c>
    </row>
    <row r="20" spans="1:3">
      <c r="A20" s="6">
        <v>19</v>
      </c>
      <c r="B20" s="6" t="s">
        <v>105</v>
      </c>
      <c r="C20" s="6" t="s">
        <v>765</v>
      </c>
    </row>
    <row r="21" spans="1:3">
      <c r="A21" s="6">
        <v>20</v>
      </c>
      <c r="B21" s="6" t="s">
        <v>106</v>
      </c>
      <c r="C21" s="6" t="s">
        <v>766</v>
      </c>
    </row>
    <row r="22" spans="1:3">
      <c r="A22" s="6">
        <v>21</v>
      </c>
      <c r="B22" s="6" t="s">
        <v>98</v>
      </c>
      <c r="C22" s="6" t="s">
        <v>677</v>
      </c>
    </row>
    <row r="23" spans="1:3">
      <c r="A23" s="6">
        <v>22</v>
      </c>
      <c r="B23" s="6" t="s">
        <v>144</v>
      </c>
      <c r="C23" s="6" t="s">
        <v>679</v>
      </c>
    </row>
    <row r="24" spans="1:3">
      <c r="A24" s="6">
        <v>23</v>
      </c>
      <c r="B24" s="6" t="s">
        <v>145</v>
      </c>
      <c r="C24" s="6" t="s">
        <v>680</v>
      </c>
    </row>
    <row r="25" spans="1:3">
      <c r="A25" s="6">
        <v>24</v>
      </c>
      <c r="B25" s="6" t="s">
        <v>147</v>
      </c>
      <c r="C25" s="6" t="s">
        <v>681</v>
      </c>
    </row>
    <row r="26" spans="1:3">
      <c r="A26" s="6">
        <v>25</v>
      </c>
      <c r="B26" s="6" t="s">
        <v>148</v>
      </c>
      <c r="C26" s="6" t="s">
        <v>682</v>
      </c>
    </row>
    <row r="27" spans="1:3">
      <c r="A27" s="6">
        <v>26</v>
      </c>
      <c r="B27" s="6" t="s">
        <v>61</v>
      </c>
      <c r="C27" s="6" t="s">
        <v>659</v>
      </c>
    </row>
    <row r="28" spans="1:3">
      <c r="A28" s="6">
        <v>27</v>
      </c>
      <c r="B28" s="6" t="s">
        <v>63</v>
      </c>
      <c r="C28" s="6" t="s">
        <v>660</v>
      </c>
    </row>
    <row r="29" spans="1:3">
      <c r="A29" s="6">
        <v>28</v>
      </c>
      <c r="B29" s="6" t="s">
        <v>64</v>
      </c>
      <c r="C29" s="6" t="s">
        <v>661</v>
      </c>
    </row>
    <row r="30" spans="1:3">
      <c r="A30" s="6">
        <v>29</v>
      </c>
      <c r="B30" s="6" t="s">
        <v>66</v>
      </c>
      <c r="C30" s="6" t="s">
        <v>662</v>
      </c>
    </row>
    <row r="31" spans="1:3">
      <c r="A31" s="6">
        <v>30</v>
      </c>
      <c r="B31" s="6" t="s">
        <v>150</v>
      </c>
      <c r="C31" s="6" t="s">
        <v>684</v>
      </c>
    </row>
    <row r="32" spans="1:3">
      <c r="A32" s="6">
        <v>31</v>
      </c>
      <c r="B32" s="6" t="s">
        <v>151</v>
      </c>
      <c r="C32" s="6" t="s">
        <v>685</v>
      </c>
    </row>
    <row r="33" spans="1:3">
      <c r="A33" s="6">
        <v>32</v>
      </c>
      <c r="B33" s="6" t="s">
        <v>152</v>
      </c>
      <c r="C33" s="6" t="s">
        <v>686</v>
      </c>
    </row>
    <row r="34" spans="1:3">
      <c r="A34" s="6">
        <v>33</v>
      </c>
      <c r="B34" s="6" t="s">
        <v>153</v>
      </c>
      <c r="C34" s="6" t="s">
        <v>687</v>
      </c>
    </row>
    <row r="35" spans="1:3">
      <c r="A35" s="6">
        <v>34</v>
      </c>
      <c r="B35" s="6" t="s">
        <v>154</v>
      </c>
      <c r="C35" s="6" t="s">
        <v>688</v>
      </c>
    </row>
    <row r="36" spans="1:3">
      <c r="A36" s="6">
        <v>35</v>
      </c>
      <c r="B36" s="6" t="s">
        <v>156</v>
      </c>
      <c r="C36" s="6" t="s">
        <v>689</v>
      </c>
    </row>
    <row r="37" spans="1:3">
      <c r="A37" s="6">
        <v>36</v>
      </c>
      <c r="B37" s="6" t="s">
        <v>157</v>
      </c>
      <c r="C37" s="6" t="s">
        <v>690</v>
      </c>
    </row>
    <row r="38" spans="1:3">
      <c r="A38" s="6">
        <v>37</v>
      </c>
      <c r="B38" s="6" t="s">
        <v>158</v>
      </c>
      <c r="C38" s="6" t="s">
        <v>691</v>
      </c>
    </row>
    <row r="39" spans="1:3">
      <c r="A39" s="6">
        <v>38</v>
      </c>
      <c r="B39" s="6" t="s">
        <v>160</v>
      </c>
      <c r="C39" s="6" t="s">
        <v>692</v>
      </c>
    </row>
    <row r="40" spans="1:3">
      <c r="A40" s="6">
        <v>39</v>
      </c>
      <c r="B40" s="6" t="s">
        <v>161</v>
      </c>
      <c r="C40" s="6" t="s">
        <v>693</v>
      </c>
    </row>
    <row r="41" spans="1:3">
      <c r="A41" s="6">
        <v>40</v>
      </c>
      <c r="B41" s="6" t="s">
        <v>751</v>
      </c>
      <c r="C41" s="6" t="s">
        <v>767</v>
      </c>
    </row>
    <row r="42" spans="1:3">
      <c r="A42" s="6">
        <v>41</v>
      </c>
      <c r="B42" s="6" t="s">
        <v>752</v>
      </c>
      <c r="C42" s="6" t="s">
        <v>768</v>
      </c>
    </row>
    <row r="43" spans="1:3">
      <c r="A43" s="6">
        <v>42</v>
      </c>
      <c r="B43" s="6" t="s">
        <v>162</v>
      </c>
      <c r="C43" s="6" t="s">
        <v>696</v>
      </c>
    </row>
    <row r="44" spans="1:3">
      <c r="A44" s="6">
        <v>43</v>
      </c>
      <c r="B44" s="6" t="s">
        <v>163</v>
      </c>
      <c r="C44" s="6" t="s">
        <v>697</v>
      </c>
    </row>
    <row r="45" spans="1:3">
      <c r="A45" s="6">
        <v>44</v>
      </c>
      <c r="B45" s="6" t="s">
        <v>164</v>
      </c>
      <c r="C45" s="6" t="s">
        <v>698</v>
      </c>
    </row>
    <row r="46" spans="1:3">
      <c r="A46" s="6">
        <v>45</v>
      </c>
      <c r="B46" s="6" t="s">
        <v>165</v>
      </c>
      <c r="C46" s="6" t="s">
        <v>699</v>
      </c>
    </row>
    <row r="47" spans="1:3">
      <c r="A47" s="6">
        <v>46</v>
      </c>
      <c r="B47" s="6" t="s">
        <v>166</v>
      </c>
      <c r="C47" s="6" t="s">
        <v>700</v>
      </c>
    </row>
    <row r="48" spans="1:3">
      <c r="A48" s="6">
        <v>47</v>
      </c>
      <c r="B48" s="6" t="s">
        <v>167</v>
      </c>
      <c r="C48" s="6" t="s">
        <v>701</v>
      </c>
    </row>
    <row r="49" spans="1:3">
      <c r="A49" s="6">
        <v>48</v>
      </c>
      <c r="B49" s="6" t="s">
        <v>168</v>
      </c>
      <c r="C49" s="6" t="s">
        <v>702</v>
      </c>
    </row>
    <row r="50" spans="1:3">
      <c r="A50" s="6">
        <v>49</v>
      </c>
      <c r="B50" s="6" t="s">
        <v>169</v>
      </c>
      <c r="C50" s="6" t="s">
        <v>703</v>
      </c>
    </row>
    <row r="51" spans="1:3">
      <c r="A51" s="6">
        <v>50</v>
      </c>
      <c r="B51" s="6" t="s">
        <v>170</v>
      </c>
      <c r="C51" s="6" t="s">
        <v>704</v>
      </c>
    </row>
    <row r="52" spans="1:3">
      <c r="A52" s="6">
        <v>51</v>
      </c>
      <c r="B52" s="6" t="s">
        <v>172</v>
      </c>
      <c r="C52" s="6" t="s">
        <v>705</v>
      </c>
    </row>
    <row r="53" spans="1:3">
      <c r="A53" s="6">
        <v>52</v>
      </c>
      <c r="B53" s="6" t="s">
        <v>173</v>
      </c>
      <c r="C53" s="6" t="s">
        <v>706</v>
      </c>
    </row>
    <row r="54" spans="1:3">
      <c r="A54" s="6">
        <v>53</v>
      </c>
      <c r="B54" s="6" t="s">
        <v>174</v>
      </c>
      <c r="C54" s="6" t="s">
        <v>707</v>
      </c>
    </row>
    <row r="55" spans="1:3">
      <c r="A55" s="6">
        <v>54</v>
      </c>
      <c r="B55" s="6" t="s">
        <v>175</v>
      </c>
      <c r="C55" s="6" t="s">
        <v>708</v>
      </c>
    </row>
    <row r="56" spans="1:3">
      <c r="A56" s="6">
        <v>55</v>
      </c>
      <c r="B56" s="6" t="s">
        <v>176</v>
      </c>
      <c r="C56" s="6" t="s">
        <v>709</v>
      </c>
    </row>
    <row r="57" spans="1:3">
      <c r="A57" s="6">
        <v>56</v>
      </c>
      <c r="B57" s="6" t="s">
        <v>177</v>
      </c>
      <c r="C57" s="6" t="s">
        <v>710</v>
      </c>
    </row>
    <row r="58" spans="1:3">
      <c r="A58" s="6">
        <v>57</v>
      </c>
      <c r="B58" s="6" t="s">
        <v>178</v>
      </c>
      <c r="C58" s="6" t="s">
        <v>711</v>
      </c>
    </row>
    <row r="59" spans="1:3">
      <c r="A59" s="6">
        <v>58</v>
      </c>
      <c r="B59" s="6" t="s">
        <v>179</v>
      </c>
      <c r="C59" s="6" t="s">
        <v>712</v>
      </c>
    </row>
    <row r="60" spans="1:3">
      <c r="A60" s="6">
        <v>59</v>
      </c>
      <c r="B60" s="6" t="s">
        <v>180</v>
      </c>
      <c r="C60" s="6" t="s">
        <v>713</v>
      </c>
    </row>
    <row r="61" spans="1:3">
      <c r="A61" s="6">
        <v>60</v>
      </c>
      <c r="B61" s="6" t="s">
        <v>182</v>
      </c>
      <c r="C61" s="6" t="s">
        <v>714</v>
      </c>
    </row>
    <row r="62" spans="1:3">
      <c r="A62" s="6">
        <v>61</v>
      </c>
      <c r="B62" s="6" t="s">
        <v>183</v>
      </c>
      <c r="C62" s="6" t="s">
        <v>715</v>
      </c>
    </row>
    <row r="63" spans="1:3">
      <c r="A63" s="6">
        <v>62</v>
      </c>
      <c r="B63" s="6" t="s">
        <v>184</v>
      </c>
      <c r="C63" s="6" t="s">
        <v>716</v>
      </c>
    </row>
    <row r="64" spans="1:3">
      <c r="A64" s="6">
        <v>63</v>
      </c>
      <c r="B64" s="6" t="s">
        <v>185</v>
      </c>
      <c r="C64" s="6" t="s">
        <v>717</v>
      </c>
    </row>
    <row r="65" spans="1:3">
      <c r="A65" s="6">
        <v>64</v>
      </c>
      <c r="B65" s="6" t="s">
        <v>186</v>
      </c>
      <c r="C65" s="6" t="s">
        <v>718</v>
      </c>
    </row>
    <row r="66" spans="1:3">
      <c r="A66" s="6">
        <v>65</v>
      </c>
      <c r="B66" s="6" t="s">
        <v>187</v>
      </c>
      <c r="C66" s="6" t="s">
        <v>719</v>
      </c>
    </row>
    <row r="67" spans="1:3">
      <c r="A67" s="6">
        <v>66</v>
      </c>
      <c r="B67" s="6" t="s">
        <v>188</v>
      </c>
      <c r="C67" s="6" t="s">
        <v>720</v>
      </c>
    </row>
    <row r="68" spans="1:3">
      <c r="A68" s="6">
        <v>67</v>
      </c>
      <c r="B68" s="6" t="s">
        <v>189</v>
      </c>
      <c r="C68" s="6" t="s">
        <v>721</v>
      </c>
    </row>
    <row r="69" spans="1:3">
      <c r="A69" s="6">
        <v>68</v>
      </c>
      <c r="B69" s="6" t="s">
        <v>190</v>
      </c>
      <c r="C69" s="6" t="s">
        <v>722</v>
      </c>
    </row>
    <row r="70" spans="1:3">
      <c r="A70" s="6">
        <v>69</v>
      </c>
      <c r="B70" s="6" t="s">
        <v>191</v>
      </c>
      <c r="C70" s="6" t="s">
        <v>723</v>
      </c>
    </row>
    <row r="71" spans="1:3">
      <c r="A71" s="6">
        <v>70</v>
      </c>
      <c r="B71" s="6" t="s">
        <v>192</v>
      </c>
      <c r="C71" s="6" t="s">
        <v>724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82B9-A093-4077-B938-E61F2A0E93DF}">
  <dimension ref="C1:H118"/>
  <sheetViews>
    <sheetView topLeftCell="A22" workbookViewId="0">
      <selection activeCell="B111" sqref="B111"/>
    </sheetView>
  </sheetViews>
  <sheetFormatPr defaultRowHeight="18"/>
  <cols>
    <col min="2" max="3" width="34.09765625" bestFit="1" customWidth="1"/>
    <col min="4" max="4" width="13.296875" bestFit="1" customWidth="1"/>
    <col min="5" max="6" width="20.19921875" bestFit="1" customWidth="1"/>
    <col min="7" max="7" width="7" bestFit="1" customWidth="1"/>
  </cols>
  <sheetData>
    <row r="1" spans="3:8"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</row>
    <row r="2" spans="3:8">
      <c r="C2" t="s">
        <v>57</v>
      </c>
      <c r="D2" t="s">
        <v>58</v>
      </c>
      <c r="E2" t="s">
        <v>53</v>
      </c>
      <c r="F2" t="s">
        <v>54</v>
      </c>
      <c r="G2" t="s">
        <v>55</v>
      </c>
      <c r="H2" t="s">
        <v>56</v>
      </c>
    </row>
    <row r="3" spans="3:8">
      <c r="C3" t="s">
        <v>59</v>
      </c>
      <c r="D3" t="s">
        <v>60</v>
      </c>
    </row>
    <row r="4" spans="3:8">
      <c r="C4" t="s">
        <v>61</v>
      </c>
      <c r="D4" t="s">
        <v>62</v>
      </c>
    </row>
    <row r="5" spans="3:8">
      <c r="C5" t="s">
        <v>63</v>
      </c>
      <c r="D5" t="s">
        <v>62</v>
      </c>
    </row>
    <row r="6" spans="3:8">
      <c r="C6" t="s">
        <v>64</v>
      </c>
      <c r="D6" t="s">
        <v>58</v>
      </c>
      <c r="E6" t="s">
        <v>53</v>
      </c>
      <c r="F6" t="s">
        <v>65</v>
      </c>
    </row>
    <row r="7" spans="3:8">
      <c r="C7" t="s">
        <v>66</v>
      </c>
      <c r="D7" t="s">
        <v>58</v>
      </c>
      <c r="E7" t="s">
        <v>53</v>
      </c>
      <c r="F7" t="s">
        <v>65</v>
      </c>
    </row>
    <row r="8" spans="3:8">
      <c r="C8" t="s">
        <v>67</v>
      </c>
      <c r="D8" t="s">
        <v>68</v>
      </c>
      <c r="E8" t="s">
        <v>69</v>
      </c>
      <c r="F8" t="s">
        <v>53</v>
      </c>
      <c r="G8" t="s">
        <v>65</v>
      </c>
    </row>
    <row r="9" spans="3:8">
      <c r="C9" t="s">
        <v>70</v>
      </c>
      <c r="D9" t="s">
        <v>62</v>
      </c>
    </row>
    <row r="10" spans="3:8">
      <c r="C10" t="s">
        <v>71</v>
      </c>
      <c r="D10" t="s">
        <v>62</v>
      </c>
    </row>
    <row r="11" spans="3:8">
      <c r="C11" t="s">
        <v>72</v>
      </c>
      <c r="D11" t="s">
        <v>68</v>
      </c>
      <c r="E11" t="s">
        <v>73</v>
      </c>
      <c r="F11" t="s">
        <v>53</v>
      </c>
      <c r="G11" t="s">
        <v>65</v>
      </c>
    </row>
    <row r="12" spans="3:8">
      <c r="C12" t="s">
        <v>74</v>
      </c>
      <c r="D12" t="s">
        <v>75</v>
      </c>
    </row>
    <row r="13" spans="3:8">
      <c r="C13" t="s">
        <v>76</v>
      </c>
      <c r="D13" t="s">
        <v>68</v>
      </c>
      <c r="E13" t="s">
        <v>73</v>
      </c>
      <c r="F13" t="s">
        <v>53</v>
      </c>
      <c r="G13" t="s">
        <v>65</v>
      </c>
    </row>
    <row r="14" spans="3:8">
      <c r="C14" t="s">
        <v>77</v>
      </c>
      <c r="D14" t="s">
        <v>68</v>
      </c>
      <c r="E14" t="s">
        <v>78</v>
      </c>
      <c r="F14" t="s">
        <v>53</v>
      </c>
      <c r="G14" t="s">
        <v>65</v>
      </c>
    </row>
    <row r="15" spans="3:8">
      <c r="C15" t="s">
        <v>79</v>
      </c>
      <c r="D15" t="s">
        <v>68</v>
      </c>
      <c r="E15" t="s">
        <v>78</v>
      </c>
      <c r="F15" t="s">
        <v>53</v>
      </c>
      <c r="G15" t="s">
        <v>65</v>
      </c>
    </row>
    <row r="16" spans="3:8">
      <c r="C16" t="s">
        <v>80</v>
      </c>
      <c r="D16" t="s">
        <v>68</v>
      </c>
      <c r="E16" t="s">
        <v>69</v>
      </c>
      <c r="F16" t="s">
        <v>53</v>
      </c>
      <c r="G16" t="s">
        <v>65</v>
      </c>
    </row>
    <row r="17" spans="3:7">
      <c r="C17" t="s">
        <v>81</v>
      </c>
      <c r="D17" t="s">
        <v>68</v>
      </c>
      <c r="E17" t="s">
        <v>82</v>
      </c>
      <c r="F17" t="s">
        <v>53</v>
      </c>
      <c r="G17" t="s">
        <v>65</v>
      </c>
    </row>
    <row r="18" spans="3:7">
      <c r="C18" t="s">
        <v>83</v>
      </c>
      <c r="D18" t="s">
        <v>68</v>
      </c>
      <c r="E18" t="s">
        <v>69</v>
      </c>
      <c r="F18" t="s">
        <v>53</v>
      </c>
      <c r="G18" t="s">
        <v>65</v>
      </c>
    </row>
    <row r="19" spans="3:7">
      <c r="C19" t="s">
        <v>84</v>
      </c>
      <c r="D19" t="s">
        <v>58</v>
      </c>
      <c r="E19" t="s">
        <v>53</v>
      </c>
      <c r="F19" t="s">
        <v>65</v>
      </c>
    </row>
    <row r="20" spans="3:7">
      <c r="C20" t="s">
        <v>85</v>
      </c>
      <c r="D20" t="s">
        <v>58</v>
      </c>
      <c r="E20" t="s">
        <v>53</v>
      </c>
      <c r="F20" t="s">
        <v>65</v>
      </c>
    </row>
    <row r="21" spans="3:7">
      <c r="C21" t="s">
        <v>86</v>
      </c>
      <c r="D21" t="s">
        <v>58</v>
      </c>
      <c r="E21" t="s">
        <v>53</v>
      </c>
      <c r="F21" t="s">
        <v>65</v>
      </c>
    </row>
    <row r="22" spans="3:7">
      <c r="C22" t="s">
        <v>87</v>
      </c>
      <c r="D22" t="s">
        <v>68</v>
      </c>
      <c r="E22" t="s">
        <v>73</v>
      </c>
      <c r="F22" t="s">
        <v>53</v>
      </c>
      <c r="G22" t="s">
        <v>65</v>
      </c>
    </row>
    <row r="23" spans="3:7">
      <c r="C23" t="s">
        <v>88</v>
      </c>
      <c r="D23" t="s">
        <v>58</v>
      </c>
      <c r="E23" t="s">
        <v>53</v>
      </c>
      <c r="F23" t="s">
        <v>65</v>
      </c>
    </row>
    <row r="24" spans="3:7">
      <c r="C24" t="s">
        <v>89</v>
      </c>
      <c r="D24" t="s">
        <v>58</v>
      </c>
      <c r="E24" t="s">
        <v>53</v>
      </c>
      <c r="F24" t="s">
        <v>65</v>
      </c>
    </row>
    <row r="25" spans="3:7">
      <c r="C25" t="s">
        <v>90</v>
      </c>
      <c r="D25" t="s">
        <v>91</v>
      </c>
    </row>
    <row r="26" spans="3:7">
      <c r="C26" t="s">
        <v>92</v>
      </c>
      <c r="D26" t="s">
        <v>68</v>
      </c>
      <c r="E26" t="s">
        <v>93</v>
      </c>
      <c r="F26" t="s">
        <v>53</v>
      </c>
      <c r="G26" t="s">
        <v>65</v>
      </c>
    </row>
    <row r="27" spans="3:7">
      <c r="C27" t="s">
        <v>94</v>
      </c>
      <c r="D27" t="s">
        <v>68</v>
      </c>
      <c r="E27" t="s">
        <v>93</v>
      </c>
      <c r="F27" t="s">
        <v>53</v>
      </c>
      <c r="G27" t="s">
        <v>65</v>
      </c>
    </row>
    <row r="28" spans="3:7">
      <c r="C28" t="s">
        <v>95</v>
      </c>
      <c r="D28" t="s">
        <v>58</v>
      </c>
      <c r="E28" t="s">
        <v>53</v>
      </c>
      <c r="F28" t="s">
        <v>65</v>
      </c>
    </row>
    <row r="29" spans="3:7">
      <c r="C29" t="s">
        <v>96</v>
      </c>
      <c r="D29" t="s">
        <v>58</v>
      </c>
      <c r="E29" t="s">
        <v>53</v>
      </c>
      <c r="F29" t="s">
        <v>65</v>
      </c>
    </row>
    <row r="30" spans="3:7">
      <c r="C30" t="s">
        <v>97</v>
      </c>
      <c r="D30" t="s">
        <v>58</v>
      </c>
      <c r="E30" t="s">
        <v>53</v>
      </c>
      <c r="F30" t="s">
        <v>65</v>
      </c>
    </row>
    <row r="31" spans="3:7">
      <c r="C31" t="s">
        <v>98</v>
      </c>
      <c r="D31" t="s">
        <v>60</v>
      </c>
    </row>
    <row r="32" spans="3:7">
      <c r="C32" t="s">
        <v>99</v>
      </c>
      <c r="D32" t="s">
        <v>58</v>
      </c>
      <c r="E32" t="s">
        <v>53</v>
      </c>
      <c r="F32" t="s">
        <v>65</v>
      </c>
    </row>
    <row r="33" spans="3:7">
      <c r="C33" t="s">
        <v>100</v>
      </c>
      <c r="D33" t="s">
        <v>58</v>
      </c>
      <c r="E33" t="s">
        <v>53</v>
      </c>
      <c r="F33" t="s">
        <v>65</v>
      </c>
    </row>
    <row r="34" spans="3:7">
      <c r="C34" t="s">
        <v>101</v>
      </c>
      <c r="D34" t="s">
        <v>58</v>
      </c>
      <c r="E34" t="s">
        <v>53</v>
      </c>
      <c r="F34" t="s">
        <v>65</v>
      </c>
    </row>
    <row r="35" spans="3:7">
      <c r="C35" t="s">
        <v>102</v>
      </c>
      <c r="D35" t="s">
        <v>58</v>
      </c>
      <c r="E35" t="s">
        <v>53</v>
      </c>
      <c r="F35" t="s">
        <v>65</v>
      </c>
    </row>
    <row r="36" spans="3:7">
      <c r="C36" t="s">
        <v>103</v>
      </c>
      <c r="D36" t="s">
        <v>58</v>
      </c>
      <c r="E36" t="s">
        <v>53</v>
      </c>
      <c r="F36" t="s">
        <v>65</v>
      </c>
    </row>
    <row r="37" spans="3:7">
      <c r="C37" t="s">
        <v>104</v>
      </c>
      <c r="D37" t="s">
        <v>58</v>
      </c>
      <c r="E37" t="s">
        <v>53</v>
      </c>
      <c r="F37" t="s">
        <v>65</v>
      </c>
    </row>
    <row r="38" spans="3:7">
      <c r="C38" t="s">
        <v>105</v>
      </c>
      <c r="D38" t="s">
        <v>58</v>
      </c>
      <c r="E38" t="s">
        <v>53</v>
      </c>
      <c r="F38" t="s">
        <v>65</v>
      </c>
    </row>
    <row r="39" spans="3:7">
      <c r="C39" t="s">
        <v>106</v>
      </c>
      <c r="D39" t="s">
        <v>58</v>
      </c>
      <c r="E39" t="s">
        <v>53</v>
      </c>
      <c r="F39" t="s">
        <v>65</v>
      </c>
    </row>
    <row r="40" spans="3:7">
      <c r="C40" t="s">
        <v>107</v>
      </c>
      <c r="D40" t="s">
        <v>58</v>
      </c>
      <c r="E40" t="s">
        <v>53</v>
      </c>
      <c r="F40" t="s">
        <v>65</v>
      </c>
    </row>
    <row r="41" spans="3:7">
      <c r="C41" t="s">
        <v>108</v>
      </c>
      <c r="D41" t="s">
        <v>58</v>
      </c>
      <c r="E41" t="s">
        <v>53</v>
      </c>
      <c r="F41" t="s">
        <v>65</v>
      </c>
    </row>
    <row r="42" spans="3:7">
      <c r="C42" t="s">
        <v>109</v>
      </c>
      <c r="D42" t="s">
        <v>68</v>
      </c>
      <c r="E42" t="s">
        <v>110</v>
      </c>
      <c r="F42" t="s">
        <v>53</v>
      </c>
      <c r="G42" t="s">
        <v>65</v>
      </c>
    </row>
    <row r="43" spans="3:7">
      <c r="C43" t="s">
        <v>111</v>
      </c>
      <c r="D43" t="s">
        <v>68</v>
      </c>
      <c r="E43" t="s">
        <v>112</v>
      </c>
      <c r="F43" t="s">
        <v>53</v>
      </c>
      <c r="G43" t="s">
        <v>65</v>
      </c>
    </row>
    <row r="44" spans="3:7">
      <c r="C44" t="s">
        <v>113</v>
      </c>
      <c r="D44" t="s">
        <v>68</v>
      </c>
      <c r="E44" t="s">
        <v>114</v>
      </c>
      <c r="F44" t="s">
        <v>53</v>
      </c>
      <c r="G44" t="s">
        <v>65</v>
      </c>
    </row>
    <row r="45" spans="3:7">
      <c r="C45" t="s">
        <v>115</v>
      </c>
      <c r="D45" t="s">
        <v>68</v>
      </c>
      <c r="E45" t="s">
        <v>112</v>
      </c>
      <c r="F45" t="s">
        <v>53</v>
      </c>
      <c r="G45" t="s">
        <v>65</v>
      </c>
    </row>
    <row r="46" spans="3:7">
      <c r="C46" t="s">
        <v>116</v>
      </c>
      <c r="D46" t="s">
        <v>68</v>
      </c>
      <c r="E46" t="s">
        <v>114</v>
      </c>
      <c r="F46" t="s">
        <v>53</v>
      </c>
      <c r="G46" t="s">
        <v>65</v>
      </c>
    </row>
    <row r="47" spans="3:7">
      <c r="C47" t="s">
        <v>117</v>
      </c>
      <c r="D47" t="s">
        <v>68</v>
      </c>
      <c r="E47" t="s">
        <v>110</v>
      </c>
      <c r="F47" t="s">
        <v>53</v>
      </c>
      <c r="G47" t="s">
        <v>65</v>
      </c>
    </row>
    <row r="48" spans="3:7">
      <c r="C48" t="s">
        <v>118</v>
      </c>
      <c r="D48" t="s">
        <v>68</v>
      </c>
      <c r="E48" t="s">
        <v>110</v>
      </c>
      <c r="F48" t="s">
        <v>53</v>
      </c>
      <c r="G48" t="s">
        <v>65</v>
      </c>
    </row>
    <row r="49" spans="3:7">
      <c r="C49" t="s">
        <v>119</v>
      </c>
      <c r="D49" t="s">
        <v>68</v>
      </c>
      <c r="E49" t="s">
        <v>120</v>
      </c>
      <c r="F49" t="s">
        <v>53</v>
      </c>
      <c r="G49" t="s">
        <v>65</v>
      </c>
    </row>
    <row r="50" spans="3:7">
      <c r="C50" t="s">
        <v>121</v>
      </c>
      <c r="D50" t="s">
        <v>68</v>
      </c>
      <c r="E50" t="s">
        <v>120</v>
      </c>
      <c r="F50" t="s">
        <v>53</v>
      </c>
      <c r="G50" t="s">
        <v>65</v>
      </c>
    </row>
    <row r="51" spans="3:7">
      <c r="C51" t="s">
        <v>122</v>
      </c>
      <c r="D51" t="s">
        <v>68</v>
      </c>
      <c r="E51" t="s">
        <v>120</v>
      </c>
      <c r="F51" t="s">
        <v>53</v>
      </c>
      <c r="G51" t="s">
        <v>65</v>
      </c>
    </row>
    <row r="52" spans="3:7">
      <c r="C52" t="s">
        <v>123</v>
      </c>
      <c r="D52" t="s">
        <v>68</v>
      </c>
      <c r="E52" t="s">
        <v>124</v>
      </c>
      <c r="F52" t="s">
        <v>53</v>
      </c>
      <c r="G52" t="s">
        <v>65</v>
      </c>
    </row>
    <row r="53" spans="3:7">
      <c r="C53" t="s">
        <v>125</v>
      </c>
      <c r="D53" t="s">
        <v>68</v>
      </c>
      <c r="E53" t="s">
        <v>78</v>
      </c>
      <c r="F53" t="s">
        <v>53</v>
      </c>
      <c r="G53" t="s">
        <v>65</v>
      </c>
    </row>
    <row r="54" spans="3:7">
      <c r="C54" t="s">
        <v>126</v>
      </c>
      <c r="D54" t="s">
        <v>68</v>
      </c>
      <c r="E54" t="s">
        <v>127</v>
      </c>
      <c r="F54" t="s">
        <v>53</v>
      </c>
      <c r="G54" t="s">
        <v>65</v>
      </c>
    </row>
    <row r="55" spans="3:7">
      <c r="C55" t="s">
        <v>128</v>
      </c>
      <c r="D55" t="s">
        <v>68</v>
      </c>
      <c r="E55" t="s">
        <v>129</v>
      </c>
      <c r="F55" t="s">
        <v>53</v>
      </c>
      <c r="G55" t="s">
        <v>65</v>
      </c>
    </row>
    <row r="56" spans="3:7">
      <c r="C56" t="s">
        <v>130</v>
      </c>
      <c r="D56" t="s">
        <v>58</v>
      </c>
      <c r="E56" t="s">
        <v>53</v>
      </c>
      <c r="F56" t="s">
        <v>65</v>
      </c>
    </row>
    <row r="57" spans="3:7">
      <c r="C57" t="s">
        <v>131</v>
      </c>
      <c r="D57" t="s">
        <v>68</v>
      </c>
      <c r="E57" t="s">
        <v>129</v>
      </c>
      <c r="F57" t="s">
        <v>53</v>
      </c>
      <c r="G57" t="s">
        <v>65</v>
      </c>
    </row>
    <row r="58" spans="3:7">
      <c r="C58" t="s">
        <v>132</v>
      </c>
      <c r="D58" t="s">
        <v>68</v>
      </c>
      <c r="E58" t="s">
        <v>129</v>
      </c>
      <c r="F58" t="s">
        <v>53</v>
      </c>
      <c r="G58" t="s">
        <v>65</v>
      </c>
    </row>
    <row r="59" spans="3:7">
      <c r="C59" t="s">
        <v>133</v>
      </c>
      <c r="D59" t="s">
        <v>68</v>
      </c>
      <c r="E59" t="s">
        <v>73</v>
      </c>
      <c r="F59" t="s">
        <v>53</v>
      </c>
      <c r="G59" t="s">
        <v>65</v>
      </c>
    </row>
    <row r="60" spans="3:7">
      <c r="C60" t="s">
        <v>134</v>
      </c>
      <c r="D60" t="s">
        <v>135</v>
      </c>
    </row>
    <row r="61" spans="3:7">
      <c r="C61" t="s">
        <v>136</v>
      </c>
      <c r="D61" t="s">
        <v>135</v>
      </c>
    </row>
    <row r="62" spans="3:7">
      <c r="C62" t="s">
        <v>137</v>
      </c>
      <c r="D62" t="s">
        <v>62</v>
      </c>
    </row>
    <row r="63" spans="3:7">
      <c r="C63" t="s">
        <v>138</v>
      </c>
      <c r="D63" t="s">
        <v>62</v>
      </c>
    </row>
    <row r="64" spans="3:7">
      <c r="C64" t="s">
        <v>139</v>
      </c>
      <c r="D64" t="s">
        <v>68</v>
      </c>
      <c r="E64" t="s">
        <v>112</v>
      </c>
      <c r="F64" t="s">
        <v>53</v>
      </c>
      <c r="G64" t="s">
        <v>65</v>
      </c>
    </row>
    <row r="65" spans="3:7">
      <c r="C65" t="s">
        <v>140</v>
      </c>
      <c r="D65" t="s">
        <v>68</v>
      </c>
      <c r="E65" t="s">
        <v>93</v>
      </c>
      <c r="F65" t="s">
        <v>53</v>
      </c>
      <c r="G65" t="s">
        <v>65</v>
      </c>
    </row>
    <row r="66" spans="3:7">
      <c r="C66" t="s">
        <v>141</v>
      </c>
      <c r="D66" t="s">
        <v>68</v>
      </c>
      <c r="E66" t="s">
        <v>73</v>
      </c>
      <c r="F66" t="s">
        <v>53</v>
      </c>
      <c r="G66" t="s">
        <v>65</v>
      </c>
    </row>
    <row r="67" spans="3:7">
      <c r="C67" t="s">
        <v>142</v>
      </c>
      <c r="D67" t="s">
        <v>52</v>
      </c>
      <c r="E67" t="s">
        <v>53</v>
      </c>
      <c r="F67" t="s">
        <v>65</v>
      </c>
    </row>
    <row r="68" spans="3:7">
      <c r="C68" t="s">
        <v>143</v>
      </c>
      <c r="D68" t="s">
        <v>52</v>
      </c>
      <c r="E68" t="s">
        <v>53</v>
      </c>
      <c r="F68" t="s">
        <v>65</v>
      </c>
    </row>
    <row r="69" spans="3:7">
      <c r="C69" t="s">
        <v>144</v>
      </c>
      <c r="D69" t="s">
        <v>75</v>
      </c>
    </row>
    <row r="70" spans="3:7">
      <c r="C70" t="s">
        <v>145</v>
      </c>
      <c r="D70" t="s">
        <v>146</v>
      </c>
    </row>
    <row r="71" spans="3:7">
      <c r="C71" t="s">
        <v>147</v>
      </c>
      <c r="D71" t="s">
        <v>68</v>
      </c>
      <c r="E71" t="s">
        <v>73</v>
      </c>
      <c r="F71" t="s">
        <v>53</v>
      </c>
      <c r="G71" t="s">
        <v>65</v>
      </c>
    </row>
    <row r="72" spans="3:7">
      <c r="C72" t="s">
        <v>148</v>
      </c>
      <c r="D72" t="s">
        <v>68</v>
      </c>
      <c r="E72" t="s">
        <v>73</v>
      </c>
      <c r="F72" t="s">
        <v>53</v>
      </c>
      <c r="G72" t="s">
        <v>65</v>
      </c>
    </row>
    <row r="73" spans="3:7">
      <c r="C73" t="s">
        <v>149</v>
      </c>
      <c r="D73" t="s">
        <v>68</v>
      </c>
      <c r="E73" t="s">
        <v>73</v>
      </c>
      <c r="F73" t="s">
        <v>53</v>
      </c>
      <c r="G73" t="s">
        <v>65</v>
      </c>
    </row>
    <row r="74" spans="3:7">
      <c r="C74" t="s">
        <v>150</v>
      </c>
      <c r="D74" t="s">
        <v>58</v>
      </c>
      <c r="E74" t="s">
        <v>53</v>
      </c>
      <c r="F74" t="s">
        <v>65</v>
      </c>
    </row>
    <row r="75" spans="3:7">
      <c r="C75" t="s">
        <v>151</v>
      </c>
      <c r="D75" t="s">
        <v>58</v>
      </c>
      <c r="E75" t="s">
        <v>53</v>
      </c>
      <c r="F75" t="s">
        <v>65</v>
      </c>
    </row>
    <row r="76" spans="3:7">
      <c r="C76" t="s">
        <v>152</v>
      </c>
      <c r="D76" t="s">
        <v>68</v>
      </c>
      <c r="E76" t="s">
        <v>93</v>
      </c>
      <c r="F76" t="s">
        <v>53</v>
      </c>
      <c r="G76" t="s">
        <v>65</v>
      </c>
    </row>
    <row r="77" spans="3:7">
      <c r="C77" t="s">
        <v>153</v>
      </c>
      <c r="D77" t="s">
        <v>68</v>
      </c>
      <c r="E77" t="s">
        <v>120</v>
      </c>
      <c r="F77" t="s">
        <v>53</v>
      </c>
      <c r="G77" t="s">
        <v>65</v>
      </c>
    </row>
    <row r="78" spans="3:7">
      <c r="C78" t="s">
        <v>154</v>
      </c>
      <c r="D78" t="s">
        <v>68</v>
      </c>
      <c r="E78" t="s">
        <v>155</v>
      </c>
      <c r="F78" t="s">
        <v>53</v>
      </c>
      <c r="G78" t="s">
        <v>65</v>
      </c>
    </row>
    <row r="79" spans="3:7">
      <c r="C79" t="s">
        <v>156</v>
      </c>
      <c r="D79" t="s">
        <v>68</v>
      </c>
      <c r="E79" t="s">
        <v>114</v>
      </c>
      <c r="F79" t="s">
        <v>53</v>
      </c>
      <c r="G79" t="s">
        <v>65</v>
      </c>
    </row>
    <row r="80" spans="3:7">
      <c r="C80" t="s">
        <v>157</v>
      </c>
      <c r="D80" t="s">
        <v>68</v>
      </c>
      <c r="E80" t="s">
        <v>112</v>
      </c>
      <c r="F80" t="s">
        <v>53</v>
      </c>
      <c r="G80" t="s">
        <v>65</v>
      </c>
    </row>
    <row r="81" spans="3:7">
      <c r="C81" t="s">
        <v>158</v>
      </c>
      <c r="D81" t="s">
        <v>159</v>
      </c>
    </row>
    <row r="82" spans="3:7">
      <c r="C82" t="s">
        <v>160</v>
      </c>
      <c r="D82" t="s">
        <v>159</v>
      </c>
    </row>
    <row r="83" spans="3:7">
      <c r="C83" t="s">
        <v>161</v>
      </c>
      <c r="D83" t="s">
        <v>135</v>
      </c>
    </row>
    <row r="84" spans="3:7">
      <c r="C84" t="s">
        <v>162</v>
      </c>
      <c r="D84" t="s">
        <v>58</v>
      </c>
      <c r="E84" t="s">
        <v>53</v>
      </c>
      <c r="F84" t="s">
        <v>65</v>
      </c>
    </row>
    <row r="85" spans="3:7">
      <c r="C85" t="s">
        <v>163</v>
      </c>
      <c r="D85" t="s">
        <v>58</v>
      </c>
      <c r="E85" t="s">
        <v>53</v>
      </c>
      <c r="F85" t="s">
        <v>65</v>
      </c>
    </row>
    <row r="86" spans="3:7">
      <c r="C86" t="s">
        <v>164</v>
      </c>
      <c r="D86" t="s">
        <v>58</v>
      </c>
      <c r="E86" t="s">
        <v>53</v>
      </c>
      <c r="F86" t="s">
        <v>65</v>
      </c>
    </row>
    <row r="87" spans="3:7">
      <c r="C87" t="s">
        <v>165</v>
      </c>
      <c r="D87" t="s">
        <v>68</v>
      </c>
      <c r="E87" t="s">
        <v>120</v>
      </c>
      <c r="F87" t="s">
        <v>53</v>
      </c>
      <c r="G87" t="s">
        <v>65</v>
      </c>
    </row>
    <row r="88" spans="3:7">
      <c r="C88" t="s">
        <v>166</v>
      </c>
      <c r="D88" t="s">
        <v>68</v>
      </c>
      <c r="E88" t="s">
        <v>120</v>
      </c>
      <c r="F88" t="s">
        <v>53</v>
      </c>
      <c r="G88" t="s">
        <v>65</v>
      </c>
    </row>
    <row r="89" spans="3:7">
      <c r="C89" t="s">
        <v>167</v>
      </c>
      <c r="D89" t="s">
        <v>68</v>
      </c>
      <c r="E89" t="s">
        <v>120</v>
      </c>
      <c r="F89" t="s">
        <v>53</v>
      </c>
      <c r="G89" t="s">
        <v>65</v>
      </c>
    </row>
    <row r="90" spans="3:7">
      <c r="C90" t="s">
        <v>168</v>
      </c>
      <c r="D90" t="s">
        <v>68</v>
      </c>
      <c r="E90" t="s">
        <v>114</v>
      </c>
      <c r="F90" t="s">
        <v>53</v>
      </c>
      <c r="G90" t="s">
        <v>65</v>
      </c>
    </row>
    <row r="91" spans="3:7">
      <c r="C91" t="s">
        <v>169</v>
      </c>
      <c r="D91" t="s">
        <v>68</v>
      </c>
      <c r="E91" t="s">
        <v>112</v>
      </c>
      <c r="F91" t="s">
        <v>53</v>
      </c>
      <c r="G91" t="s">
        <v>65</v>
      </c>
    </row>
    <row r="92" spans="3:7">
      <c r="C92" t="s">
        <v>170</v>
      </c>
      <c r="D92" t="s">
        <v>171</v>
      </c>
    </row>
    <row r="93" spans="3:7">
      <c r="C93" t="s">
        <v>172</v>
      </c>
      <c r="D93" t="s">
        <v>171</v>
      </c>
    </row>
    <row r="94" spans="3:7">
      <c r="C94" t="s">
        <v>173</v>
      </c>
      <c r="D94" t="s">
        <v>171</v>
      </c>
    </row>
    <row r="95" spans="3:7">
      <c r="C95" t="s">
        <v>174</v>
      </c>
      <c r="D95" t="s">
        <v>62</v>
      </c>
    </row>
    <row r="96" spans="3:7">
      <c r="C96" t="s">
        <v>175</v>
      </c>
      <c r="D96" t="s">
        <v>62</v>
      </c>
    </row>
    <row r="97" spans="3:7">
      <c r="C97" t="s">
        <v>176</v>
      </c>
      <c r="D97" t="s">
        <v>62</v>
      </c>
    </row>
    <row r="98" spans="3:7">
      <c r="C98" t="s">
        <v>177</v>
      </c>
      <c r="D98" t="s">
        <v>68</v>
      </c>
      <c r="E98" t="s">
        <v>69</v>
      </c>
      <c r="F98" t="s">
        <v>53</v>
      </c>
      <c r="G98" t="s">
        <v>65</v>
      </c>
    </row>
    <row r="99" spans="3:7">
      <c r="C99" t="s">
        <v>178</v>
      </c>
      <c r="D99" t="s">
        <v>68</v>
      </c>
      <c r="E99" t="s">
        <v>69</v>
      </c>
      <c r="F99" t="s">
        <v>53</v>
      </c>
      <c r="G99" t="s">
        <v>65</v>
      </c>
    </row>
    <row r="100" spans="3:7">
      <c r="C100" t="s">
        <v>179</v>
      </c>
      <c r="D100" t="s">
        <v>68</v>
      </c>
      <c r="E100" t="s">
        <v>69</v>
      </c>
      <c r="F100" t="s">
        <v>53</v>
      </c>
      <c r="G100" t="s">
        <v>65</v>
      </c>
    </row>
    <row r="101" spans="3:7">
      <c r="C101" t="s">
        <v>180</v>
      </c>
      <c r="D101" t="s">
        <v>181</v>
      </c>
    </row>
    <row r="102" spans="3:7">
      <c r="C102" t="s">
        <v>182</v>
      </c>
      <c r="D102" t="s">
        <v>181</v>
      </c>
    </row>
    <row r="103" spans="3:7">
      <c r="C103" t="s">
        <v>183</v>
      </c>
      <c r="D103" t="s">
        <v>181</v>
      </c>
    </row>
    <row r="104" spans="3:7">
      <c r="C104" t="s">
        <v>184</v>
      </c>
      <c r="D104" t="s">
        <v>62</v>
      </c>
    </row>
    <row r="105" spans="3:7">
      <c r="C105" t="s">
        <v>185</v>
      </c>
      <c r="D105" t="s">
        <v>62</v>
      </c>
    </row>
    <row r="106" spans="3:7">
      <c r="C106" t="s">
        <v>186</v>
      </c>
      <c r="D106" t="s">
        <v>62</v>
      </c>
    </row>
    <row r="107" spans="3:7">
      <c r="C107" t="s">
        <v>187</v>
      </c>
      <c r="D107" t="s">
        <v>62</v>
      </c>
    </row>
    <row r="108" spans="3:7">
      <c r="C108" t="s">
        <v>188</v>
      </c>
      <c r="D108" t="s">
        <v>52</v>
      </c>
      <c r="E108" t="s">
        <v>53</v>
      </c>
      <c r="F108" t="s">
        <v>65</v>
      </c>
    </row>
    <row r="109" spans="3:7">
      <c r="C109" t="s">
        <v>189</v>
      </c>
      <c r="D109" t="s">
        <v>68</v>
      </c>
      <c r="E109" t="s">
        <v>120</v>
      </c>
      <c r="F109" t="s">
        <v>53</v>
      </c>
      <c r="G109" t="s">
        <v>65</v>
      </c>
    </row>
    <row r="110" spans="3:7">
      <c r="C110" t="s">
        <v>190</v>
      </c>
      <c r="D110" t="s">
        <v>62</v>
      </c>
    </row>
    <row r="111" spans="3:7">
      <c r="C111" t="s">
        <v>191</v>
      </c>
      <c r="D111" t="s">
        <v>52</v>
      </c>
      <c r="E111" t="s">
        <v>53</v>
      </c>
      <c r="F111" t="s">
        <v>65</v>
      </c>
    </row>
    <row r="112" spans="3:7">
      <c r="C112" t="s">
        <v>192</v>
      </c>
      <c r="D112" t="s">
        <v>68</v>
      </c>
      <c r="E112" t="s">
        <v>120</v>
      </c>
      <c r="F112" t="s">
        <v>53</v>
      </c>
      <c r="G112" t="s">
        <v>65</v>
      </c>
    </row>
    <row r="118" spans="3:3">
      <c r="C118" t="s">
        <v>744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DE53-93C0-4631-A86E-5D6C76272B35}">
  <dimension ref="A1"/>
  <sheetViews>
    <sheetView workbookViewId="0"/>
  </sheetViews>
  <sheetFormatPr defaultRowHeight="18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申請書</vt:lpstr>
      <vt:lpstr>①比較(MTN_BTOC_SYOHIN_RENKEI)</vt:lpstr>
      <vt:lpstr>②比較(MTN_BTOC_SYOHIN_RENKEI_SUB)</vt:lpstr>
      <vt:lpstr>WK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小笠原 芳清</dc:creator>
  <cp:lastModifiedBy>オガサワラ ヨシキヨ</cp:lastModifiedBy>
  <dcterms:created xsi:type="dcterms:W3CDTF">2024-12-18T00:40:21Z</dcterms:created>
  <dcterms:modified xsi:type="dcterms:W3CDTF">2025-01-07T09:12:55Z</dcterms:modified>
</cp:coreProperties>
</file>