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1475" windowHeight="7170"/>
  </bookViews>
  <sheets>
    <sheet name="fullCAN" sheetId="1" r:id="rId1"/>
    <sheet name="uCAN" sheetId="2" r:id="rId2"/>
    <sheet name="uCAN-Tritium" sheetId="3" r:id="rId3"/>
  </sheets>
  <calcPr calcId="145621"/>
</workbook>
</file>

<file path=xl/calcChain.xml><?xml version="1.0" encoding="utf-8"?>
<calcChain xmlns="http://schemas.openxmlformats.org/spreadsheetml/2006/main">
  <c r="B41" i="1" l="1"/>
  <c r="C41" i="1"/>
  <c r="C43" i="1" l="1"/>
  <c r="C33" i="1"/>
  <c r="C34" i="1"/>
  <c r="C35" i="1"/>
  <c r="C36" i="1"/>
  <c r="C37" i="1"/>
  <c r="C38" i="1"/>
  <c r="C39" i="1"/>
  <c r="C40" i="1"/>
  <c r="C32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7" i="1"/>
  <c r="C14" i="1"/>
  <c r="C15" i="1"/>
  <c r="C13" i="1"/>
  <c r="C10" i="1"/>
  <c r="C11" i="1"/>
  <c r="C9" i="1"/>
  <c r="B40" i="1"/>
  <c r="B39" i="1"/>
  <c r="B38" i="1"/>
  <c r="B37" i="1"/>
  <c r="B36" i="1"/>
  <c r="B35" i="1"/>
  <c r="B34" i="1"/>
  <c r="B33" i="1"/>
  <c r="B32" i="1"/>
  <c r="B43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7" i="1"/>
  <c r="B14" i="1"/>
  <c r="B15" i="1"/>
  <c r="B13" i="1"/>
  <c r="B11" i="1"/>
  <c r="B10" i="1"/>
  <c r="B9" i="1"/>
</calcChain>
</file>

<file path=xl/sharedStrings.xml><?xml version="1.0" encoding="utf-8"?>
<sst xmlns="http://schemas.openxmlformats.org/spreadsheetml/2006/main" count="132" uniqueCount="71">
  <si>
    <t>SID</t>
  </si>
  <si>
    <t>Controller ID</t>
  </si>
  <si>
    <t>RTR?</t>
  </si>
  <si>
    <t>SET?</t>
  </si>
  <si>
    <t>Data[0]</t>
  </si>
  <si>
    <t>Data[1]</t>
  </si>
  <si>
    <t>Data[2]</t>
  </si>
  <si>
    <t>Data[3]</t>
  </si>
  <si>
    <t>Data[4]</t>
  </si>
  <si>
    <t>Data[5]</t>
  </si>
  <si>
    <t>Data[6]</t>
  </si>
  <si>
    <t>Data[7]</t>
  </si>
  <si>
    <t>Description</t>
  </si>
  <si>
    <t>fullCAN</t>
  </si>
  <si>
    <t>All Controller Channel</t>
  </si>
  <si>
    <t>Controller 0</t>
  </si>
  <si>
    <t>Controller 1</t>
  </si>
  <si>
    <t>0-0xFF</t>
  </si>
  <si>
    <t>0x100-0x17F</t>
  </si>
  <si>
    <t>0x180-0x1FF</t>
  </si>
  <si>
    <t>0x200-0x27F</t>
  </si>
  <si>
    <t>Controller 2…</t>
  </si>
  <si>
    <t>Addr Offset</t>
  </si>
  <si>
    <t>(0-13)</t>
  </si>
  <si>
    <t>States</t>
  </si>
  <si>
    <t>Configuration (Saved/Restored from FRAM)</t>
  </si>
  <si>
    <t>References</t>
  </si>
  <si>
    <t>Y</t>
  </si>
  <si>
    <t>Drivemode</t>
  </si>
  <si>
    <t>Wloop EN</t>
  </si>
  <si>
    <t>AFW EN</t>
  </si>
  <si>
    <t>WRef</t>
  </si>
  <si>
    <t>IQRef</t>
  </si>
  <si>
    <t>IDRef</t>
  </si>
  <si>
    <t>Length</t>
  </si>
  <si>
    <t>IQMax</t>
  </si>
  <si>
    <t>IQMin</t>
  </si>
  <si>
    <t>IDMax</t>
  </si>
  <si>
    <t>VDMax</t>
  </si>
  <si>
    <t>VDMin</t>
  </si>
  <si>
    <t>VQMax</t>
  </si>
  <si>
    <t>VQMin</t>
  </si>
  <si>
    <t>KPI</t>
  </si>
  <si>
    <t>KPW</t>
  </si>
  <si>
    <t>KII</t>
  </si>
  <si>
    <t>KIW</t>
  </si>
  <si>
    <t>R</t>
  </si>
  <si>
    <t>L</t>
  </si>
  <si>
    <t>FS</t>
  </si>
  <si>
    <t>Blackbox (Saved/Restored from FRAM)</t>
  </si>
  <si>
    <t>N</t>
  </si>
  <si>
    <t>???</t>
  </si>
  <si>
    <t>Feedback</t>
  </si>
  <si>
    <t>Broadcast (ms)</t>
  </si>
  <si>
    <t>Voltage A</t>
  </si>
  <si>
    <t>Voltage B</t>
  </si>
  <si>
    <t>Voltage C</t>
  </si>
  <si>
    <t>Current A</t>
  </si>
  <si>
    <t>Current B</t>
  </si>
  <si>
    <t>Current C</t>
  </si>
  <si>
    <t>Current D</t>
  </si>
  <si>
    <t>Current Q</t>
  </si>
  <si>
    <t>Voltage D</t>
  </si>
  <si>
    <t>Voltage Q</t>
  </si>
  <si>
    <t>Voltage 1</t>
  </si>
  <si>
    <t>Voltage 2</t>
  </si>
  <si>
    <t>Voltage 3</t>
  </si>
  <si>
    <t>Hall UVW</t>
  </si>
  <si>
    <t>Hall Interpolated Position</t>
  </si>
  <si>
    <t>IDBASE</t>
  </si>
  <si>
    <t>Bus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</si>
</sst>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0x&quot;0"/>
    <numFmt numFmtId="165" formatCode="&quot;0x&quot;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0" fontId="0" fillId="0" borderId="2" xfId="0" applyBorder="1"/>
    <xf numFmtId="165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2" xfId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pane ySplit="7" topLeftCell="A26" activePane="bottomLeft" state="frozen"/>
      <selection pane="bottomLeft" activeCell="A42" sqref="A42:P42"/>
    </sheetView>
  </sheetViews>
  <sheetFormatPr defaultRowHeight="15" x14ac:dyDescent="0.25"/>
  <cols>
    <col min="1" max="1" width="14.85546875" customWidth="1"/>
    <col min="2" max="3" width="13.140625" style="2" customWidth="1"/>
    <col min="4" max="5" width="9.140625" style="4"/>
    <col min="6" max="6" width="14.28515625" style="4" customWidth="1"/>
    <col min="7" max="7" width="9.140625" style="4"/>
    <col min="8" max="14" width="11.140625" customWidth="1"/>
    <col min="15" max="15" width="12.28515625" customWidth="1"/>
    <col min="16" max="16" width="46" customWidth="1"/>
    <col min="17" max="17" width="13.140625" customWidth="1"/>
  </cols>
  <sheetData>
    <row r="1" spans="1:16" x14ac:dyDescent="0.25">
      <c r="A1" s="1" t="s">
        <v>13</v>
      </c>
      <c r="O1" s="1" t="s">
        <v>17</v>
      </c>
      <c r="P1" s="1" t="s">
        <v>14</v>
      </c>
    </row>
    <row r="2" spans="1:16" x14ac:dyDescent="0.25">
      <c r="A2" s="1"/>
      <c r="B2" s="3"/>
      <c r="C2" s="3"/>
      <c r="O2" t="s">
        <v>18</v>
      </c>
      <c r="P2" t="s">
        <v>15</v>
      </c>
    </row>
    <row r="3" spans="1:16" x14ac:dyDescent="0.25">
      <c r="A3" s="1" t="s">
        <v>1</v>
      </c>
      <c r="B3" s="3">
        <v>0</v>
      </c>
      <c r="C3" s="3"/>
      <c r="D3" s="4" t="s">
        <v>23</v>
      </c>
      <c r="O3" t="s">
        <v>19</v>
      </c>
      <c r="P3" t="s">
        <v>16</v>
      </c>
    </row>
    <row r="4" spans="1:16" x14ac:dyDescent="0.25">
      <c r="A4" s="1"/>
      <c r="B4" s="3"/>
      <c r="C4" s="3"/>
      <c r="O4" t="s">
        <v>20</v>
      </c>
      <c r="P4" t="s">
        <v>21</v>
      </c>
    </row>
    <row r="7" spans="1:16" x14ac:dyDescent="0.25">
      <c r="A7" s="5" t="s">
        <v>22</v>
      </c>
      <c r="B7" s="6" t="s">
        <v>0</v>
      </c>
      <c r="C7" s="6" t="s">
        <v>69</v>
      </c>
      <c r="D7" s="7" t="s">
        <v>2</v>
      </c>
      <c r="E7" s="7" t="s">
        <v>3</v>
      </c>
      <c r="F7" s="7" t="s">
        <v>53</v>
      </c>
      <c r="G7" s="7" t="s">
        <v>34</v>
      </c>
      <c r="H7" s="5" t="s">
        <v>4</v>
      </c>
      <c r="I7" s="5" t="s">
        <v>5</v>
      </c>
      <c r="J7" s="5" t="s">
        <v>6</v>
      </c>
      <c r="K7" s="5" t="s">
        <v>7</v>
      </c>
      <c r="L7" s="5" t="s">
        <v>8</v>
      </c>
      <c r="M7" s="5" t="s">
        <v>9</v>
      </c>
      <c r="N7" s="5" t="s">
        <v>10</v>
      </c>
      <c r="O7" s="5" t="s">
        <v>11</v>
      </c>
      <c r="P7" s="5" t="s">
        <v>12</v>
      </c>
    </row>
    <row r="8" spans="1:16" x14ac:dyDescent="0.25">
      <c r="A8" s="16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6" x14ac:dyDescent="0.25">
      <c r="A9" s="8">
        <v>0</v>
      </c>
      <c r="B9" s="9" t="str">
        <f>CONCATENATE("0x",DEC2HEX(256+$B$3+16*A9))</f>
        <v>0x100</v>
      </c>
      <c r="C9" s="9" t="str">
        <f>CONCATENATE("0x",DEC2HEX(16*A9))</f>
        <v>0x0</v>
      </c>
      <c r="D9" s="10" t="s">
        <v>27</v>
      </c>
      <c r="E9" s="10" t="s">
        <v>27</v>
      </c>
      <c r="F9" s="10">
        <v>1000</v>
      </c>
      <c r="G9" s="10">
        <v>1</v>
      </c>
      <c r="H9" s="8" t="s">
        <v>28</v>
      </c>
      <c r="I9" s="12"/>
      <c r="J9" s="12"/>
      <c r="K9" s="12"/>
      <c r="L9" s="12"/>
      <c r="M9" s="12"/>
      <c r="N9" s="12"/>
      <c r="O9" s="12"/>
      <c r="P9" s="8"/>
    </row>
    <row r="10" spans="1:16" x14ac:dyDescent="0.25">
      <c r="A10" s="8">
        <v>1</v>
      </c>
      <c r="B10" s="9" t="str">
        <f>CONCATENATE("0x",DEC2HEX(256+$B$3+16*A10))</f>
        <v>0x110</v>
      </c>
      <c r="C10" s="9" t="str">
        <f t="shared" ref="C10:C43" si="0">CONCATENATE("0x",DEC2HEX(16*A10))</f>
        <v>0x10</v>
      </c>
      <c r="D10" s="10" t="s">
        <v>27</v>
      </c>
      <c r="E10" s="10" t="s">
        <v>27</v>
      </c>
      <c r="F10" s="10">
        <v>0</v>
      </c>
      <c r="G10" s="10">
        <v>1</v>
      </c>
      <c r="H10" s="8" t="s">
        <v>29</v>
      </c>
      <c r="I10" s="12"/>
      <c r="J10" s="12"/>
      <c r="K10" s="12"/>
      <c r="L10" s="12"/>
      <c r="M10" s="12"/>
      <c r="N10" s="12"/>
      <c r="O10" s="12"/>
      <c r="P10" s="8"/>
    </row>
    <row r="11" spans="1:16" x14ac:dyDescent="0.25">
      <c r="A11" s="8">
        <v>2</v>
      </c>
      <c r="B11" s="9" t="str">
        <f>CONCATENATE("0x",DEC2HEX(256+$B$3+16*A11))</f>
        <v>0x120</v>
      </c>
      <c r="C11" s="9" t="str">
        <f t="shared" si="0"/>
        <v>0x20</v>
      </c>
      <c r="D11" s="10" t="s">
        <v>27</v>
      </c>
      <c r="E11" s="10" t="s">
        <v>27</v>
      </c>
      <c r="F11" s="10">
        <v>0</v>
      </c>
      <c r="G11" s="10">
        <v>1</v>
      </c>
      <c r="H11" s="8" t="s">
        <v>30</v>
      </c>
      <c r="I11" s="12"/>
      <c r="J11" s="12"/>
      <c r="K11" s="12"/>
      <c r="L11" s="12"/>
      <c r="M11" s="12"/>
      <c r="N11" s="12"/>
      <c r="O11" s="12"/>
      <c r="P11" s="8"/>
    </row>
    <row r="12" spans="1:16" x14ac:dyDescent="0.25">
      <c r="A12" s="16" t="s">
        <v>26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 spans="1:16" x14ac:dyDescent="0.25">
      <c r="A13" s="8">
        <v>16</v>
      </c>
      <c r="B13" s="9" t="str">
        <f>CONCATENATE("0x",DEC2HEX(256+$B$3+16*A13))</f>
        <v>0x200</v>
      </c>
      <c r="C13" s="9" t="str">
        <f t="shared" si="0"/>
        <v>0x100</v>
      </c>
      <c r="D13" s="10" t="s">
        <v>27</v>
      </c>
      <c r="E13" s="10" t="s">
        <v>27</v>
      </c>
      <c r="F13" s="10">
        <v>0</v>
      </c>
      <c r="G13" s="10">
        <v>4</v>
      </c>
      <c r="H13" s="20" t="s">
        <v>31</v>
      </c>
      <c r="I13" s="20"/>
      <c r="J13" s="20"/>
      <c r="K13" s="20"/>
      <c r="L13" s="12"/>
      <c r="M13" s="12"/>
      <c r="N13" s="12"/>
      <c r="O13" s="12"/>
      <c r="P13" s="8"/>
    </row>
    <row r="14" spans="1:16" x14ac:dyDescent="0.25">
      <c r="A14" s="8">
        <v>17</v>
      </c>
      <c r="B14" s="9" t="str">
        <f t="shared" ref="B14:B41" si="1">CONCATENATE("0x",DEC2HEX(256+$B$3+16*A14))</f>
        <v>0x210</v>
      </c>
      <c r="C14" s="9" t="str">
        <f t="shared" si="0"/>
        <v>0x110</v>
      </c>
      <c r="D14" s="10" t="s">
        <v>27</v>
      </c>
      <c r="E14" s="10" t="s">
        <v>27</v>
      </c>
      <c r="F14" s="10">
        <v>0</v>
      </c>
      <c r="G14" s="10">
        <v>4</v>
      </c>
      <c r="H14" s="20" t="s">
        <v>32</v>
      </c>
      <c r="I14" s="20"/>
      <c r="J14" s="20"/>
      <c r="K14" s="20"/>
      <c r="L14" s="12"/>
      <c r="M14" s="12"/>
      <c r="N14" s="12"/>
      <c r="O14" s="12"/>
      <c r="P14" s="8"/>
    </row>
    <row r="15" spans="1:16" x14ac:dyDescent="0.25">
      <c r="A15" s="8">
        <v>18</v>
      </c>
      <c r="B15" s="9" t="str">
        <f t="shared" si="1"/>
        <v>0x220</v>
      </c>
      <c r="C15" s="9" t="str">
        <f t="shared" si="0"/>
        <v>0x120</v>
      </c>
      <c r="D15" s="10" t="s">
        <v>27</v>
      </c>
      <c r="E15" s="10" t="s">
        <v>27</v>
      </c>
      <c r="F15" s="10">
        <v>0</v>
      </c>
      <c r="G15" s="10">
        <v>4</v>
      </c>
      <c r="H15" s="20" t="s">
        <v>33</v>
      </c>
      <c r="I15" s="20"/>
      <c r="J15" s="20"/>
      <c r="K15" s="20"/>
      <c r="L15" s="12"/>
      <c r="M15" s="12"/>
      <c r="N15" s="12"/>
      <c r="O15" s="12"/>
      <c r="P15" s="8"/>
    </row>
    <row r="16" spans="1:16" x14ac:dyDescent="0.25">
      <c r="A16" s="16" t="s">
        <v>25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6" x14ac:dyDescent="0.25">
      <c r="A17" s="8">
        <v>32</v>
      </c>
      <c r="B17" s="9" t="str">
        <f t="shared" si="1"/>
        <v>0x300</v>
      </c>
      <c r="C17" s="9" t="str">
        <f t="shared" si="0"/>
        <v>0x200</v>
      </c>
      <c r="D17" s="10" t="s">
        <v>27</v>
      </c>
      <c r="E17" s="10" t="s">
        <v>27</v>
      </c>
      <c r="F17" s="10">
        <v>0</v>
      </c>
      <c r="G17" s="10">
        <v>4</v>
      </c>
      <c r="H17" s="13" t="s">
        <v>35</v>
      </c>
      <c r="I17" s="14"/>
      <c r="J17" s="14"/>
      <c r="K17" s="15"/>
      <c r="L17" s="12"/>
      <c r="M17" s="12"/>
      <c r="N17" s="12"/>
      <c r="O17" s="12"/>
      <c r="P17" s="8"/>
    </row>
    <row r="18" spans="1:16" x14ac:dyDescent="0.25">
      <c r="A18" s="8">
        <v>33</v>
      </c>
      <c r="B18" s="9" t="str">
        <f t="shared" si="1"/>
        <v>0x310</v>
      </c>
      <c r="C18" s="9" t="str">
        <f t="shared" si="0"/>
        <v>0x210</v>
      </c>
      <c r="D18" s="10" t="s">
        <v>27</v>
      </c>
      <c r="E18" s="10" t="s">
        <v>27</v>
      </c>
      <c r="F18" s="10">
        <v>0</v>
      </c>
      <c r="G18" s="10">
        <v>4</v>
      </c>
      <c r="H18" s="13" t="s">
        <v>36</v>
      </c>
      <c r="I18" s="14"/>
      <c r="J18" s="14"/>
      <c r="K18" s="15"/>
      <c r="L18" s="12"/>
      <c r="M18" s="12"/>
      <c r="N18" s="12"/>
      <c r="O18" s="12"/>
      <c r="P18" s="8"/>
    </row>
    <row r="19" spans="1:16" x14ac:dyDescent="0.25">
      <c r="A19" s="8">
        <v>34</v>
      </c>
      <c r="B19" s="9" t="str">
        <f t="shared" si="1"/>
        <v>0x320</v>
      </c>
      <c r="C19" s="9" t="str">
        <f t="shared" si="0"/>
        <v>0x220</v>
      </c>
      <c r="D19" s="10" t="s">
        <v>27</v>
      </c>
      <c r="E19" s="10" t="s">
        <v>27</v>
      </c>
      <c r="F19" s="10">
        <v>0</v>
      </c>
      <c r="G19" s="10">
        <v>4</v>
      </c>
      <c r="H19" s="13" t="s">
        <v>37</v>
      </c>
      <c r="I19" s="14"/>
      <c r="J19" s="14"/>
      <c r="K19" s="15"/>
      <c r="L19" s="12"/>
      <c r="M19" s="12"/>
      <c r="N19" s="12"/>
      <c r="O19" s="12"/>
      <c r="P19" s="8"/>
    </row>
    <row r="20" spans="1:16" x14ac:dyDescent="0.25">
      <c r="A20" s="8">
        <v>35</v>
      </c>
      <c r="B20" s="9" t="str">
        <f t="shared" si="1"/>
        <v>0x330</v>
      </c>
      <c r="C20" s="9" t="str">
        <f t="shared" si="0"/>
        <v>0x230</v>
      </c>
      <c r="D20" s="10" t="s">
        <v>27</v>
      </c>
      <c r="E20" s="10" t="s">
        <v>27</v>
      </c>
      <c r="F20" s="10">
        <v>0</v>
      </c>
      <c r="G20" s="10">
        <v>4</v>
      </c>
      <c r="H20" s="13" t="s">
        <v>38</v>
      </c>
      <c r="I20" s="14"/>
      <c r="J20" s="14"/>
      <c r="K20" s="15"/>
      <c r="L20" s="12"/>
      <c r="M20" s="12"/>
      <c r="N20" s="12"/>
      <c r="O20" s="12"/>
      <c r="P20" s="8"/>
    </row>
    <row r="21" spans="1:16" x14ac:dyDescent="0.25">
      <c r="A21" s="8">
        <v>36</v>
      </c>
      <c r="B21" s="9" t="str">
        <f t="shared" si="1"/>
        <v>0x340</v>
      </c>
      <c r="C21" s="9" t="str">
        <f t="shared" si="0"/>
        <v>0x240</v>
      </c>
      <c r="D21" s="10" t="s">
        <v>27</v>
      </c>
      <c r="E21" s="10" t="s">
        <v>27</v>
      </c>
      <c r="F21" s="10">
        <v>0</v>
      </c>
      <c r="G21" s="10">
        <v>4</v>
      </c>
      <c r="H21" s="13" t="s">
        <v>39</v>
      </c>
      <c r="I21" s="14"/>
      <c r="J21" s="14"/>
      <c r="K21" s="15"/>
      <c r="L21" s="12"/>
      <c r="M21" s="12"/>
      <c r="N21" s="12"/>
      <c r="O21" s="12"/>
      <c r="P21" s="8"/>
    </row>
    <row r="22" spans="1:16" x14ac:dyDescent="0.25">
      <c r="A22" s="8">
        <v>37</v>
      </c>
      <c r="B22" s="9" t="str">
        <f t="shared" si="1"/>
        <v>0x350</v>
      </c>
      <c r="C22" s="9" t="str">
        <f t="shared" si="0"/>
        <v>0x250</v>
      </c>
      <c r="D22" s="10" t="s">
        <v>27</v>
      </c>
      <c r="E22" s="10" t="s">
        <v>27</v>
      </c>
      <c r="F22" s="10">
        <v>0</v>
      </c>
      <c r="G22" s="10">
        <v>4</v>
      </c>
      <c r="H22" s="13" t="s">
        <v>40</v>
      </c>
      <c r="I22" s="14"/>
      <c r="J22" s="14"/>
      <c r="K22" s="15"/>
      <c r="L22" s="12"/>
      <c r="M22" s="12"/>
      <c r="N22" s="12"/>
      <c r="O22" s="12"/>
      <c r="P22" s="8"/>
    </row>
    <row r="23" spans="1:16" x14ac:dyDescent="0.25">
      <c r="A23" s="8">
        <v>38</v>
      </c>
      <c r="B23" s="9" t="str">
        <f t="shared" si="1"/>
        <v>0x360</v>
      </c>
      <c r="C23" s="9" t="str">
        <f t="shared" si="0"/>
        <v>0x260</v>
      </c>
      <c r="D23" s="10" t="s">
        <v>27</v>
      </c>
      <c r="E23" s="10" t="s">
        <v>27</v>
      </c>
      <c r="F23" s="10">
        <v>0</v>
      </c>
      <c r="G23" s="10">
        <v>4</v>
      </c>
      <c r="H23" s="13" t="s">
        <v>41</v>
      </c>
      <c r="I23" s="14"/>
      <c r="J23" s="14"/>
      <c r="K23" s="15"/>
      <c r="L23" s="12"/>
      <c r="M23" s="12"/>
      <c r="N23" s="12"/>
      <c r="O23" s="12"/>
      <c r="P23" s="8"/>
    </row>
    <row r="24" spans="1:16" x14ac:dyDescent="0.25">
      <c r="A24" s="8">
        <v>39</v>
      </c>
      <c r="B24" s="9" t="str">
        <f t="shared" si="1"/>
        <v>0x370</v>
      </c>
      <c r="C24" s="9" t="str">
        <f t="shared" si="0"/>
        <v>0x270</v>
      </c>
      <c r="D24" s="10" t="s">
        <v>27</v>
      </c>
      <c r="E24" s="10" t="s">
        <v>27</v>
      </c>
      <c r="F24" s="10">
        <v>0</v>
      </c>
      <c r="G24" s="10">
        <v>4</v>
      </c>
      <c r="H24" s="13" t="s">
        <v>42</v>
      </c>
      <c r="I24" s="14"/>
      <c r="J24" s="14"/>
      <c r="K24" s="15"/>
      <c r="L24" s="12"/>
      <c r="M24" s="12"/>
      <c r="N24" s="12"/>
      <c r="O24" s="12"/>
      <c r="P24" s="8"/>
    </row>
    <row r="25" spans="1:16" x14ac:dyDescent="0.25">
      <c r="A25" s="8">
        <v>40</v>
      </c>
      <c r="B25" s="9" t="str">
        <f t="shared" si="1"/>
        <v>0x380</v>
      </c>
      <c r="C25" s="9" t="str">
        <f t="shared" si="0"/>
        <v>0x280</v>
      </c>
      <c r="D25" s="10" t="s">
        <v>27</v>
      </c>
      <c r="E25" s="10" t="s">
        <v>27</v>
      </c>
      <c r="F25" s="10">
        <v>0</v>
      </c>
      <c r="G25" s="10">
        <v>4</v>
      </c>
      <c r="H25" s="13" t="s">
        <v>44</v>
      </c>
      <c r="I25" s="14"/>
      <c r="J25" s="14"/>
      <c r="K25" s="15"/>
      <c r="L25" s="12"/>
      <c r="M25" s="12"/>
      <c r="N25" s="12"/>
      <c r="O25" s="12"/>
      <c r="P25" s="8"/>
    </row>
    <row r="26" spans="1:16" x14ac:dyDescent="0.25">
      <c r="A26" s="8">
        <v>41</v>
      </c>
      <c r="B26" s="9" t="str">
        <f t="shared" si="1"/>
        <v>0x390</v>
      </c>
      <c r="C26" s="9" t="str">
        <f t="shared" si="0"/>
        <v>0x290</v>
      </c>
      <c r="D26" s="10" t="s">
        <v>27</v>
      </c>
      <c r="E26" s="10" t="s">
        <v>27</v>
      </c>
      <c r="F26" s="10">
        <v>0</v>
      </c>
      <c r="G26" s="10">
        <v>4</v>
      </c>
      <c r="H26" s="13" t="s">
        <v>43</v>
      </c>
      <c r="I26" s="14"/>
      <c r="J26" s="14"/>
      <c r="K26" s="15"/>
      <c r="L26" s="12"/>
      <c r="M26" s="12"/>
      <c r="N26" s="12"/>
      <c r="O26" s="12"/>
      <c r="P26" s="8"/>
    </row>
    <row r="27" spans="1:16" x14ac:dyDescent="0.25">
      <c r="A27" s="8">
        <v>42</v>
      </c>
      <c r="B27" s="9" t="str">
        <f t="shared" si="1"/>
        <v>0x3A0</v>
      </c>
      <c r="C27" s="9" t="str">
        <f t="shared" si="0"/>
        <v>0x2A0</v>
      </c>
      <c r="D27" s="10" t="s">
        <v>27</v>
      </c>
      <c r="E27" s="10" t="s">
        <v>27</v>
      </c>
      <c r="F27" s="10">
        <v>0</v>
      </c>
      <c r="G27" s="10">
        <v>4</v>
      </c>
      <c r="H27" s="13" t="s">
        <v>45</v>
      </c>
      <c r="I27" s="14"/>
      <c r="J27" s="14"/>
      <c r="K27" s="15"/>
      <c r="L27" s="12"/>
      <c r="M27" s="12"/>
      <c r="N27" s="12"/>
      <c r="O27" s="12"/>
      <c r="P27" s="8"/>
    </row>
    <row r="28" spans="1:16" x14ac:dyDescent="0.25">
      <c r="A28" s="8">
        <v>43</v>
      </c>
      <c r="B28" s="9" t="str">
        <f t="shared" si="1"/>
        <v>0x3B0</v>
      </c>
      <c r="C28" s="9" t="str">
        <f t="shared" si="0"/>
        <v>0x2B0</v>
      </c>
      <c r="D28" s="10" t="s">
        <v>27</v>
      </c>
      <c r="E28" s="10" t="s">
        <v>27</v>
      </c>
      <c r="F28" s="10">
        <v>0</v>
      </c>
      <c r="G28" s="10">
        <v>4</v>
      </c>
      <c r="H28" s="13" t="s">
        <v>46</v>
      </c>
      <c r="I28" s="14"/>
      <c r="J28" s="14"/>
      <c r="K28" s="15"/>
      <c r="L28" s="12"/>
      <c r="M28" s="12"/>
      <c r="N28" s="12"/>
      <c r="O28" s="12"/>
      <c r="P28" s="8"/>
    </row>
    <row r="29" spans="1:16" x14ac:dyDescent="0.25">
      <c r="A29" s="8">
        <v>44</v>
      </c>
      <c r="B29" s="9" t="str">
        <f t="shared" si="1"/>
        <v>0x3C0</v>
      </c>
      <c r="C29" s="9" t="str">
        <f t="shared" si="0"/>
        <v>0x2C0</v>
      </c>
      <c r="D29" s="10" t="s">
        <v>27</v>
      </c>
      <c r="E29" s="10" t="s">
        <v>27</v>
      </c>
      <c r="F29" s="10">
        <v>0</v>
      </c>
      <c r="G29" s="10">
        <v>4</v>
      </c>
      <c r="H29" s="13" t="s">
        <v>47</v>
      </c>
      <c r="I29" s="14"/>
      <c r="J29" s="14"/>
      <c r="K29" s="15"/>
      <c r="L29" s="12"/>
      <c r="M29" s="12"/>
      <c r="N29" s="12"/>
      <c r="O29" s="12"/>
      <c r="P29" s="8"/>
    </row>
    <row r="30" spans="1:16" x14ac:dyDescent="0.25">
      <c r="A30" s="8">
        <v>45</v>
      </c>
      <c r="B30" s="9" t="str">
        <f t="shared" si="1"/>
        <v>0x3D0</v>
      </c>
      <c r="C30" s="9" t="str">
        <f t="shared" si="0"/>
        <v>0x2D0</v>
      </c>
      <c r="D30" s="10" t="s">
        <v>27</v>
      </c>
      <c r="E30" s="10" t="s">
        <v>27</v>
      </c>
      <c r="F30" s="10">
        <v>0</v>
      </c>
      <c r="G30" s="10">
        <v>4</v>
      </c>
      <c r="H30" s="13" t="s">
        <v>48</v>
      </c>
      <c r="I30" s="14"/>
      <c r="J30" s="14"/>
      <c r="K30" s="15"/>
      <c r="L30" s="12"/>
      <c r="M30" s="12"/>
      <c r="N30" s="12"/>
      <c r="O30" s="12"/>
      <c r="P30" s="8"/>
    </row>
    <row r="31" spans="1:16" x14ac:dyDescent="0.25">
      <c r="A31" s="16" t="s">
        <v>52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 x14ac:dyDescent="0.25">
      <c r="A32" s="8">
        <v>64</v>
      </c>
      <c r="B32" s="9" t="str">
        <f t="shared" si="1"/>
        <v>0x500</v>
      </c>
      <c r="C32" s="9" t="str">
        <f t="shared" si="0"/>
        <v>0x400</v>
      </c>
      <c r="D32" s="10" t="s">
        <v>27</v>
      </c>
      <c r="E32" s="10" t="s">
        <v>50</v>
      </c>
      <c r="F32" s="10"/>
      <c r="G32" s="10">
        <v>8</v>
      </c>
      <c r="H32" s="13" t="s">
        <v>54</v>
      </c>
      <c r="I32" s="14"/>
      <c r="J32" s="14"/>
      <c r="K32" s="15"/>
      <c r="L32" s="13" t="s">
        <v>55</v>
      </c>
      <c r="M32" s="14"/>
      <c r="N32" s="14"/>
      <c r="O32" s="15"/>
      <c r="P32" s="8"/>
    </row>
    <row r="33" spans="1:16" x14ac:dyDescent="0.25">
      <c r="A33" s="8">
        <v>65</v>
      </c>
      <c r="B33" s="9" t="str">
        <f t="shared" si="1"/>
        <v>0x510</v>
      </c>
      <c r="C33" s="9" t="str">
        <f t="shared" si="0"/>
        <v>0x410</v>
      </c>
      <c r="D33" s="10" t="s">
        <v>27</v>
      </c>
      <c r="E33" s="10" t="s">
        <v>50</v>
      </c>
      <c r="F33" s="10"/>
      <c r="G33" s="10">
        <v>4</v>
      </c>
      <c r="H33" s="13" t="s">
        <v>56</v>
      </c>
      <c r="I33" s="14"/>
      <c r="J33" s="14"/>
      <c r="K33" s="15"/>
      <c r="L33" s="12"/>
      <c r="M33" s="12"/>
      <c r="N33" s="12"/>
      <c r="O33" s="12"/>
      <c r="P33" s="8"/>
    </row>
    <row r="34" spans="1:16" x14ac:dyDescent="0.25">
      <c r="A34" s="8">
        <v>66</v>
      </c>
      <c r="B34" s="9" t="str">
        <f t="shared" si="1"/>
        <v>0x520</v>
      </c>
      <c r="C34" s="9" t="str">
        <f t="shared" si="0"/>
        <v>0x420</v>
      </c>
      <c r="D34" s="10" t="s">
        <v>27</v>
      </c>
      <c r="E34" s="10" t="s">
        <v>50</v>
      </c>
      <c r="F34" s="10"/>
      <c r="G34" s="10">
        <v>8</v>
      </c>
      <c r="H34" s="13" t="s">
        <v>57</v>
      </c>
      <c r="I34" s="14"/>
      <c r="J34" s="14"/>
      <c r="K34" s="15"/>
      <c r="L34" s="13" t="s">
        <v>58</v>
      </c>
      <c r="M34" s="14"/>
      <c r="N34" s="14"/>
      <c r="O34" s="15"/>
      <c r="P34" s="8"/>
    </row>
    <row r="35" spans="1:16" x14ac:dyDescent="0.25">
      <c r="A35" s="8">
        <v>67</v>
      </c>
      <c r="B35" s="9" t="str">
        <f t="shared" si="1"/>
        <v>0x530</v>
      </c>
      <c r="C35" s="9" t="str">
        <f t="shared" si="0"/>
        <v>0x430</v>
      </c>
      <c r="D35" s="10" t="s">
        <v>27</v>
      </c>
      <c r="E35" s="10" t="s">
        <v>50</v>
      </c>
      <c r="F35" s="10"/>
      <c r="G35" s="10">
        <v>4</v>
      </c>
      <c r="H35" s="13" t="s">
        <v>59</v>
      </c>
      <c r="I35" s="14"/>
      <c r="J35" s="14"/>
      <c r="K35" s="15"/>
      <c r="L35" s="12"/>
      <c r="M35" s="12"/>
      <c r="N35" s="12"/>
      <c r="O35" s="12"/>
      <c r="P35" s="8"/>
    </row>
    <row r="36" spans="1:16" x14ac:dyDescent="0.25">
      <c r="A36" s="8">
        <v>68</v>
      </c>
      <c r="B36" s="9" t="str">
        <f t="shared" si="1"/>
        <v>0x540</v>
      </c>
      <c r="C36" s="9" t="str">
        <f t="shared" si="0"/>
        <v>0x440</v>
      </c>
      <c r="D36" s="10" t="s">
        <v>27</v>
      </c>
      <c r="E36" s="10" t="s">
        <v>50</v>
      </c>
      <c r="F36" s="10"/>
      <c r="G36" s="10">
        <v>8</v>
      </c>
      <c r="H36" s="13" t="s">
        <v>60</v>
      </c>
      <c r="I36" s="14"/>
      <c r="J36" s="14"/>
      <c r="K36" s="15"/>
      <c r="L36" s="13" t="s">
        <v>61</v>
      </c>
      <c r="M36" s="14"/>
      <c r="N36" s="14"/>
      <c r="O36" s="15"/>
      <c r="P36" s="8"/>
    </row>
    <row r="37" spans="1:16" x14ac:dyDescent="0.25">
      <c r="A37" s="8">
        <v>69</v>
      </c>
      <c r="B37" s="9" t="str">
        <f t="shared" si="1"/>
        <v>0x550</v>
      </c>
      <c r="C37" s="9" t="str">
        <f t="shared" si="0"/>
        <v>0x450</v>
      </c>
      <c r="D37" s="10" t="s">
        <v>27</v>
      </c>
      <c r="E37" s="10" t="s">
        <v>50</v>
      </c>
      <c r="F37" s="10"/>
      <c r="G37" s="10">
        <v>8</v>
      </c>
      <c r="H37" s="13" t="s">
        <v>62</v>
      </c>
      <c r="I37" s="14"/>
      <c r="J37" s="14"/>
      <c r="K37" s="15"/>
      <c r="L37" s="13" t="s">
        <v>63</v>
      </c>
      <c r="M37" s="14"/>
      <c r="N37" s="14"/>
      <c r="O37" s="15"/>
      <c r="P37" s="8"/>
    </row>
    <row r="38" spans="1:16" x14ac:dyDescent="0.25">
      <c r="A38" s="8">
        <v>70</v>
      </c>
      <c r="B38" s="9" t="str">
        <f t="shared" si="1"/>
        <v>0x560</v>
      </c>
      <c r="C38" s="9" t="str">
        <f t="shared" si="0"/>
        <v>0x460</v>
      </c>
      <c r="D38" s="10" t="s">
        <v>27</v>
      </c>
      <c r="E38" s="10" t="s">
        <v>50</v>
      </c>
      <c r="F38" s="10"/>
      <c r="G38" s="10">
        <v>8</v>
      </c>
      <c r="H38" s="13" t="s">
        <v>64</v>
      </c>
      <c r="I38" s="14"/>
      <c r="J38" s="14"/>
      <c r="K38" s="15"/>
      <c r="L38" s="13" t="s">
        <v>65</v>
      </c>
      <c r="M38" s="14"/>
      <c r="N38" s="14"/>
      <c r="O38" s="15"/>
      <c r="P38" s="8"/>
    </row>
    <row r="39" spans="1:16" x14ac:dyDescent="0.25">
      <c r="A39" s="8">
        <v>71</v>
      </c>
      <c r="B39" s="9" t="str">
        <f t="shared" si="1"/>
        <v>0x570</v>
      </c>
      <c r="C39" s="9" t="str">
        <f t="shared" si="0"/>
        <v>0x470</v>
      </c>
      <c r="D39" s="10" t="s">
        <v>27</v>
      </c>
      <c r="E39" s="10" t="s">
        <v>50</v>
      </c>
      <c r="F39" s="10"/>
      <c r="G39" s="10">
        <v>4</v>
      </c>
      <c r="H39" s="13" t="s">
        <v>66</v>
      </c>
      <c r="I39" s="14"/>
      <c r="J39" s="14"/>
      <c r="K39" s="15"/>
      <c r="L39" s="12"/>
      <c r="M39" s="12"/>
      <c r="N39" s="12"/>
      <c r="O39" s="12"/>
      <c r="P39" s="8"/>
    </row>
    <row r="40" spans="1:16" x14ac:dyDescent="0.25">
      <c r="A40" s="8">
        <v>72</v>
      </c>
      <c r="B40" s="9" t="str">
        <f t="shared" si="1"/>
        <v>0x580</v>
      </c>
      <c r="C40" s="9" t="str">
        <f t="shared" si="0"/>
        <v>0x480</v>
      </c>
      <c r="D40" s="10" t="s">
        <v>27</v>
      </c>
      <c r="E40" s="10" t="s">
        <v>50</v>
      </c>
      <c r="F40" s="10"/>
      <c r="G40" s="10">
        <v>5</v>
      </c>
      <c r="H40" s="8" t="s">
        <v>67</v>
      </c>
      <c r="I40" s="13" t="s">
        <v>68</v>
      </c>
      <c r="J40" s="14"/>
      <c r="K40" s="14"/>
      <c r="L40" s="15"/>
      <c r="M40" s="12"/>
      <c r="N40" s="12"/>
      <c r="O40" s="12"/>
      <c r="P40" s="8"/>
    </row>
    <row r="41" spans="1:16" x14ac:dyDescent="0.25">
      <c r="A41" s="8">
        <v>73</v>
      </c>
      <c r="B41" s="9" t="str">
        <f t="shared" si="1"/>
        <v>0x590</v>
      </c>
      <c r="C41" s="9" t="str">
        <f t="shared" si="0"/>
        <v>0x490</v>
      </c>
      <c r="D41" s="11" t="s">
        <v>27</v>
      </c>
      <c r="E41" s="11" t="s">
        <v>50</v>
      </c>
      <c r="F41" s="11"/>
      <c r="G41" s="11">
        <v>4</v>
      </c>
      <c r="H41" s="13" t="s">
        <v>70</v>
      </c>
      <c r="I41" s="14"/>
      <c r="J41" s="14"/>
      <c r="K41" s="14"/>
      <c r="L41" s="12"/>
      <c r="M41" s="12"/>
      <c r="N41" s="12"/>
      <c r="O41" s="12"/>
      <c r="P41" s="8"/>
    </row>
    <row r="42" spans="1:16" x14ac:dyDescent="0.25">
      <c r="A42" s="16" t="s">
        <v>49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x14ac:dyDescent="0.25">
      <c r="A43" s="8">
        <v>96</v>
      </c>
      <c r="B43" s="9" t="str">
        <f t="shared" ref="B43" si="2">CONCATENATE("0x",DEC2HEX(256+$B$3+16*A43))</f>
        <v>0x700</v>
      </c>
      <c r="C43" s="9" t="str">
        <f t="shared" si="0"/>
        <v>0x600</v>
      </c>
      <c r="D43" s="10" t="s">
        <v>27</v>
      </c>
      <c r="E43" s="10" t="s">
        <v>50</v>
      </c>
      <c r="F43" s="10"/>
      <c r="G43" s="10">
        <v>8</v>
      </c>
      <c r="H43" s="13" t="s">
        <v>51</v>
      </c>
      <c r="I43" s="14"/>
      <c r="J43" s="14"/>
      <c r="K43" s="15"/>
      <c r="L43" s="17" t="s">
        <v>51</v>
      </c>
      <c r="M43" s="18"/>
      <c r="N43" s="18"/>
      <c r="O43" s="19"/>
      <c r="P43" s="8"/>
    </row>
  </sheetData>
  <mergeCells count="39">
    <mergeCell ref="A8:P8"/>
    <mergeCell ref="A16:P16"/>
    <mergeCell ref="A12:P12"/>
    <mergeCell ref="H13:K13"/>
    <mergeCell ref="H14:K14"/>
    <mergeCell ref="H15:K15"/>
    <mergeCell ref="H30:K30"/>
    <mergeCell ref="H17:K17"/>
    <mergeCell ref="H24:K24"/>
    <mergeCell ref="H18:K18"/>
    <mergeCell ref="H19:K19"/>
    <mergeCell ref="H20:K20"/>
    <mergeCell ref="H21:K21"/>
    <mergeCell ref="H22:K22"/>
    <mergeCell ref="H23:K23"/>
    <mergeCell ref="H25:K25"/>
    <mergeCell ref="H26:K26"/>
    <mergeCell ref="H27:K27"/>
    <mergeCell ref="H28:K28"/>
    <mergeCell ref="H29:K29"/>
    <mergeCell ref="A42:P42"/>
    <mergeCell ref="H43:K43"/>
    <mergeCell ref="L43:O43"/>
    <mergeCell ref="A31:P31"/>
    <mergeCell ref="H32:K32"/>
    <mergeCell ref="H33:K33"/>
    <mergeCell ref="H34:K34"/>
    <mergeCell ref="H36:K36"/>
    <mergeCell ref="H35:K35"/>
    <mergeCell ref="H37:K37"/>
    <mergeCell ref="H41:K41"/>
    <mergeCell ref="I40:L40"/>
    <mergeCell ref="H38:K38"/>
    <mergeCell ref="H39:K39"/>
    <mergeCell ref="L32:O32"/>
    <mergeCell ref="L34:O34"/>
    <mergeCell ref="L36:O36"/>
    <mergeCell ref="L37:O37"/>
    <mergeCell ref="L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fullCAN</vt:lpstr>
      <vt:lpstr>uCAN</vt:lpstr>
      <vt:lpstr>uCAN-Tritium</vt:lpstr>
    </vt:vector>
  </TitlesOfParts>
  <Company>Graco,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D. Nutzmann</dc:creator>
  <cp:lastModifiedBy>jnutzmann</cp:lastModifiedBy>
  <dcterms:created xsi:type="dcterms:W3CDTF">2013-04-17T18:14:24Z</dcterms:created>
  <dcterms:modified xsi:type="dcterms:W3CDTF">2013-04-22T04:02:34Z</dcterms:modified>
</cp:coreProperties>
</file>