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ujinkou/Code/bootcamp/Personal-DataViz/02-Homework/01-Excel/Instructions/"/>
    </mc:Choice>
  </mc:AlternateContent>
  <xr:revisionPtr revIDLastSave="0" documentId="13_ncr:1_{DE1EF0D9-F182-A64C-9A66-5CF1697BACCB}" xr6:coauthVersionLast="43" xr6:coauthVersionMax="43" xr10:uidLastSave="{00000000-0000-0000-0000-000000000000}"/>
  <bookViews>
    <workbookView xWindow="0" yWindow="0" windowWidth="28800" windowHeight="18000" activeTab="2" xr2:uid="{00000000-000D-0000-FFFF-FFFF00000000}"/>
  </bookViews>
  <sheets>
    <sheet name="Category_Analysis" sheetId="3" r:id="rId1"/>
    <sheet name="Sub-category_Analysis" sheetId="4" r:id="rId2"/>
    <sheet name="Month_Analysis" sheetId="5" r:id="rId3"/>
    <sheet name="Raw_Data" sheetId="1" r:id="rId4"/>
  </sheets>
  <calcPr calcId="191029"/>
  <pivotCaches>
    <pivotCache cacheId="6" r:id="rId5"/>
    <pivotCache cacheId="13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<sst xmlns="http://schemas.openxmlformats.org/spreadsheetml/2006/main" count="24800" uniqueCount="8379">
  <si>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</si>
  <si>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</si>
  <si>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</si>
  <si>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</si>
  <si>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</si>
  <si>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</si>
  <si>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</si>
  <si>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</si>
  <si>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</si>
  <si>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</si>
  <si>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</si>
  <si>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</si>
  <si>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</si>
  <si>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</si>
  <si>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</si>
  <si>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</si>
  <si>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</si>
  <si>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</si>
  <si>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</si>
  <si>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</si>
  <si>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</si>
  <si>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</si>
  <si>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</si>
  <si>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</si>
  <si>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</si>
  <si>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</si>
  <si>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</si>
  <si>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</si>
  <si>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</si>
  <si>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</si>
  <si>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</si>
  <si>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</si>
  <si>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</si>
  <si>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</si>
  <si>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</si>
  <si>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</si>
  <si>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</si>
  <si>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</si>
  <si>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</si>
  <si>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</si>
  <si>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</si>
  <si>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</si>
  <si>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</si>
  <si>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</si>
  <si>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</si>
  <si>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</si>
  <si>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</si>
  <si>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</si>
  <si>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</si>
  <si>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</si>
  <si>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</si>
  <si>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</si>
  <si>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</si>
  <si>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</si>
  <si>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</si>
  <si>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</si>
  <si>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</si>
  <si>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</si>
  <si>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</si>
  <si>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</si>
  <si>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</si>
  <si>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</si>
  <si>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</si>
  <si>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</si>
  <si>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</si>
  <si>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</si>
  <si>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</si>
  <si>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</si>
  <si>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</si>
  <si>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</si>
  <si>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</si>
  <si>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</si>
  <si>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</si>
  <si>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</si>
  <si>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</si>
  <si>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</si>
  <si>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</si>
  <si>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</si>
  <si>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</si>
  <si>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</si>
  <si>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</si>
  <si>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</si>
  <si>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</si>
  <si>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</si>
  <si>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</si>
  <si>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</si>
  <si>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</si>
  <si>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</si>
  <si>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</si>
  <si>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</si>
  <si>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</si>
  <si>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</si>
  <si>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</si>
  <si>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</si>
  <si>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</si>
  <si>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</si>
  <si>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</si>
  <si>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</si>
  <si>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</si>
  <si>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</si>
  <si>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</si>
  <si>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</si>
  <si>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</si>
  <si>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</si>
  <si>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</si>
  <si>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</si>
  <si>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</si>
  <si>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</si>
  <si>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</si>
  <si>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</si>
  <si>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</si>
  <si>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</si>
  <si>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</si>
  <si>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</si>
  <si>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</si>
  <si>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</si>
  <si>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</si>
  <si>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</si>
  <si>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</si>
  <si>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</si>
  <si>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</si>
  <si>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</si>
  <si>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</si>
  <si>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</si>
  <si>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</si>
  <si>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</si>
  <si>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</si>
  <si>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</si>
  <si>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</si>
  <si>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</si>
  <si>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</si>
  <si>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</si>
  <si>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</si>
  <si>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</si>
  <si>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</si>
  <si>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</si>
  <si>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</si>
  <si>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</si>
  <si>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</si>
  <si>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</si>
  <si>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</si>
  <si>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</si>
  <si>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</si>
  <si>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</si>
  <si>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</si>
  <si>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</si>
  <si>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</si>
  <si>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</si>
  <si>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</si>
  <si>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</si>
  <si>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</si>
  <si>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</si>
  <si>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</si>
  <si>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</si>
  <si>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</si>
  <si>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</si>
  <si>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</si>
  <si>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</si>
  <si>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</si>
  <si>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</si>
  <si>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</si>
  <si>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</si>
  <si>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</si>
  <si>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</si>
  <si>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</si>
  <si>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</si>
  <si>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</si>
  <si>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</si>
  <si>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</si>
  <si>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</si>
  <si>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</si>
  <si>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</si>
  <si>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</si>
  <si>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</si>
  <si>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</si>
  <si>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</si>
  <si>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</si>
  <si>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</si>
  <si>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</si>
  <si>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</si>
  <si>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</si>
  <si>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</si>
  <si>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</si>
  <si>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</si>
  <si>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</si>
  <si>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</si>
  <si>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</si>
  <si>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</si>
  <si>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</si>
  <si>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</si>
  <si>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</si>
  <si>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</si>
  <si>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</si>
  <si>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</si>
  <si>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</si>
  <si>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</si>
  <si>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</si>
  <si>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</si>
  <si>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</si>
  <si>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</si>
  <si>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</si>
  <si>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</si>
  <si>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</si>
  <si>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</si>
  <si>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</si>
  <si>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</si>
  <si>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</si>
  <si>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</si>
  <si>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</si>
  <si>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</si>
  <si>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</si>
  <si>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</si>
  <si>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</si>
  <si>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</si>
  <si>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</si>
  <si>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</si>
  <si>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</si>
  <si>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</si>
  <si>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</si>
  <si>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</si>
  <si>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</si>
  <si>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</si>
  <si>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</si>
  <si>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</si>
  <si>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</si>
  <si>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</si>
  <si>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</si>
  <si>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</si>
  <si>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</si>
  <si>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</si>
  <si>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</si>
  <si>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</si>
  <si>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</si>
  <si>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</si>
  <si>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</si>
  <si>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</si>
  <si>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</si>
  <si>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</si>
  <si>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</si>
  <si>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</si>
  <si>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</si>
  <si>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</si>
  <si>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</si>
  <si>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</si>
  <si>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</si>
  <si>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</si>
  <si>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</si>
  <si>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</si>
  <si>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</si>
  <si>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</si>
  <si>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</si>
  <si>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</si>
  <si>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</si>
  <si>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</si>
  <si>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</si>
  <si>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</si>
  <si>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</si>
  <si>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</si>
  <si>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</si>
  <si>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</si>
  <si>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</si>
  <si>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</si>
  <si>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</si>
  <si>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</si>
  <si>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</si>
  <si>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</si>
  <si>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</si>
  <si>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</si>
  <si>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</si>
  <si>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</si>
  <si>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</si>
  <si>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</si>
  <si>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</si>
  <si>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</si>
  <si>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</si>
  <si>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</si>
  <si>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</si>
  <si>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</si>
  <si>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</si>
  <si>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</si>
  <si>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</si>
  <si>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</si>
  <si>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</si>
  <si>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</si>
  <si>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</si>
  <si>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</si>
  <si>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</si>
  <si>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</si>
  <si>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</si>
  <si>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</si>
  <si>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</si>
  <si>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</si>
  <si>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</si>
  <si>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</si>
  <si>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</si>
  <si>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</si>
  <si>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</si>
  <si>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</si>
  <si>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</si>
  <si>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</si>
  <si>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</si>
  <si>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</si>
  <si>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</si>
  <si>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</si>
  <si>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</si>
  <si>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</si>
  <si>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</si>
  <si>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</si>
  <si>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</si>
  <si>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</si>
  <si>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</si>
  <si>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</si>
  <si>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</si>
  <si>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</si>
  <si>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</si>
  <si>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</si>
  <si>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</si>
  <si>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</si>
  <si>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</si>
  <si>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</si>
  <si>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</si>
  <si>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</si>
  <si>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</si>
  <si>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</si>
  <si>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</si>
  <si>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</si>
  <si>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</si>
  <si>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</si>
  <si>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</si>
  <si>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</si>
  <si>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</si>
  <si>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</si>
  <si>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</si>
  <si>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</si>
  <si>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</si>
  <si>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</si>
  <si>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</si>
  <si>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</si>
  <si>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</si>
  <si>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</si>
  <si>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</si>
  <si>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</si>
  <si>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</si>
  <si>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</si>
  <si>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</si>
  <si>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</si>
  <si>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</si>
  <si>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</si>
  <si>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</si>
  <si>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</si>
  <si>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</si>
  <si>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</si>
  <si>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</si>
  <si>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</si>
  <si>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</si>
  <si>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</si>
  <si>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</si>
  <si>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</si>
  <si>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</si>
  <si>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</si>
  <si>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</si>
  <si>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</si>
  <si>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</si>
  <si>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</si>
  <si>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</si>
  <si>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</si>
  <si>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</si>
  <si>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</si>
  <si>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</si>
  <si>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</si>
  <si>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</si>
  <si>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</si>
  <si>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</si>
  <si>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</si>
  <si>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</si>
  <si>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</si>
  <si>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</si>
  <si>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</si>
  <si>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</si>
  <si>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</si>
  <si>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</si>
  <si>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</si>
  <si>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</si>
  <si>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</si>
  <si>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</si>
  <si>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</si>
  <si>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</si>
  <si>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</si>
  <si>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</si>
  <si>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</si>
  <si>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</si>
  <si>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</si>
  <si>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</si>
  <si>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</si>
  <si>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</si>
  <si>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</si>
  <si>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</si>
  <si>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</si>
  <si>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</si>
  <si>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</si>
  <si>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</si>
  <si>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</si>
  <si>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</si>
  <si>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</si>
  <si>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</si>
  <si>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</si>
  <si>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</si>
  <si>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</si>
  <si>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</si>
  <si>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</si>
  <si>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</si>
  <si>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</si>
  <si>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</si>
  <si>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</si>
  <si>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</si>
  <si>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</si>
  <si>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</si>
  <si>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</si>
  <si>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</si>
  <si>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</si>
  <si>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</si>
  <si>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</si>
  <si>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</si>
  <si>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</si>
  <si>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</si>
  <si>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</si>
  <si>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</si>
  <si>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</si>
  <si>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</si>
  <si>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</si>
  <si>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</si>
  <si>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</si>
  <si>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</si>
  <si>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</si>
  <si>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</si>
  <si>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</si>
  <si>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</si>
  <si>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</si>
  <si>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</si>
  <si>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</si>
  <si>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</si>
  <si>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</si>
  <si>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</si>
  <si>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</si>
  <si>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</si>
  <si>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</si>
  <si>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</si>
  <si>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</si>
  <si>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</si>
  <si>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</si>
  <si>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</si>
  <si>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</si>
  <si>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</si>
  <si>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</si>
  <si>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</si>
  <si>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</si>
  <si>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</si>
  <si>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</si>
  <si>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</si>
  <si>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</si>
  <si>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</si>
  <si>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</si>
  <si>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</si>
  <si>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</si>
  <si>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</si>
  <si>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</si>
  <si>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</si>
  <si>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</si>
  <si>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</si>
  <si>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</si>
  <si>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</si>
  <si>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</si>
  <si>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</si>
  <si>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</si>
  <si>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</si>
  <si>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</si>
  <si>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</si>
  <si>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</si>
  <si>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</si>
  <si>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</si>
  <si>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</si>
  <si>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</si>
  <si>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</si>
  <si>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</si>
  <si>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</si>
  <si>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</si>
  <si>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</si>
  <si>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</si>
  <si>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</si>
  <si>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</si>
  <si>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</si>
  <si>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</si>
  <si>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</si>
  <si>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</si>
  <si>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</si>
  <si>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</si>
  <si>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</si>
  <si>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</si>
  <si>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</si>
  <si>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</si>
  <si>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</si>
  <si>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</si>
  <si>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</si>
  <si>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</si>
  <si>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</si>
  <si>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</si>
  <si>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</si>
  <si>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</si>
  <si>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</si>
  <si>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</si>
  <si>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</si>
  <si>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</si>
  <si>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</si>
  <si>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</si>
  <si>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</si>
  <si>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</si>
  <si>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</si>
  <si>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</si>
  <si>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</si>
  <si>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</si>
  <si>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</si>
  <si>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</si>
  <si>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</si>
  <si>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</si>
  <si>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</si>
  <si>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</si>
  <si>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</si>
  <si>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</si>
  <si>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</si>
  <si>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</si>
  <si>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</si>
  <si>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</si>
  <si>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</si>
  <si>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</si>
  <si>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</si>
  <si>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</si>
  <si>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</si>
  <si>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</si>
  <si>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</si>
  <si>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</si>
  <si>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</si>
  <si>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</si>
  <si>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</si>
  <si>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</si>
  <si>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</si>
  <si>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</si>
  <si>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</si>
  <si>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</si>
  <si>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</si>
  <si>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</si>
  <si>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</si>
  <si>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</si>
  <si>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</si>
  <si>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</si>
  <si>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</si>
  <si>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</si>
  <si>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</si>
  <si>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</si>
  <si>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</si>
  <si>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</si>
  <si>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</si>
  <si>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</si>
  <si>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</si>
  <si>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</si>
  <si>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</si>
  <si>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</si>
  <si>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</si>
  <si>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</si>
  <si>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</si>
  <si>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</si>
  <si>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</si>
  <si>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</si>
  <si>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</si>
  <si>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</si>
  <si>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</si>
  <si>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</si>
  <si>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</si>
  <si>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</si>
  <si>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</si>
  <si>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</si>
  <si>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</si>
  <si>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</si>
  <si>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</si>
  <si>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</si>
  <si>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</si>
  <si>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</si>
  <si>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</si>
  <si>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</si>
  <si>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</si>
  <si>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</si>
  <si>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</si>
  <si>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</si>
  <si>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</si>
  <si>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</si>
  <si>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</si>
  <si>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</si>
  <si>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</si>
  <si>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</si>
  <si>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</si>
  <si>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</si>
  <si>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</si>
  <si>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</si>
  <si>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</si>
  <si>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</si>
  <si>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</si>
  <si>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</si>
  <si>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</si>
  <si>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</si>
  <si>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</si>
  <si>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</si>
  <si>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</si>
  <si>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</si>
  <si>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</si>
  <si>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</si>
  <si>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</si>
  <si>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</si>
  <si>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</si>
  <si>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</si>
  <si>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</si>
  <si>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</si>
  <si>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</si>
  <si>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</si>
  <si>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</si>
  <si>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</si>
  <si>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</si>
  <si>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</si>
  <si>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</si>
  <si>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</si>
  <si>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</si>
  <si>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</si>
  <si>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</si>
  <si>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</si>
  <si>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</si>
  <si>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</si>
  <si>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</si>
  <si>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</si>
  <si>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</si>
  <si>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</si>
  <si>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</si>
  <si>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</si>
  <si>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</si>
  <si>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</si>
  <si>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</si>
  <si>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</si>
  <si>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</si>
  <si>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</si>
  <si>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</si>
  <si>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</si>
  <si>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</si>
  <si>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</si>
  <si>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</si>
  <si>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</si>
  <si>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</si>
  <si>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</si>
  <si>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</si>
  <si>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</si>
  <si>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</si>
  <si>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</si>
  <si>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</si>
  <si>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</si>
  <si>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</si>
  <si>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</si>
  <si>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</si>
  <si>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</si>
  <si>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</si>
  <si>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</si>
  <si>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</si>
  <si>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</si>
  <si>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</si>
  <si>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</si>
  <si>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</si>
  <si>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</si>
  <si>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</si>
  <si>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</si>
  <si>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</si>
  <si>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</si>
  <si>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</si>
  <si>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</si>
  <si>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</si>
  <si>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</si>
  <si>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</si>
  <si>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</si>
  <si>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</si>
  <si>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</si>
  <si>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</si>
  <si>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</si>
  <si>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</si>
  <si>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</si>
  <si>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</si>
  <si>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</si>
  <si>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</si>
  <si>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</si>
  <si>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</si>
  <si>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</si>
  <si>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</si>
  <si>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</si>
  <si>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</si>
  <si>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</si>
  <si>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</si>
  <si>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</si>
  <si>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</si>
  <si>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</si>
  <si>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</si>
  <si>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</si>
  <si>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</si>
  <si>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</si>
  <si>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</si>
  <si>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</si>
  <si>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</si>
  <si>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</si>
  <si>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</si>
  <si>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</si>
  <si>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</si>
  <si>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</si>
  <si>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</si>
  <si>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</si>
  <si>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</si>
  <si>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</si>
  <si>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</si>
  <si>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</si>
  <si>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</si>
  <si>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</si>
  <si>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</si>
  <si>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</si>
  <si>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</si>
  <si>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</si>
  <si>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</si>
  <si>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</si>
  <si>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</si>
  <si>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</si>
  <si>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</si>
  <si>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</si>
  <si>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</si>
  <si>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</si>
  <si>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</si>
  <si>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</si>
  <si>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</si>
  <si>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</si>
  <si>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</si>
  <si>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</si>
  <si>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</si>
  <si>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</si>
  <si>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</si>
  <si>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</si>
  <si>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</si>
  <si>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</si>
  <si>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</si>
  <si>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</si>
  <si>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</si>
  <si>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</si>
  <si>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</si>
  <si>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</si>
  <si>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</si>
  <si>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</si>
  <si>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</si>
  <si>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</si>
  <si>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</si>
  <si>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</si>
  <si>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</si>
  <si>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</si>
  <si>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</si>
  <si>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</si>
  <si>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</si>
  <si>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</si>
  <si>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</si>
  <si>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</si>
  <si>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</si>
  <si>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</si>
  <si>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</si>
  <si>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</si>
  <si>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</si>
  <si>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</si>
  <si>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</si>
  <si>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</si>
  <si>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</si>
  <si>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</si>
  <si>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</si>
  <si>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</si>
  <si>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</si>
  <si>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</si>
  <si>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</si>
  <si>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</si>
  <si>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</si>
  <si>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</si>
  <si>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</si>
  <si>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</si>
  <si>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</si>
  <si>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</si>
  <si>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</si>
  <si>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</si>
  <si>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</si>
  <si>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</si>
  <si>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</si>
  <si>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</si>
  <si>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</si>
  <si>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</si>
  <si>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</si>
  <si>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</si>
  <si>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</si>
  <si>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</si>
  <si>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</si>
  <si>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</si>
  <si>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</si>
  <si>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</si>
  <si>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</si>
  <si>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</si>
  <si>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</si>
  <si>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</si>
  <si>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</si>
  <si>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</si>
  <si>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</si>
  <si>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</si>
  <si>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</si>
  <si>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</si>
  <si>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</si>
  <si>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</si>
  <si>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</si>
  <si>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</si>
  <si>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</si>
  <si>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</si>
  <si>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</si>
  <si>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</si>
  <si>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</si>
  <si>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</si>
  <si>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</si>
  <si>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</si>
  <si>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</si>
  <si>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</si>
  <si>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</si>
  <si>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</si>
  <si>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</si>
  <si>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</si>
  <si>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</si>
  <si>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</si>
  <si>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</si>
  <si>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</si>
  <si>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</si>
  <si>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</si>
  <si>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</si>
  <si>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</si>
  <si>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</si>
  <si>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</si>
  <si>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</si>
  <si>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</si>
  <si>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</si>
  <si>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</si>
  <si>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</si>
  <si>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</si>
  <si>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</si>
  <si>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</si>
  <si>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</si>
  <si>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</si>
  <si>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</si>
  <si>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</si>
  <si>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</si>
  <si>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</si>
  <si>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</si>
  <si>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</si>
  <si>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</si>
  <si>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</si>
  <si>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</si>
  <si>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</si>
  <si>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</si>
  <si>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</si>
  <si>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</si>
  <si>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</si>
  <si>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</si>
  <si>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</si>
  <si>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</si>
  <si>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</si>
  <si>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</si>
  <si>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</si>
  <si>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</si>
  <si>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</si>
  <si>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</si>
  <si>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</si>
  <si>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</si>
  <si>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</si>
  <si>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</si>
  <si>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</si>
  <si>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</si>
  <si>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</si>
  <si>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</si>
  <si>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</si>
  <si>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</si>
  <si>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</si>
  <si>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</si>
  <si>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</si>
  <si>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</si>
  <si>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</si>
  <si>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</si>
  <si>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</si>
  <si>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</si>
  <si>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</si>
  <si>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</si>
  <si>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</si>
  <si>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</si>
  <si>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</si>
  <si>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</si>
  <si>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</si>
  <si>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</si>
  <si>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</si>
  <si>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</si>
  <si>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</si>
  <si>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</si>
  <si>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</si>
  <si>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</si>
  <si>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</si>
  <si>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</si>
  <si>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</si>
  <si>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</si>
  <si>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</si>
  <si>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</si>
  <si>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</si>
  <si>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</si>
  <si>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</si>
  <si>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</si>
  <si>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</si>
  <si>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</si>
  <si>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</si>
  <si>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</si>
  <si>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</si>
  <si>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</si>
  <si>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</si>
  <si>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</si>
  <si>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</si>
  <si>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</si>
  <si>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</si>
  <si>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</si>
  <si>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</si>
  <si>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</si>
  <si>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</si>
  <si>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</si>
  <si>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</si>
  <si>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</si>
  <si>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</si>
  <si>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</si>
  <si>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</si>
  <si>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</si>
  <si>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</si>
  <si>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</si>
  <si>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</si>
  <si>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</si>
  <si>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</si>
  <si>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</si>
  <si>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</si>
  <si>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</si>
  <si>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</si>
  <si>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</si>
  <si>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</si>
  <si>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</si>
  <si>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</si>
  <si>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</si>
  <si>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</si>
  <si>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</si>
  <si>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</si>
  <si>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</si>
  <si>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</si>
  <si>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</si>
  <si>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</si>
  <si>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</si>
  <si>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</si>
  <si>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</si>
  <si>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</si>
  <si>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</si>
  <si>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</si>
  <si>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</si>
  <si>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</si>
  <si>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</si>
  <si>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</si>
  <si>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</si>
  <si>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</si>
  <si>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</si>
  <si>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</si>
  <si>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</si>
  <si>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</si>
  <si>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</si>
  <si>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</si>
  <si>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</si>
  <si>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</si>
  <si>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</si>
  <si>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</si>
  <si>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</si>
  <si>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</si>
  <si>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</si>
  <si>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</si>
  <si>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</si>
  <si>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</si>
  <si>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</si>
  <si>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</si>
  <si>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</si>
  <si>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</si>
  <si>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</si>
  <si>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</si>
  <si>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</si>
  <si>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</si>
  <si>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</si>
  <si>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</si>
  <si>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</si>
  <si>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</si>
  <si>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</si>
  <si>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</si>
  <si>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</si>
  <si>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</si>
  <si>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</si>
  <si>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</si>
  <si>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</si>
  <si>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</si>
  <si>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</si>
  <si>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</si>
  <si>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</si>
  <si>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</si>
  <si>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</si>
  <si>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</si>
  <si>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</si>
  <si>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</si>
  <si>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</si>
  <si>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</si>
  <si>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</si>
  <si>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</si>
  <si>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</si>
  <si>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</si>
  <si>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</si>
  <si>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</si>
  <si>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</si>
  <si>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</si>
  <si>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</si>
  <si>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</si>
  <si>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</si>
  <si>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</si>
  <si>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</si>
  <si>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</si>
  <si>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</si>
  <si>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</si>
  <si>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</si>
  <si>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</si>
  <si>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</si>
  <si>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</si>
  <si>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</si>
  <si>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</si>
  <si>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</si>
  <si>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</si>
  <si>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</si>
  <si>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</si>
  <si>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</si>
  <si>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</si>
  <si>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</si>
  <si>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</si>
  <si>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</si>
  <si>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</si>
  <si>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</si>
  <si>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</si>
  <si>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</si>
  <si>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</si>
  <si>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</si>
  <si>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</si>
  <si>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</si>
  <si>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</si>
  <si>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</si>
  <si>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</si>
  <si>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</si>
  <si>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</si>
  <si>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</si>
  <si>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</si>
  <si>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</si>
  <si>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</si>
  <si>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</si>
  <si>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</si>
  <si>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</si>
  <si>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</si>
  <si>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</si>
  <si>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</si>
  <si>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</si>
  <si>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</si>
  <si>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</si>
  <si>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</si>
  <si>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</si>
  <si>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</si>
  <si>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</si>
  <si>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</si>
  <si>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</si>
  <si>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</si>
  <si>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</si>
  <si>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</si>
  <si>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</si>
  <si>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</si>
  <si>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</si>
  <si>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</si>
  <si>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</si>
  <si>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</si>
  <si>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</si>
  <si>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</si>
  <si>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</si>
  <si>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</si>
  <si>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</si>
  <si>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</si>
  <si>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</si>
  <si>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</si>
  <si>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</si>
  <si>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</si>
  <si>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</si>
  <si>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</si>
  <si>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</si>
  <si>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</si>
  <si>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</si>
  <si>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</si>
  <si>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</si>
  <si>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</si>
  <si>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</si>
  <si>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</si>
  <si>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</si>
  <si>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</si>
  <si>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</si>
  <si>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</si>
  <si>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</si>
  <si>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</si>
  <si>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</si>
  <si>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</si>
  <si>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</si>
  <si>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</si>
  <si>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</si>
  <si>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</si>
  <si>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</si>
  <si>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</si>
  <si>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</si>
  <si>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</si>
  <si>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</si>
  <si>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</si>
  <si>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</si>
  <si>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</si>
  <si>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</si>
  <si>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</si>
  <si>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</si>
  <si>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</si>
  <si>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</si>
  <si>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</si>
  <si>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</si>
  <si>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</si>
  <si>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</si>
  <si>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</si>
  <si>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</si>
  <si>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</si>
  <si>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</si>
  <si>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</si>
  <si>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</si>
  <si>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</si>
  <si>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</si>
  <si>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</si>
  <si>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</si>
  <si>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</si>
  <si>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</si>
  <si>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</si>
  <si>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</si>
  <si>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</si>
  <si>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</si>
  <si>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</si>
  <si>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</si>
  <si>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</si>
  <si>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</si>
  <si>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</si>
  <si>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</si>
  <si>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</si>
  <si>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</si>
  <si>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</si>
  <si>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</si>
  <si>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</si>
  <si>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</si>
  <si>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</si>
  <si>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</si>
  <si>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</si>
  <si>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</si>
  <si>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</si>
  <si>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</si>
  <si>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</si>
  <si>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</si>
  <si>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</si>
  <si>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</si>
  <si>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</si>
  <si>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</si>
  <si>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</si>
  <si>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</si>
  <si>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</si>
  <si>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</si>
  <si>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</si>
  <si>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</si>
  <si>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</si>
  <si>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</si>
  <si>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</si>
  <si>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</si>
  <si>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</si>
  <si>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</si>
  <si>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</si>
  <si>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</si>
  <si>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</si>
  <si>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</si>
  <si>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</si>
  <si>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</si>
  <si>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</si>
  <si>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</si>
  <si>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</si>
  <si>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</si>
  <si>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</si>
  <si>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</si>
  <si>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</si>
  <si>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</si>
  <si>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</si>
  <si>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</si>
  <si>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</si>
  <si>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</si>
  <si>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</si>
  <si>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</si>
  <si>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</si>
  <si>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</si>
  <si>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</si>
  <si>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</si>
  <si>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</si>
  <si>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</si>
  <si>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</si>
  <si>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</si>
  <si>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</si>
  <si>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</si>
  <si>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</si>
  <si>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</si>
  <si>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</si>
  <si>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</si>
  <si>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</si>
  <si>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</si>
  <si>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</si>
  <si>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</si>
  <si>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</si>
  <si>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</si>
  <si>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</si>
  <si>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</si>
  <si>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</si>
  <si>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</si>
  <si>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</si>
  <si>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</si>
  <si>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</si>
  <si>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</si>
  <si>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</si>
  <si>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</si>
  <si>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</si>
  <si>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</si>
  <si>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</si>
  <si>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</si>
  <si>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</si>
  <si>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</si>
  <si>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</si>
  <si>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</si>
  <si>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</si>
  <si>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</si>
  <si>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</si>
  <si>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</si>
  <si>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</si>
  <si>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</si>
  <si>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</si>
  <si>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</si>
  <si>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</si>
  <si>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</si>
  <si>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</si>
  <si>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</si>
  <si>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</si>
  <si>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</si>
  <si>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</si>
  <si>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</si>
  <si>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</si>
  <si>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</si>
  <si>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</si>
  <si>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</si>
  <si>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</si>
  <si>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</si>
  <si>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</si>
  <si>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</si>
  <si>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</si>
  <si>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</si>
  <si>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</si>
  <si>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</si>
  <si>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</si>
  <si>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</si>
  <si>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</si>
  <si>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</si>
  <si>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</si>
  <si>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</si>
  <si>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</si>
  <si>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</si>
  <si>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</si>
  <si>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</si>
  <si>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</si>
  <si>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</si>
  <si>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</si>
  <si>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</si>
  <si>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</si>
  <si>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</si>
  <si>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</si>
  <si>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</si>
  <si>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</si>
  <si>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</si>
  <si>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</si>
  <si>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</si>
  <si>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</si>
  <si>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</si>
  <si>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</si>
  <si>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</si>
  <si>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</si>
  <si>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</si>
  <si>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</si>
  <si>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</si>
  <si>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</si>
  <si>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</si>
  <si>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</si>
  <si>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</si>
  <si>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</si>
  <si>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</si>
  <si>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</si>
  <si>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</si>
  <si>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</si>
  <si>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</si>
  <si>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</si>
  <si>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</si>
  <si>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</si>
  <si>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</si>
  <si>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</si>
  <si>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</si>
  <si>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</si>
  <si>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</si>
  <si>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</si>
  <si>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</si>
  <si>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</si>
  <si>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</si>
  <si>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</si>
  <si>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</si>
  <si>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</si>
  <si>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</si>
  <si>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</si>
  <si>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</si>
  <si>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</si>
  <si>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</si>
  <si>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</si>
  <si>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</si>
  <si>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</si>
  <si>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</si>
  <si>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</si>
  <si>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</si>
  <si>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</si>
  <si>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</si>
  <si>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</si>
  <si>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</si>
  <si>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</si>
  <si>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</si>
  <si>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</si>
  <si>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</si>
  <si>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</si>
  <si>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</si>
  <si>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</si>
  <si>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</si>
  <si>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</si>
  <si>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</si>
  <si>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</si>
  <si>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</si>
  <si>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</si>
  <si>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</si>
  <si>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</si>
  <si>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</si>
  <si>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</si>
  <si>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</si>
  <si>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</si>
  <si>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</si>
  <si>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</si>
  <si>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</si>
  <si>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</si>
  <si>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</si>
  <si>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</si>
  <si>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</si>
  <si>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</si>
  <si>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</si>
  <si>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</si>
  <si>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</si>
  <si>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</si>
  <si>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</si>
  <si>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</si>
  <si>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</si>
  <si>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</si>
  <si>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</si>
  <si>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</si>
  <si>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</si>
  <si>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</si>
  <si>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</si>
  <si>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</si>
  <si>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</si>
  <si>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</si>
  <si>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</si>
  <si>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</si>
  <si>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</si>
  <si>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</si>
  <si>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</si>
  <si>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</si>
  <si>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</si>
  <si>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</si>
  <si>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</si>
  <si>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</si>
  <si>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</si>
  <si>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</si>
  <si>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</si>
  <si>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</si>
  <si>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</si>
  <si>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</si>
  <si>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</si>
  <si>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</si>
  <si>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</si>
  <si>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</si>
  <si>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</si>
  <si>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</si>
  <si>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</si>
  <si>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</si>
  <si>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</si>
  <si>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</si>
  <si>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</si>
  <si>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</si>
  <si>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</si>
  <si>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</si>
  <si>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</si>
  <si>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</si>
  <si>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</si>
  <si>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</si>
  <si>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</si>
  <si>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</si>
  <si>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</si>
  <si>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</si>
  <si>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</si>
  <si>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</si>
  <si>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</si>
  <si>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</si>
  <si>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</si>
  <si>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</si>
  <si>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</si>
  <si>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</si>
  <si>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</si>
  <si>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</si>
  <si>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</si>
  <si>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</si>
  <si>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</si>
  <si>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</si>
  <si>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</si>
  <si>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</si>
  <si>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</si>
  <si>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</si>
  <si>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</si>
  <si>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</si>
  <si>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</si>
  <si>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</si>
  <si>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</si>
  <si>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</si>
  <si>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</si>
  <si>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</si>
  <si>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</si>
  <si>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</si>
  <si>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</si>
  <si>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</si>
  <si>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</si>
  <si>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</si>
  <si>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</si>
  <si>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</si>
  <si>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</si>
  <si>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</si>
  <si>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</si>
  <si>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</si>
  <si>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</si>
  <si>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</si>
  <si>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</si>
  <si>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</si>
  <si>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</si>
  <si>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</si>
  <si>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</si>
  <si>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</si>
  <si>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</si>
  <si>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</si>
  <si>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</si>
  <si>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</si>
  <si>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</si>
  <si>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</si>
  <si>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</si>
  <si>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</si>
  <si>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</si>
  <si>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</si>
  <si>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</si>
  <si>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</si>
  <si>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</si>
  <si>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</si>
  <si>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</si>
  <si>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</si>
  <si>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</si>
  <si>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</si>
  <si>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</si>
  <si>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</si>
  <si>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</si>
  <si>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</si>
  <si>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</si>
  <si>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</si>
  <si>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</si>
  <si>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</si>
  <si>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</si>
  <si>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</si>
  <si>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</si>
  <si>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</si>
  <si>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</si>
  <si>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</si>
  <si>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</si>
  <si>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</si>
  <si>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</si>
  <si>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</si>
  <si>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</si>
  <si>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</si>
  <si>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</si>
  <si>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</si>
  <si>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</si>
  <si>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</si>
  <si>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</si>
  <si>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</si>
  <si>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</si>
  <si>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</si>
  <si>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</si>
  <si>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</si>
  <si>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</si>
  <si>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</si>
  <si>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</si>
  <si>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</si>
  <si>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</si>
  <si>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</si>
  <si>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</si>
  <si>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</si>
  <si>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</si>
  <si>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</si>
  <si>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</si>
  <si>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</si>
  <si>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</si>
  <si>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</si>
  <si>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</si>
  <si>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</si>
  <si>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</si>
  <si>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</si>
  <si>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</si>
  <si>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</si>
  <si>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</si>
  <si>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</si>
  <si>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</si>
  <si>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</si>
  <si>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</si>
  <si>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</si>
  <si>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</si>
  <si>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</si>
  <si>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</si>
  <si>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</si>
  <si>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</si>
  <si>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</si>
  <si>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</si>
  <si>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</si>
  <si>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</si>
  <si>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</si>
  <si>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</si>
  <si>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</si>
  <si>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</si>
  <si>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</si>
  <si>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</si>
  <si>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</si>
  <si>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</si>
  <si>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</si>
  <si>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</si>
  <si>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</si>
  <si>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</si>
  <si>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</si>
  <si>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</si>
  <si>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</si>
  <si>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</si>
  <si>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</si>
  <si>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</si>
  <si>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</si>
  <si>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</si>
  <si>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</si>
  <si>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</si>
  <si>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</si>
  <si>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</si>
  <si>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</si>
  <si>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</si>
  <si>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</si>
  <si>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</si>
  <si>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</si>
  <si>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</si>
  <si>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</si>
  <si>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</si>
  <si>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</si>
  <si>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</si>
  <si>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</si>
  <si>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</si>
  <si>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</si>
  <si>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</si>
  <si>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</si>
  <si>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</si>
  <si>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</si>
  <si>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</si>
  <si>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</si>
  <si>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</si>
  <si>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</si>
  <si>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</si>
  <si>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</si>
  <si>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</si>
  <si>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</si>
  <si>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</si>
  <si>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</si>
  <si>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</si>
  <si>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</si>
  <si>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</si>
  <si>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</si>
  <si>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</si>
  <si>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</si>
  <si>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</si>
  <si>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</si>
  <si>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</si>
  <si>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</si>
  <si>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</si>
  <si>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</si>
  <si>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</si>
  <si>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</si>
  <si>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</si>
  <si>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</si>
  <si>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</si>
  <si>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</si>
  <si>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</si>
  <si>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</si>
  <si>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</si>
  <si>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</si>
  <si>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</si>
  <si>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</si>
  <si>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</si>
  <si>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</si>
  <si>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</si>
  <si>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</si>
  <si>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</si>
  <si>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</si>
  <si>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</si>
  <si>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</si>
  <si>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</si>
  <si>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</si>
  <si>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</si>
  <si>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</si>
  <si>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</si>
  <si>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</si>
  <si>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</si>
  <si>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</si>
  <si>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</si>
  <si>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</si>
  <si>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</si>
  <si>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</si>
  <si>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</si>
  <si>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</si>
  <si>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</si>
  <si>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</si>
  <si>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</si>
  <si>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</si>
  <si>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</si>
  <si>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</si>
  <si>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</si>
  <si>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</si>
  <si>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</si>
  <si>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</si>
  <si>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</si>
  <si>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</si>
  <si>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</si>
  <si>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</si>
  <si>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</si>
  <si>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</si>
  <si>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</si>
  <si>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</si>
  <si>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</si>
  <si>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</si>
  <si>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</si>
  <si>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</si>
  <si>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</si>
  <si>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</si>
  <si>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</si>
  <si>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</si>
  <si>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</si>
  <si>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</si>
  <si>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</si>
  <si>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</si>
  <si>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</si>
  <si>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</si>
  <si>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</si>
  <si>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</si>
  <si>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</si>
  <si>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</si>
  <si>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</si>
  <si>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</si>
  <si>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</si>
  <si>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</si>
  <si>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</si>
  <si>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</si>
  <si>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</si>
  <si>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</si>
  <si>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</si>
  <si>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</si>
  <si>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</si>
  <si>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</si>
  <si>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</si>
  <si>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</si>
  <si>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</si>
  <si>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</si>
  <si>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</si>
  <si>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</si>
  <si>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</si>
  <si>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</si>
  <si>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</si>
  <si>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</si>
  <si>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</si>
  <si>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</si>
  <si>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</si>
  <si>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</si>
  <si>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</si>
  <si>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</si>
  <si>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</si>
  <si>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</si>
  <si>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</si>
  <si>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</si>
  <si>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</si>
  <si>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</si>
  <si>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</si>
  <si>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</si>
  <si>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</si>
  <si>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</si>
  <si>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</si>
  <si>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</si>
  <si>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</si>
  <si>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</si>
  <si>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</si>
  <si>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</si>
  <si>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</si>
  <si>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</si>
  <si>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</si>
  <si>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</si>
  <si>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</si>
  <si>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</si>
  <si>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</si>
  <si>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</si>
  <si>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</si>
  <si>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</si>
  <si>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</si>
  <si>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</si>
  <si>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</si>
  <si>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</si>
  <si>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</si>
  <si>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</si>
  <si>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</si>
  <si>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</si>
  <si>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</si>
  <si>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</si>
  <si>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</si>
  <si>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</si>
  <si>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</si>
  <si>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</si>
  <si>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</si>
  <si>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</si>
  <si>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</si>
  <si>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</si>
  <si>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</si>
  <si>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</si>
  <si>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</si>
  <si>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</si>
  <si>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</si>
  <si>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</si>
  <si>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</si>
  <si>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</si>
  <si>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</si>
  <si>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</si>
  <si>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</si>
  <si>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</si>
  <si>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</si>
  <si>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</si>
  <si>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</si>
  <si>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</si>
  <si>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</si>
  <si>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</si>
  <si>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</si>
  <si>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</si>
  <si>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</si>
  <si>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</si>
  <si>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</si>
  <si>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</si>
  <si>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</si>
  <si>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</si>
  <si>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</si>
  <si>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</si>
  <si>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</si>
  <si>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</si>
  <si>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</si>
  <si>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</si>
  <si>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</si>
  <si>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</si>
  <si>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</si>
  <si>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</si>
  <si>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</si>
  <si>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</si>
  <si>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</si>
  <si>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</si>
  <si>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</si>
  <si>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</si>
  <si>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</si>
  <si>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</si>
  <si>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</si>
  <si>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</si>
  <si>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</si>
  <si>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</si>
  <si>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</si>
  <si>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</si>
  <si>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</si>
  <si>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</si>
  <si>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</si>
  <si>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</si>
  <si>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</si>
  <si>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</si>
  <si>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</si>
  <si>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</si>
  <si>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</si>
  <si>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</si>
  <si>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</si>
  <si>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</si>
  <si>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</si>
  <si>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</si>
  <si>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</si>
  <si>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</si>
  <si>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</si>
  <si>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</si>
  <si>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</si>
  <si>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</si>
  <si>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</si>
  <si>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</si>
  <si>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</si>
  <si>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</si>
  <si>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</si>
  <si>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</si>
  <si>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</si>
  <si>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</si>
  <si>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</si>
  <si>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</si>
  <si>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</si>
  <si>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</si>
  <si>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</si>
  <si>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</si>
  <si>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</si>
  <si>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</si>
  <si>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</si>
  <si>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</si>
  <si>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</si>
  <si>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</si>
  <si>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</si>
  <si>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</si>
  <si>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</si>
  <si>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</si>
  <si>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</si>
  <si>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</si>
  <si>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</si>
  <si>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</si>
  <si>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</si>
  <si>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</si>
  <si>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</si>
  <si>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</si>
  <si>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</si>
  <si>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</si>
  <si>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</si>
  <si>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</si>
  <si>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</si>
  <si>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</si>
  <si>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</si>
  <si>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</si>
  <si>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</si>
  <si>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</si>
  <si>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</si>
  <si>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</si>
  <si>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</si>
  <si>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</si>
  <si>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</si>
  <si>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</si>
  <si>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</si>
  <si>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</si>
  <si>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</si>
  <si>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</si>
  <si>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</si>
  <si>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</si>
  <si>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</si>
  <si>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</si>
  <si>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</si>
  <si>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</si>
  <si>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</si>
  <si>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</si>
  <si>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</si>
  <si>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</si>
  <si>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</si>
  <si>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</si>
  <si>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</si>
  <si>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</si>
  <si>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</si>
  <si>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</si>
  <si>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</si>
  <si>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</si>
  <si>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</si>
  <si>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</si>
  <si>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</si>
  <si>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</si>
  <si>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</si>
  <si>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</si>
  <si>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</si>
  <si>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</si>
  <si>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</si>
  <si>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</si>
  <si>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</si>
  <si>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</si>
  <si>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</si>
  <si>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</si>
  <si>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</si>
  <si>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</si>
  <si>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</si>
  <si>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</si>
  <si>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</si>
  <si>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</si>
  <si>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</si>
  <si>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</si>
  <si>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</si>
  <si>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</si>
  <si>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</si>
  <si>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</si>
  <si>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</si>
  <si>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</si>
  <si>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</si>
  <si>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</si>
  <si>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</si>
  <si>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</si>
  <si>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</si>
  <si>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</si>
  <si>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</si>
  <si>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</si>
  <si>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</si>
  <si>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</si>
  <si>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</si>
  <si>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</si>
  <si>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</si>
  <si>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</si>
  <si>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</si>
  <si>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</si>
  <si>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</si>
  <si>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</si>
  <si>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</si>
  <si>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</si>
  <si>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</si>
  <si>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</si>
  <si>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</si>
  <si>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</si>
  <si>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</si>
  <si>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</si>
  <si>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</si>
  <si>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</si>
  <si>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</si>
  <si>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</si>
  <si>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</si>
  <si>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</si>
  <si>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</si>
  <si>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</si>
  <si>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</si>
  <si>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</si>
  <si>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</si>
  <si>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</si>
  <si>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</si>
  <si>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</si>
  <si>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</si>
  <si>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</si>
  <si>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</si>
  <si>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</si>
  <si>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</si>
  <si>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</si>
  <si>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</si>
  <si>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</si>
  <si>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</si>
  <si>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</si>
  <si>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</si>
  <si>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</si>
  <si>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</si>
  <si>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</si>
  <si>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</si>
  <si>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</si>
  <si>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</si>
  <si>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</si>
  <si>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</si>
  <si>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</si>
  <si>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</si>
  <si>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</si>
  <si>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</si>
  <si>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</si>
  <si>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</si>
  <si>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</si>
  <si>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</si>
  <si>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</si>
  <si>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</si>
  <si>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</si>
  <si>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</si>
  <si>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</si>
  <si>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</si>
  <si>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</si>
  <si>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</si>
  <si>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</si>
  <si>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</si>
  <si>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</si>
  <si>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</si>
  <si>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</si>
  <si>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</si>
  <si>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</si>
  <si>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</si>
  <si>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</si>
  <si>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</si>
  <si>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</si>
  <si>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</si>
  <si>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</si>
  <si>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</si>
  <si>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</si>
  <si>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</si>
  <si>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</si>
  <si>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</si>
  <si>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</si>
  <si>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</si>
  <si>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</si>
  <si>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</si>
  <si>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</si>
  <si>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</si>
  <si>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</si>
  <si>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</si>
  <si>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</si>
  <si>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</si>
  <si>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</si>
  <si>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</si>
  <si>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</si>
  <si>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</si>
  <si>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</si>
  <si>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</si>
  <si>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</si>
  <si>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</si>
  <si>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</si>
  <si>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</si>
  <si>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</si>
  <si>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</si>
  <si>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</si>
  <si>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</si>
  <si>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</si>
  <si>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</si>
  <si>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</si>
  <si>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</si>
  <si>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</si>
  <si>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</si>
  <si>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</si>
  <si>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</si>
  <si>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</si>
  <si>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</si>
  <si>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</si>
  <si>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</si>
  <si>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</si>
  <si>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</si>
  <si>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</si>
  <si>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</si>
  <si>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</si>
  <si>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</si>
  <si>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</si>
  <si>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</si>
  <si>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</si>
  <si>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</si>
  <si>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</si>
  <si>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</si>
  <si>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</si>
  <si>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</si>
  <si>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</si>
  <si>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</si>
  <si>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</si>
  <si>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</si>
  <si>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</si>
  <si>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</si>
  <si>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</si>
  <si>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</si>
  <si>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</si>
  <si>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</si>
  <si>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</si>
  <si>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</si>
  <si>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</si>
  <si>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</si>
  <si>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</si>
  <si>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</si>
  <si>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</si>
  <si>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</si>
  <si>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</si>
  <si>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</si>
  <si>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</si>
  <si>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</si>
  <si>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</si>
  <si>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</si>
  <si>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</si>
  <si>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</si>
  <si>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</si>
  <si>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</si>
  <si>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</si>
  <si>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</si>
  <si>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</si>
  <si>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</si>
  <si>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</si>
  <si>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</si>
  <si>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</si>
  <si>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</si>
  <si>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</si>
  <si>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</si>
  <si>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</si>
  <si>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</si>
  <si>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</si>
  <si>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</si>
  <si>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</si>
  <si>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</si>
  <si>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</si>
  <si>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</si>
  <si>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</si>
  <si>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</si>
  <si>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</si>
  <si>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</si>
  <si>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</si>
  <si>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</si>
  <si>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</si>
  <si>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</si>
  <si>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</si>
  <si>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</si>
  <si>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</si>
  <si>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</si>
  <si>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</si>
  <si>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</si>
  <si>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</si>
  <si>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</si>
  <si>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</si>
  <si>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</si>
  <si>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</si>
  <si>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</si>
  <si>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</si>
  <si>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</si>
  <si>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</si>
  <si>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</si>
  <si>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</si>
  <si>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</si>
  <si>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</si>
  <si>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</si>
  <si>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</si>
  <si>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</si>
  <si>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</si>
  <si>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</si>
  <si>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</si>
  <si>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</si>
  <si>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</si>
  <si>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</si>
  <si>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</si>
  <si>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</si>
  <si>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</si>
  <si>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</si>
  <si>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</si>
  <si>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</si>
  <si>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</si>
  <si>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</si>
  <si>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</si>
  <si>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</si>
  <si>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</si>
  <si>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</si>
  <si>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</si>
  <si>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</si>
  <si>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</si>
  <si>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</si>
  <si>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</si>
  <si>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</si>
  <si>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</si>
  <si>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</si>
  <si>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</si>
  <si>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</si>
  <si>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</si>
  <si>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</si>
  <si>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</si>
  <si>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</si>
  <si>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</si>
  <si>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</si>
  <si>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</si>
  <si>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</si>
  <si>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</si>
  <si>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</si>
  <si>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</si>
  <si>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</si>
  <si>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</si>
  <si>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</si>
  <si>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</si>
  <si>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</si>
  <si>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</si>
  <si>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</si>
  <si>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</si>
  <si>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</si>
  <si>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</si>
  <si>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</si>
  <si>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</si>
  <si>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</si>
  <si>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</si>
  <si>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</si>
  <si>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</si>
  <si>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</si>
  <si>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</si>
  <si>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</si>
  <si>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</si>
  <si>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</si>
  <si>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</si>
  <si>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</si>
  <si>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</si>
  <si>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</si>
  <si>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</si>
  <si>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</si>
  <si>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</si>
  <si>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</si>
  <si>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</si>
  <si>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</si>
  <si>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</si>
  <si>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</si>
  <si>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</si>
  <si>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</si>
  <si>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</si>
  <si>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</si>
  <si>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</si>
  <si>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</si>
  <si>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</si>
  <si>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</si>
  <si>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</si>
  <si>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</si>
  <si>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</si>
  <si>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</si>
  <si>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</si>
  <si>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</si>
  <si>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</si>
  <si>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</si>
  <si>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</si>
  <si>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</si>
  <si>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</si>
  <si>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</si>
  <si>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</si>
  <si>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</si>
  <si>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</si>
  <si>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</si>
  <si>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</si>
  <si>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</si>
  <si>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</si>
  <si>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</si>
  <si>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</si>
  <si>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</si>
  <si>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</si>
  <si>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</si>
  <si>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</si>
  <si>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</si>
  <si>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</si>
  <si>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</si>
  <si>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</si>
  <si>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</si>
  <si>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</si>
  <si>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</si>
  <si>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</si>
  <si>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</si>
  <si>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</si>
  <si>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</si>
  <si>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</si>
  <si>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</si>
  <si>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</si>
  <si>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</si>
  <si>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</si>
  <si>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</si>
  <si>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</si>
  <si>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</si>
  <si>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</si>
  <si>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</si>
  <si>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</si>
  <si>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</si>
  <si>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</si>
  <si>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</si>
  <si>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</si>
  <si>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</si>
  <si>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</si>
  <si>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</si>
  <si>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</si>
  <si>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</si>
  <si>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</si>
  <si>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</si>
  <si>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</si>
  <si>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</si>
  <si>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</si>
  <si>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</si>
  <si>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</si>
  <si>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</si>
  <si>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</si>
  <si>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</si>
  <si>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</si>
  <si>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</si>
  <si>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</si>
  <si>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</si>
  <si>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</si>
  <si>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</si>
  <si>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</si>
  <si>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</si>
  <si>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</si>
  <si>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</si>
  <si>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</si>
  <si>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</si>
  <si>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</si>
  <si>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</si>
  <si>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</si>
  <si>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</si>
  <si>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</si>
  <si>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</si>
  <si>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</si>
  <si>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</si>
  <si>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</si>
  <si>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</si>
  <si>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</si>
  <si>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</si>
  <si>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</si>
  <si>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</si>
  <si>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</si>
  <si>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</si>
  <si>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</si>
  <si>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</si>
  <si>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</si>
  <si>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</si>
  <si>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</si>
  <si>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</si>
  <si>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</si>
  <si>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</si>
  <si>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</si>
  <si>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</si>
  <si>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</si>
  <si>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</si>
  <si>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</si>
  <si>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</si>
  <si>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</si>
  <si>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</si>
  <si>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</si>
  <si>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</si>
  <si>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</si>
  <si>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</si>
  <si>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</si>
  <si>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</si>
  <si>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</si>
  <si>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</si>
  <si>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</si>
  <si>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</si>
  <si>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</si>
  <si>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</si>
  <si>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</si>
  <si>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</si>
  <si>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</si>
  <si>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</si>
  <si>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</si>
  <si>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</si>
  <si>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</si>
  <si>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</si>
  <si>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</si>
  <si>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</si>
  <si>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</si>
  <si>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</si>
  <si>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</si>
  <si>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</si>
  <si>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</si>
  <si>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</si>
  <si>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</si>
  <si>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</si>
  <si>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</si>
  <si>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</si>
  <si>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</si>
  <si>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</si>
  <si>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</si>
  <si>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</si>
  <si>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</si>
  <si>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</si>
  <si>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</si>
  <si>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</si>
  <si>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</si>
  <si>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</si>
  <si>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</si>
  <si>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</si>
  <si>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</si>
  <si>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</si>
  <si>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</si>
  <si>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</si>
  <si>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</si>
  <si>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</si>
  <si>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</si>
  <si>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</si>
  <si>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</si>
  <si>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</si>
  <si>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</si>
  <si>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</si>
  <si>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</si>
  <si>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</si>
  <si>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</si>
  <si>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</si>
  <si>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</si>
  <si>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</si>
  <si>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</si>
  <si>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</si>
  <si>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</si>
  <si>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</si>
  <si>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</si>
  <si>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</si>
  <si>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</si>
  <si>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</si>
  <si>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</si>
  <si>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</si>
  <si>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</si>
  <si>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</si>
  <si>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</si>
  <si>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</si>
  <si>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</si>
  <si>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</si>
  <si>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</si>
  <si>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</si>
  <si>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</si>
  <si>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</si>
  <si>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</si>
  <si>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</si>
  <si>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</si>
  <si>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</si>
  <si>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</si>
  <si>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</si>
  <si>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</si>
  <si>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</si>
  <si>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</si>
  <si>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</si>
  <si>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</si>
  <si>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</si>
  <si>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</si>
  <si>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</si>
  <si>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</si>
  <si>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</si>
  <si>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</si>
  <si>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</si>
  <si>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</si>
  <si>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</si>
  <si>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</si>
  <si>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</si>
  <si>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</si>
  <si>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</si>
  <si>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</si>
  <si>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</si>
  <si>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</si>
  <si>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</si>
  <si>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</si>
  <si>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</si>
  <si>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</si>
  <si>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</si>
  <si>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</si>
  <si>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</si>
  <si>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</si>
  <si>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</si>
  <si>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</si>
  <si>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</si>
  <si>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</si>
  <si>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</si>
  <si>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</si>
  <si>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</si>
  <si>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</si>
  <si>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</si>
  <si>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</si>
  <si>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</si>
  <si>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</si>
  <si>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</si>
  <si>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</si>
  <si>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</si>
  <si>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</si>
  <si>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</si>
  <si>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</si>
  <si>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</si>
  <si>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</si>
  <si>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</si>
  <si>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</si>
  <si>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</si>
  <si>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</si>
  <si>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</si>
  <si>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</si>
  <si>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</si>
  <si>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</si>
  <si>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</si>
  <si>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</si>
  <si>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</si>
  <si>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</si>
  <si>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</si>
  <si>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</si>
  <si>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</si>
  <si>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</si>
  <si>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</si>
  <si>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</si>
  <si>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</si>
  <si>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</si>
  <si>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</si>
  <si>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</si>
  <si>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</si>
  <si>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</si>
  <si>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</si>
  <si>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</si>
  <si>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</si>
  <si>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</si>
  <si>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</si>
  <si>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</si>
  <si>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</si>
  <si>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</si>
  <si>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</si>
  <si>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</si>
  <si>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</si>
  <si>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</si>
  <si>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</si>
  <si>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</si>
  <si>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</si>
  <si>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</si>
  <si>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</si>
  <si>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</si>
  <si>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</si>
  <si>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</si>
  <si>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</si>
  <si>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</si>
  <si>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</si>
  <si>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</si>
  <si>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</si>
  <si>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</si>
  <si>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</si>
  <si>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</si>
  <si>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</si>
  <si>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</si>
  <si>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</si>
  <si>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</si>
  <si>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</si>
  <si>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</si>
  <si>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</si>
  <si>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</si>
  <si>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</si>
  <si>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</si>
  <si>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</si>
  <si>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</si>
  <si>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</si>
  <si>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</si>
  <si>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</si>
  <si>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</si>
  <si>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</si>
  <si>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</si>
  <si>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</si>
  <si>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</si>
  <si>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</si>
  <si>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</si>
  <si>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</si>
  <si>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</si>
  <si>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</si>
  <si>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</si>
  <si>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</si>
  <si>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</si>
  <si>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</si>
  <si>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</si>
  <si>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</si>
  <si>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</si>
  <si>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</si>
  <si>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</si>
  <si>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</si>
  <si>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</si>
  <si>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</si>
  <si>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</si>
  <si>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</si>
  <si>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</si>
  <si>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</si>
  <si>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</si>
  <si>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</si>
  <si>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</si>
  <si>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</si>
  <si>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</si>
  <si>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</si>
  <si>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</si>
  <si>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</si>
  <si>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</si>
  <si>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</si>
  <si>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</si>
  <si>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</si>
  <si>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</si>
  <si>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</si>
  <si>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</si>
  <si>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</si>
  <si>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</si>
  <si>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</si>
  <si>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</si>
  <si>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</si>
  <si>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</si>
  <si>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</si>
  <si>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</si>
  <si>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</si>
  <si>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</si>
  <si>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</si>
  <si>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</si>
  <si>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</si>
  <si>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</si>
  <si>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</si>
  <si>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</si>
  <si>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</si>
  <si>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</si>
  <si>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</si>
  <si>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</si>
  <si>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</si>
  <si>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</si>
  <si>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</si>
  <si>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</si>
  <si>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</si>
  <si>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</si>
  <si>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</si>
  <si>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</si>
  <si>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</si>
  <si>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</si>
  <si>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</si>
  <si>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</si>
  <si>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</si>
  <si>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</si>
  <si>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</si>
  <si>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</si>
  <si>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</si>
  <si>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</si>
  <si>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</si>
  <si>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</si>
  <si>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</si>
  <si>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</si>
  <si>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</si>
  <si>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</si>
  <si>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</si>
  <si>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</si>
  <si>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</si>
  <si>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</si>
  <si>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</si>
  <si>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</si>
  <si>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</si>
  <si>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</si>
  <si>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</si>
  <si>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</si>
  <si>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</si>
  <si>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</si>
  <si>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</si>
  <si>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</si>
  <si>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</si>
  <si>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</si>
  <si>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</si>
  <si>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</si>
  <si>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</si>
  <si>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</si>
  <si>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</si>
  <si>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</si>
  <si>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</si>
  <si>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</si>
  <si>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</si>
  <si>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</si>
  <si>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</si>
  <si>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</si>
  <si>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</si>
  <si>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</si>
  <si>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</si>
  <si>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</si>
  <si>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</si>
  <si>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</si>
  <si>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</si>
  <si>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</si>
  <si>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</si>
  <si>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</si>
  <si>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</si>
  <si>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</si>
  <si>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</si>
  <si>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</si>
  <si>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</si>
  <si>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</si>
  <si>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</si>
  <si>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</si>
  <si>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</si>
  <si>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</si>
  <si>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</si>
  <si>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</si>
  <si>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</si>
  <si>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</si>
  <si>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</si>
  <si>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</si>
  <si>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</si>
  <si>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</si>
  <si>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</si>
  <si>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</si>
  <si>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</si>
  <si>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</si>
  <si>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</si>
  <si>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</si>
  <si>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</si>
  <si>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</si>
  <si>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</si>
  <si>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</si>
  <si>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</si>
  <si>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</si>
  <si>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</si>
  <si>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</si>
  <si>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</si>
  <si>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</si>
  <si>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</si>
  <si>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</si>
  <si>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</si>
  <si>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</si>
  <si>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</si>
  <si>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</si>
  <si>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</si>
  <si>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</si>
  <si>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</si>
  <si>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</si>
  <si>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</si>
  <si>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</si>
  <si>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</si>
  <si>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</si>
  <si>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</si>
  <si>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</si>
  <si>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</si>
  <si>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</si>
  <si>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</si>
  <si>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</si>
  <si>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</si>
  <si>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</si>
  <si>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</si>
  <si>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</si>
  <si>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</si>
  <si>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</si>
  <si>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</si>
  <si>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</si>
  <si>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</si>
  <si>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</si>
  <si>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</si>
  <si>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</si>
  <si>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</si>
  <si>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</si>
  <si>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</si>
  <si>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</si>
  <si>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</si>
  <si>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</si>
  <si>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</si>
  <si>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</si>
  <si>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</si>
  <si>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</si>
  <si>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</si>
  <si>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</si>
  <si>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</si>
  <si>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</si>
  <si>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</si>
  <si>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</si>
  <si>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</si>
  <si>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</si>
  <si>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</si>
  <si>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</si>
  <si>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</si>
  <si>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</si>
  <si>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</si>
  <si>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</si>
  <si>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</si>
  <si>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</si>
  <si>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</si>
  <si>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</si>
  <si>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</si>
  <si>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</si>
  <si>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</si>
  <si>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</si>
  <si>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</si>
  <si>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</si>
  <si>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</si>
  <si>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</si>
  <si>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</si>
  <si>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</si>
  <si>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</si>
  <si>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</si>
  <si>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</si>
  <si>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</si>
  <si>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</si>
  <si>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</si>
  <si>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</si>
  <si>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</si>
  <si>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</si>
  <si>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</si>
  <si>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</si>
  <si>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</si>
  <si>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</si>
  <si>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</si>
  <si>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</si>
  <si>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</si>
  <si>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</si>
  <si>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</si>
  <si>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</si>
  <si>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</si>
  <si>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</si>
  <si>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</si>
  <si>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</si>
  <si>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</si>
  <si>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</si>
  <si>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</si>
  <si>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</si>
  <si>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</si>
  <si>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</si>
  <si>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</si>
  <si>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</si>
  <si>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</si>
  <si>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</si>
  <si>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</si>
  <si>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</si>
  <si>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</si>
  <si>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</si>
  <si>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</si>
  <si>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</si>
  <si>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</si>
  <si>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</si>
  <si>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</si>
  <si>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</si>
  <si>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</si>
  <si>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</si>
  <si>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</si>
  <si>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</si>
  <si>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</si>
  <si>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</si>
  <si>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</si>
  <si>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</si>
  <si>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</si>
  <si>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</si>
  <si>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</si>
  <si>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</si>
  <si>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</si>
  <si>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</si>
  <si>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</si>
  <si>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</si>
  <si>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</si>
  <si>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</si>
  <si>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</si>
  <si>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</si>
  <si>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</si>
  <si>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</si>
  <si>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</si>
  <si>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</si>
  <si>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</si>
  <si>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</si>
  <si>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</si>
  <si>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</si>
  <si>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</si>
  <si>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</si>
  <si>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</si>
  <si>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</si>
  <si>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</si>
  <si>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</si>
  <si>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</si>
  <si>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</si>
  <si>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</si>
  <si>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</si>
  <si>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</si>
  <si>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</si>
  <si>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</si>
  <si>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</si>
  <si>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</si>
  <si>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</si>
  <si>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</si>
  <si>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</si>
  <si>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</si>
  <si>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</si>
  <si>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</si>
  <si>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</si>
  <si>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</si>
  <si>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</si>
  <si>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</si>
  <si>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</si>
  <si>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</si>
  <si>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</si>
  <si>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</si>
  <si>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</si>
  <si>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</si>
  <si>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</si>
  <si>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</si>
  <si>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</si>
  <si>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</si>
  <si>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</si>
  <si>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</si>
  <si>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</si>
  <si>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</si>
  <si>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</si>
  <si>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</si>
  <si>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</si>
  <si>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</si>
  <si>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</si>
  <si>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</si>
  <si>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</si>
  <si>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</si>
  <si>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</si>
  <si>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</si>
  <si>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</si>
  <si>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</si>
  <si>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</si>
  <si>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</si>
  <si>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</si>
  <si>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</si>
  <si>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</si>
  <si>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</si>
  <si>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</si>
  <si>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</si>
  <si>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</si>
  <si>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</si>
  <si>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</si>
  <si>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</si>
  <si>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</si>
  <si>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</si>
  <si>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</si>
  <si>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</si>
  <si>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</si>
  <si>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</si>
  <si>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</si>
  <si>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</si>
  <si>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</si>
  <si>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</si>
  <si>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</si>
  <si>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</si>
  <si>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</si>
  <si>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</si>
  <si>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</si>
  <si>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</si>
  <si>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</si>
  <si>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</si>
  <si>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</si>
  <si>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</si>
  <si>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</si>
  <si>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</si>
  <si>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</si>
  <si>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</si>
  <si>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</si>
  <si>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</si>
  <si>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</si>
  <si>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</si>
  <si>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</si>
  <si>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</si>
  <si>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</si>
  <si>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</si>
  <si>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</si>
  <si>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</si>
  <si>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</si>
  <si>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</si>
  <si>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</si>
  <si>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</si>
  <si>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</si>
  <si>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</si>
  <si>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</si>
  <si>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</si>
  <si>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</si>
  <si>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</si>
  <si>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</si>
  <si>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</si>
  <si>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</si>
  <si>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</si>
  <si>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</si>
  <si>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</si>
  <si>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</si>
  <si>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</si>
  <si>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</si>
  <si>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</si>
  <si>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</si>
  <si>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</si>
  <si>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</si>
  <si>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</si>
  <si>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</si>
  <si>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</si>
  <si>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</si>
  <si>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</si>
  <si>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</si>
  <si>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</si>
  <si>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</si>
  <si>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</si>
  <si>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</si>
  <si>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</si>
  <si>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</si>
  <si>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</si>
  <si>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</si>
  <si>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</si>
  <si>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</si>
  <si>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</si>
  <si>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</si>
  <si>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</si>
  <si>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</si>
  <si>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</si>
  <si>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</si>
  <si>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</si>
  <si>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</si>
  <si>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</si>
  <si>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</si>
  <si>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</si>
  <si>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</si>
  <si>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</si>
  <si>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</si>
  <si>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</si>
  <si>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</si>
  <si>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</si>
  <si>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</si>
  <si>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</si>
  <si>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</si>
  <si>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</si>
  <si>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</si>
  <si>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</si>
  <si>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</si>
  <si>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</si>
  <si>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</si>
  <si>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</si>
  <si>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</si>
  <si>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</si>
  <si>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</si>
  <si>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</si>
  <si>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</si>
  <si>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</si>
  <si>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</si>
  <si>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</si>
  <si>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</si>
  <si>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</si>
  <si>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</si>
  <si>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</si>
  <si>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</si>
  <si>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</si>
  <si>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</si>
  <si>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</si>
  <si>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</si>
  <si>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</si>
  <si>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</si>
  <si>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</si>
  <si>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</si>
  <si>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</si>
  <si>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</si>
  <si>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</si>
  <si>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</si>
  <si>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</si>
  <si>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</si>
  <si>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</si>
  <si>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</si>
  <si>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</si>
  <si>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</si>
  <si>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</si>
  <si>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</si>
  <si>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</si>
  <si>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</si>
  <si>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</si>
  <si>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</si>
  <si>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</si>
  <si>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</si>
  <si>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</si>
  <si>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</si>
  <si>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</si>
  <si>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</si>
  <si>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</si>
  <si>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</si>
  <si>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</si>
  <si>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</si>
  <si>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</si>
  <si>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</si>
  <si>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</si>
  <si>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</si>
  <si>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</si>
  <si>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</si>
  <si>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</si>
  <si>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</si>
  <si>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</si>
  <si>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</si>
  <si>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</si>
  <si>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</si>
  <si>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</si>
  <si>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</si>
  <si>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</si>
  <si>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</si>
  <si>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</si>
  <si>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</si>
  <si>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</si>
  <si>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</si>
  <si>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</si>
  <si>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</si>
  <si>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</si>
  <si>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</si>
  <si>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</si>
  <si>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</si>
  <si>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</si>
  <si>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</si>
  <si>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</si>
  <si>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</si>
  <si>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</si>
  <si>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</si>
  <si>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</si>
  <si>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</si>
  <si>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</si>
  <si>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</si>
  <si>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</si>
  <si>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</si>
  <si>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</si>
  <si>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</si>
  <si>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</si>
  <si>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</si>
  <si>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</si>
  <si>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</si>
  <si>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</si>
  <si>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</si>
  <si>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</si>
  <si>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</si>
  <si>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</si>
  <si>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</si>
  <si>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</si>
  <si>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</si>
  <si>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</si>
  <si>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</si>
  <si>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</si>
  <si>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</si>
  <si>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</si>
  <si>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</si>
  <si>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</si>
  <si>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</si>
  <si>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</si>
  <si>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</si>
  <si>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</si>
  <si>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</si>
  <si>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</si>
  <si>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</si>
  <si>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</si>
  <si>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</si>
  <si>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</si>
  <si>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</si>
  <si>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</si>
  <si>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</si>
  <si>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</si>
  <si>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</si>
  <si>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</si>
  <si>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</si>
  <si>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</si>
  <si>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</si>
  <si>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</si>
  <si>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</si>
  <si>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</si>
  <si>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</si>
  <si>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</si>
  <si>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</si>
  <si>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</si>
  <si>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</si>
  <si>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</si>
  <si>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</si>
  <si>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</si>
  <si>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</si>
  <si>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</si>
  <si>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</si>
  <si>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</si>
  <si>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</si>
  <si>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</si>
  <si>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</si>
  <si>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</si>
  <si>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</si>
  <si>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</si>
  <si>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</si>
  <si>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</si>
  <si>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</si>
  <si>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</si>
  <si>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</si>
  <si>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</si>
  <si>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</si>
  <si>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</si>
  <si>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</si>
  <si>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</si>
  <si>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</si>
  <si>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</si>
  <si>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</si>
  <si>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</si>
  <si>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</si>
  <si>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</si>
  <si>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</si>
  <si>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</si>
  <si>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</si>
  <si>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</si>
  <si>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</si>
  <si>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</si>
  <si>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</si>
  <si>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</si>
  <si>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</si>
  <si>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</si>
  <si>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</si>
  <si>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</si>
  <si>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</si>
  <si>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</si>
  <si>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</si>
  <si>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</si>
  <si>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</si>
  <si>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</si>
  <si>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</si>
  <si>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</si>
  <si>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</si>
  <si>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</si>
  <si>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</si>
  <si>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</si>
  <si>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</si>
  <si>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</si>
  <si>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</si>
  <si>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</si>
  <si>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</si>
  <si>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</si>
  <si>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</si>
  <si>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</si>
  <si>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</si>
  <si>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</si>
  <si>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</si>
  <si>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</si>
  <si>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</si>
  <si>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</si>
  <si>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</si>
  <si>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</si>
  <si>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</si>
  <si>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</si>
  <si>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</si>
  <si>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</si>
  <si>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</si>
  <si>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</si>
  <si>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</si>
  <si>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</si>
  <si>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</si>
  <si>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</si>
  <si>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</si>
  <si>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</si>
  <si>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</si>
  <si>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</si>
  <si>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</si>
  <si>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</si>
  <si>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</si>
  <si>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</si>
  <si>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</si>
  <si>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</si>
  <si>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</si>
  <si>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</si>
  <si>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</si>
  <si>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</si>
  <si>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</si>
  <si>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</si>
  <si>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</si>
  <si>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</si>
  <si>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</si>
  <si>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</si>
  <si>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</si>
  <si>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</si>
  <si>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</si>
  <si>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</si>
  <si>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</si>
  <si>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</si>
  <si>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</si>
  <si>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</si>
  <si>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</si>
  <si>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</si>
  <si>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</si>
  <si>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</si>
  <si>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</si>
  <si>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</si>
  <si>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</si>
  <si>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</si>
  <si>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</si>
  <si>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</si>
  <si>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</si>
  <si>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</si>
  <si>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</si>
  <si>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</si>
  <si>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</si>
  <si>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</si>
  <si>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</si>
  <si>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</si>
  <si>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</si>
  <si>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</si>
  <si>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</si>
  <si>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</si>
  <si>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</si>
  <si>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</si>
  <si>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</si>
  <si>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</si>
  <si>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</si>
  <si>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</si>
  <si>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</si>
  <si>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</si>
  <si>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</si>
  <si>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</si>
  <si>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</si>
  <si>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</si>
  <si>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</si>
  <si>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</si>
  <si>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</si>
  <si>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</si>
  <si>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</si>
  <si>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</si>
  <si>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</si>
  <si>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</si>
  <si>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</si>
  <si>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</si>
  <si>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</si>
  <si>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</si>
  <si>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</si>
  <si>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</si>
  <si>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</si>
  <si>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</si>
  <si>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</si>
  <si>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</si>
  <si>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</si>
  <si>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</si>
  <si>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</si>
  <si>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</si>
  <si>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</si>
  <si>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</si>
  <si>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</si>
  <si>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</si>
  <si>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</si>
  <si>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</si>
  <si>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</si>
  <si>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</si>
  <si>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</si>
  <si>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</si>
  <si>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</si>
  <si>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</si>
  <si>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</si>
  <si>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</si>
  <si>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</si>
  <si>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</si>
  <si>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</si>
  <si>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</si>
  <si>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</si>
  <si>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</si>
  <si>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</si>
  <si>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</si>
  <si>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</si>
  <si>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</si>
  <si>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</si>
  <si>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</si>
  <si>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</si>
  <si>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</si>
  <si>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</si>
  <si>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</si>
  <si>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</si>
  <si>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</si>
  <si>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</si>
  <si>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</si>
  <si>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</si>
  <si>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</si>
  <si>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</si>
  <si>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</si>
  <si>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</si>
  <si>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</si>
  <si>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</si>
  <si>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</si>
  <si>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</si>
  <si>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</si>
  <si>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</si>
  <si>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</si>
  <si>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</si>
  <si>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</si>
  <si>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</si>
  <si>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</si>
  <si>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</si>
  <si>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</si>
  <si>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</si>
  <si>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</si>
  <si>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</si>
  <si>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</si>
  <si>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</si>
  <si>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</si>
  <si>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</si>
  <si>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</si>
  <si>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</si>
  <si>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</si>
  <si>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</si>
  <si>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</si>
  <si>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</si>
  <si>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</si>
  <si>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</si>
  <si>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</si>
  <si>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</si>
  <si>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</si>
  <si>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</si>
  <si>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</si>
  <si>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</si>
  <si>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</si>
  <si>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</si>
  <si>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</si>
  <si>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</si>
  <si>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</si>
  <si>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</si>
  <si>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</si>
  <si>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</si>
  <si>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</si>
  <si>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</si>
  <si>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</si>
  <si>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</si>
  <si>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</si>
  <si>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</si>
  <si>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</si>
  <si>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</si>
  <si>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</si>
  <si>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</si>
  <si>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</si>
  <si>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</si>
  <si>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</si>
  <si>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</si>
  <si>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</si>
  <si>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</si>
  <si>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</si>
  <si>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</si>
  <si>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</si>
  <si>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</si>
  <si>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</si>
  <si>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</si>
  <si>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</si>
  <si>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</si>
  <si>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</si>
  <si>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</si>
  <si>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</si>
  <si>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</si>
  <si>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</si>
  <si>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</si>
  <si>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</si>
  <si>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</si>
  <si>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</si>
  <si>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</si>
  <si>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</si>
  <si>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</si>
  <si>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</si>
  <si>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</si>
  <si>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</si>
  <si>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</si>
  <si>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</si>
  <si>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</si>
  <si>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</si>
  <si>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</si>
  <si>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</si>
  <si>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</si>
  <si>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</si>
  <si>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</si>
  <si>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</si>
  <si>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</si>
  <si>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</si>
  <si>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</si>
  <si>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</si>
  <si>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</si>
  <si>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</si>
  <si>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</si>
  <si>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</si>
  <si>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</si>
  <si>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</si>
  <si>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</si>
  <si>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</si>
  <si>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</si>
  <si>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</si>
  <si>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</si>
  <si>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</si>
  <si>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</si>
  <si>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</si>
  <si>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</si>
  <si>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</si>
  <si>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</si>
  <si>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</si>
  <si>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</si>
  <si>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</si>
  <si>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</si>
  <si>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</si>
  <si>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</si>
  <si>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</si>
  <si>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</si>
  <si>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</si>
  <si>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</si>
  <si>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</si>
  <si>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</si>
  <si>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</si>
  <si>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</si>
  <si>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</si>
  <si>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</si>
  <si>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</si>
  <si>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</si>
  <si>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</si>
  <si>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</si>
  <si>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</si>
  <si>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</si>
  <si>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</si>
  <si>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</si>
  <si>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</si>
  <si>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</si>
  <si>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</si>
  <si>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</si>
  <si>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</si>
  <si>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</si>
  <si>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</si>
  <si>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</si>
  <si>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</si>
  <si>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</si>
  <si>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</si>
  <si>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</si>
  <si>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</si>
  <si>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</si>
  <si>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</si>
  <si>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</si>
  <si>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</si>
  <si>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</si>
  <si>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</si>
  <si>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</si>
  <si>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</si>
  <si>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</si>
  <si>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</si>
  <si>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</si>
  <si>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</si>
  <si>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</si>
  <si>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</si>
  <si>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</si>
  <si>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</si>
  <si>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</si>
  <si>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</si>
  <si>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</si>
  <si>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</si>
  <si>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</si>
  <si>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</si>
  <si>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</si>
  <si>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</si>
  <si>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</si>
  <si>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</si>
  <si>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</si>
  <si>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</si>
  <si>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</si>
  <si>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</si>
  <si>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</si>
  <si>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</si>
  <si>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</si>
  <si>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</si>
  <si>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</si>
  <si>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</si>
  <si>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</si>
  <si>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</si>
  <si>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</si>
  <si>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</si>
  <si>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</si>
  <si>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</si>
  <si>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</si>
  <si>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</si>
  <si>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</si>
  <si>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</si>
  <si>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</si>
  <si>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</si>
  <si>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</si>
  <si>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</si>
  <si>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</si>
  <si>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</si>
  <si>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</si>
  <si>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</si>
  <si>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</si>
  <si>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</si>
  <si>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</si>
  <si>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</si>
  <si>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</si>
  <si>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</si>
  <si>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</si>
  <si>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</si>
  <si>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</si>
  <si>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</si>
  <si>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</si>
  <si>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</si>
  <si>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</si>
  <si>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</si>
  <si>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</si>
  <si>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</si>
  <si>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</si>
  <si>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</si>
  <si>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</si>
  <si>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</si>
  <si>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</si>
  <si>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</si>
  <si>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</si>
  <si>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</si>
  <si>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</si>
  <si>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</si>
  <si>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</si>
  <si>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</si>
  <si>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</si>
  <si>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</si>
  <si>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</si>
  <si>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</si>
  <si>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</si>
  <si>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</si>
  <si>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</si>
  <si>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</si>
  <si>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</si>
  <si>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</si>
  <si>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</si>
  <si>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</si>
  <si>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</si>
  <si>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</si>
  <si>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</si>
  <si>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</si>
  <si>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</si>
  <si>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</si>
  <si>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</si>
  <si>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</si>
  <si>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</si>
  <si>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</si>
  <si>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</si>
  <si>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</si>
  <si>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</si>
  <si>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</si>
  <si>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</si>
  <si>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</si>
  <si>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</si>
  <si>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</si>
  <si>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</si>
  <si>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</si>
  <si>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</si>
  <si>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</si>
  <si>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</si>
  <si>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</si>
  <si>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</si>
  <si>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</si>
  <si>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</si>
  <si>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</si>
  <si>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</si>
  <si>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</si>
  <si>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</si>
  <si>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</si>
  <si>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</si>
  <si>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</si>
  <si>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</si>
  <si>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</si>
  <si>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</si>
  <si>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</si>
  <si>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</si>
  <si>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</si>
  <si>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</si>
  <si>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</si>
  <si>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</si>
  <si>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</si>
  <si>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</si>
  <si>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</si>
  <si>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</si>
  <si>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</si>
  <si>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</si>
  <si>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</si>
  <si>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</si>
  <si>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</si>
  <si>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</si>
  <si>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</si>
  <si>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</si>
  <si>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</si>
  <si>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</si>
  <si>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</si>
  <si>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</si>
  <si>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</si>
  <si>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</si>
  <si>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</si>
  <si>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</si>
  <si>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</si>
  <si>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</si>
  <si>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</si>
  <si>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</si>
  <si>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</si>
  <si>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</si>
  <si>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</si>
  <si>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</si>
  <si>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</si>
  <si>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</si>
  <si>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</si>
  <si>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</si>
  <si>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</si>
  <si>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</si>
  <si>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</si>
  <si>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</si>
  <si>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</si>
  <si>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</si>
  <si>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</si>
  <si>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</si>
  <si>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</si>
  <si>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</si>
  <si>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</si>
  <si>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</si>
  <si>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</si>
  <si>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</si>
  <si>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</si>
  <si>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</si>
  <si>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</si>
  <si>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</si>
  <si>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</si>
  <si>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</si>
  <si>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</si>
  <si>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</si>
  <si>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</si>
  <si>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</si>
  <si>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</si>
  <si>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</si>
  <si>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</si>
  <si>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</si>
  <si>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</si>
  <si>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</si>
  <si>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</si>
  <si>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</si>
  <si>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</si>
  <si>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</si>
  <si>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</si>
  <si>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</si>
  <si>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</si>
  <si>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</si>
  <si>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</si>
  <si>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</si>
  <si>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</si>
  <si>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</si>
  <si>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</si>
  <si>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</si>
  <si>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</si>
  <si>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</si>
  <si>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</si>
  <si>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</si>
  <si>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</si>
  <si>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</si>
  <si>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</si>
  <si>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</si>
  <si>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</si>
  <si>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</si>
  <si>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</si>
  <si>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</si>
  <si>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</si>
  <si>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</si>
  <si>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</si>
  <si>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</si>
  <si>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</si>
  <si>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</si>
  <si>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</si>
  <si>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</si>
  <si>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</si>
  <si>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</si>
  <si>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</si>
  <si>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</si>
  <si>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</si>
  <si>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</si>
  <si>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</si>
  <si>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</si>
  <si>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</si>
  <si>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</si>
  <si>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</si>
  <si>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</si>
  <si>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</si>
  <si>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</si>
  <si>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</si>
  <si>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</si>
  <si>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</si>
  <si>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</si>
  <si>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</si>
  <si>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</si>
  <si>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</si>
  <si>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</si>
  <si>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</si>
  <si>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</si>
  <si>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</si>
  <si>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</si>
  <si>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</si>
  <si>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</si>
  <si>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</si>
  <si>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</si>
  <si>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</si>
  <si>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</si>
  <si>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</si>
  <si>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</si>
  <si>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</si>
  <si>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</si>
  <si>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</si>
  <si>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</si>
  <si>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</si>
  <si>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</si>
  <si>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</si>
  <si>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</si>
  <si>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</si>
  <si>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</si>
  <si>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</si>
  <si>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</si>
  <si>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</si>
  <si>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</si>
  <si>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</si>
  <si>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</si>
  <si>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</si>
  <si>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</si>
  <si>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</si>
  <si>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</si>
  <si>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</si>
  <si>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</si>
  <si>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</si>
  <si>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</si>
  <si>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</si>
  <si>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</si>
  <si>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</si>
  <si>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</si>
  <si>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</si>
  <si>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</si>
  <si>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</si>
  <si>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</si>
  <si>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</si>
  <si>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</si>
  <si>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</si>
  <si>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</si>
  <si>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</si>
  <si>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</si>
  <si>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</si>
  <si>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</si>
  <si>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</si>
  <si>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</si>
  <si>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</si>
  <si>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</si>
  <si>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</si>
  <si>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</si>
  <si>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</si>
  <si>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</si>
  <si>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</si>
  <si>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</si>
  <si>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</si>
  <si>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</si>
  <si>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</si>
  <si>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</si>
  <si>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</si>
  <si>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</si>
  <si>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</si>
  <si>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</si>
  <si>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</si>
  <si>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</si>
  <si>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</si>
  <si>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</si>
  <si>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</si>
  <si>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</si>
  <si>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</si>
  <si>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</si>
  <si>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</si>
  <si>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</si>
  <si>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</si>
  <si>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</si>
  <si>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</si>
  <si>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</si>
  <si>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</si>
  <si>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</si>
  <si>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</si>
  <si>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</si>
  <si>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</si>
  <si>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</si>
  <si>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</si>
  <si>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</si>
  <si>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</si>
  <si>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</si>
  <si>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</si>
  <si>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</si>
  <si>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</si>
  <si>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</si>
  <si>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</si>
  <si>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</si>
  <si>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</si>
  <si>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</si>
  <si>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</si>
  <si>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</si>
  <si>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</si>
  <si>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</si>
  <si>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</si>
  <si>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</si>
  <si>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</si>
  <si>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</si>
  <si>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</si>
  <si>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</si>
  <si>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</si>
  <si>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</si>
  <si>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</si>
  <si>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</si>
  <si>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</si>
  <si>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</si>
  <si>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</si>
  <si>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</si>
  <si>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</si>
  <si>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</si>
  <si>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</si>
  <si>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</si>
  <si>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</si>
  <si>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</si>
  <si>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</si>
  <si>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</si>
  <si>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</si>
  <si>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</si>
  <si>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</si>
  <si>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</si>
  <si>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</si>
  <si>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</si>
  <si>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</si>
  <si>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</si>
  <si>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</si>
  <si>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</si>
  <si>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</si>
  <si>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</si>
  <si>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</si>
  <si>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</si>
  <si>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</si>
  <si>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</si>
  <si>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</si>
  <si>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</si>
  <si>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</si>
  <si>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</si>
  <si>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</si>
  <si>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</si>
  <si>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</si>
  <si>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</si>
  <si>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</si>
  <si>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</si>
  <si>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</si>
  <si>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</si>
  <si>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</si>
  <si>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</si>
  <si>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</si>
  <si>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</si>
  <si>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</si>
  <si>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</si>
  <si>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</si>
  <si>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</si>
  <si>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</si>
  <si>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</si>
  <si>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</si>
  <si>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</si>
  <si>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</si>
  <si>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</si>
  <si>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</si>
  <si>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</si>
  <si>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</si>
  <si>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</si>
  <si>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</si>
  <si>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</si>
  <si>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</si>
  <si>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</si>
  <si>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</si>
  <si>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</si>
  <si>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</si>
  <si>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</si>
  <si>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</si>
  <si>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</si>
  <si>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</si>
  <si>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</si>
  <si>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</si>
  <si>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</si>
  <si>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</si>
  <si>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</si>
  <si>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</si>
  <si>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</si>
  <si>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</si>
  <si>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</si>
  <si>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</si>
  <si>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</si>
  <si>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</si>
  <si>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</si>
  <si>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</si>
  <si>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</si>
  <si>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</si>
  <si>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</si>
  <si>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</si>
  <si>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</si>
  <si>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</si>
  <si>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</si>
  <si>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</si>
  <si>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</si>
  <si>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</si>
  <si>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</si>
  <si>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</si>
  <si>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</si>
  <si>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</si>
  <si>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</si>
  <si>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</si>
  <si>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</si>
  <si>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</si>
  <si>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</si>
  <si>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</si>
  <si>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</si>
  <si>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</si>
  <si>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</si>
  <si>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</si>
  <si>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</si>
  <si>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</si>
  <si>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</si>
  <si>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</si>
  <si>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</si>
  <si>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</si>
  <si>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</si>
  <si>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</si>
  <si>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</si>
  <si>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</si>
  <si>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</si>
  <si>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</si>
  <si>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</si>
  <si>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</si>
  <si>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</si>
  <si>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</si>
  <si>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</si>
  <si>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</si>
  <si>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</si>
  <si>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</si>
  <si>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</si>
  <si>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</si>
  <si>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</si>
  <si>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</si>
  <si>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</si>
  <si>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</si>
  <si>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</si>
  <si>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</si>
  <si>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</si>
  <si>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</si>
  <si>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</si>
  <si>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</si>
  <si>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</si>
  <si>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</si>
  <si>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</si>
  <si>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</si>
  <si>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</si>
  <si>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</si>
  <si>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</si>
  <si>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</si>
  <si>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</si>
  <si>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</si>
  <si>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</si>
  <si>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</si>
  <si>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</si>
  <si>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</si>
  <si>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</si>
  <si>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</si>
  <si>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</si>
  <si>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</si>
  <si>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</si>
  <si>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</si>
  <si>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</si>
  <si>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</si>
  <si>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</si>
  <si>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</si>
  <si>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</si>
  <si>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</si>
  <si>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</si>
  <si>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</si>
  <si>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</si>
  <si>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</si>
  <si>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</si>
  <si>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</si>
  <si>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</si>
  <si>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</si>
  <si>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</si>
  <si>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</si>
  <si>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</si>
  <si>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</si>
  <si>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</si>
  <si>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</si>
  <si>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</si>
  <si>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</si>
  <si>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</si>
  <si>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</si>
  <si>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</si>
  <si>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</si>
  <si>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</si>
  <si>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</si>
  <si>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</si>
  <si>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</si>
  <si>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</si>
  <si>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</si>
  <si>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</si>
  <si>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</si>
  <si>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</si>
  <si>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</si>
  <si>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</si>
  <si>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</si>
  <si>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</si>
  <si>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</si>
  <si>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</si>
  <si>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</si>
  <si>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</si>
  <si>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</si>
  <si>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</si>
  <si>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</si>
  <si>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</si>
  <si>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</si>
  <si>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</si>
  <si>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</si>
  <si>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</si>
  <si>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</si>
  <si>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</si>
  <si>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</si>
  <si>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</si>
  <si>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</si>
  <si>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</si>
  <si>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</si>
  <si>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</si>
  <si>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</si>
  <si>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</si>
  <si>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</si>
  <si>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</si>
  <si>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</si>
  <si>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</si>
  <si>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</si>
  <si>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</si>
  <si>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</si>
  <si>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</si>
  <si>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</si>
  <si>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</si>
  <si>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</si>
  <si>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</si>
  <si>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</si>
  <si>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</si>
  <si>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</si>
  <si>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</si>
  <si>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</si>
  <si>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</si>
  <si>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</si>
  <si>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</si>
  <si>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</si>
  <si>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</si>
  <si>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</si>
  <si>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</si>
  <si>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</si>
  <si>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</si>
  <si>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</si>
  <si>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</si>
  <si>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</si>
  <si>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</si>
  <si>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</si>
  <si>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</si>
  <si>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</si>
  <si>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</si>
  <si>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</si>
  <si>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</si>
  <si>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</si>
  <si>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</si>
  <si>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</si>
  <si>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</si>
  <si>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</si>
  <si>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</si>
  <si>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</si>
  <si>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</si>
  <si>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</si>
  <si>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</si>
  <si>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</si>
  <si>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</si>
  <si>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</si>
  <si>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</si>
  <si>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</si>
  <si>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</si>
  <si>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</si>
  <si>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</si>
  <si>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</si>
  <si>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</si>
  <si>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</si>
  <si>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</si>
  <si>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</si>
  <si>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</si>
  <si>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</si>
  <si>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</si>
  <si>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</si>
  <si>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</si>
  <si>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</si>
  <si>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</si>
  <si>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</si>
  <si>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</si>
  <si>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</si>
  <si>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</si>
  <si>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</si>
  <si>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</si>
  <si>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</si>
  <si>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</si>
  <si>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</si>
  <si>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</si>
  <si>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</si>
  <si>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</si>
  <si>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</si>
  <si>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</si>
  <si>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</si>
  <si>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</si>
  <si>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</si>
  <si>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</si>
  <si>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</si>
  <si>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</si>
  <si>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</si>
  <si>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</si>
  <si>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</si>
  <si>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</si>
  <si>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</si>
  <si>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</si>
  <si>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</si>
  <si>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</si>
  <si>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</si>
  <si>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</si>
  <si>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</si>
  <si>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</si>
  <si>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</si>
  <si>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</si>
  <si>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</si>
  <si>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</si>
  <si>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</si>
  <si>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</si>
  <si>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</si>
  <si>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</si>
  <si>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</si>
  <si>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</si>
  <si>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</si>
  <si>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</si>
  <si>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</si>
  <si>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</si>
  <si>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</si>
  <si>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</si>
  <si>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</si>
  <si>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</si>
  <si>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</si>
  <si>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</si>
  <si>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</si>
  <si>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</si>
  <si>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</si>
  <si>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</si>
  <si>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</si>
  <si>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</si>
  <si>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</si>
  <si>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</si>
  <si>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</si>
  <si>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</si>
  <si>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</si>
  <si>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</si>
  <si>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</si>
  <si>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</si>
  <si>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</si>
  <si>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</si>
  <si>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</si>
  <si>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</si>
  <si>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</si>
  <si>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</si>
  <si>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</si>
  <si>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</si>
  <si>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</si>
  <si>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</si>
  <si>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</si>
  <si>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</si>
  <si>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</si>
  <si>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</si>
  <si>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</si>
  <si>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</si>
  <si>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</si>
  <si>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</si>
  <si>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</si>
  <si>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</si>
  <si>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</si>
  <si>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</si>
  <si>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</si>
  <si>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</si>
  <si>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</si>
  <si>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</si>
  <si>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</si>
  <si>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</si>
  <si>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</si>
  <si>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</si>
  <si>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</si>
  <si>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</si>
  <si>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</si>
  <si>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</si>
  <si>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</si>
  <si>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</si>
  <si>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</si>
  <si>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</si>
  <si>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</si>
  <si>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</si>
  <si>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</si>
  <si>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</si>
  <si>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</si>
  <si>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</si>
  <si>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</si>
  <si>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</si>
  <si>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</si>
  <si>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</si>
  <si>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</si>
  <si>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</si>
  <si>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</si>
  <si>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</si>
  <si>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</si>
  <si>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</si>
  <si>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</si>
  <si>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</si>
  <si>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</si>
  <si>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</si>
  <si>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</si>
  <si>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</si>
  <si>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</si>
  <si>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</si>
  <si>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</si>
  <si>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</si>
  <si>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</si>
  <si>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</si>
  <si>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</si>
  <si>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</si>
  <si>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</si>
  <si>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</si>
  <si>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</si>
  <si>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</si>
  <si>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</si>
  <si>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</si>
  <si>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</si>
  <si>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</si>
  <si>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</si>
  <si>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</si>
  <si>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</si>
  <si>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</si>
  <si>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</si>
  <si>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</si>
  <si>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</si>
  <si>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</si>
  <si>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</si>
  <si>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</si>
  <si>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</si>
  <si>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</si>
  <si>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</si>
  <si>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</si>
  <si>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</si>
  <si>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</si>
  <si>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</si>
  <si>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</si>
  <si>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</si>
  <si>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</si>
  <si>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</si>
  <si>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</si>
  <si>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</si>
  <si>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</si>
  <si>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</si>
  <si>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</si>
  <si>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</si>
  <si>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</si>
  <si>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</si>
  <si>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</si>
  <si>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</si>
  <si>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</si>
  <si>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</si>
  <si>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</si>
  <si>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</si>
  <si>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</si>
  <si>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</si>
  <si>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</si>
  <si>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</si>
  <si>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</si>
  <si>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</si>
  <si>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</si>
  <si>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</si>
  <si>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</si>
  <si>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</si>
  <si>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</si>
  <si>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</si>
  <si>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</si>
  <si>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</si>
  <si>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</si>
  <si>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</si>
  <si>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</si>
  <si>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</si>
  <si>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</si>
  <si>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</si>
  <si>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</si>
  <si>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</si>
  <si>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</si>
  <si>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</si>
  <si>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</si>
  <si>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</si>
  <si>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</si>
  <si>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</si>
  <si>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</si>
  <si>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</si>
  <si>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</si>
  <si>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</si>
  <si>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</si>
  <si>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</si>
  <si>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</si>
  <si>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</si>
  <si>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</si>
  <si>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</si>
  <si>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</si>
  <si>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</si>
  <si>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</si>
  <si>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</si>
  <si>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</si>
  <si>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</si>
  <si>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</si>
  <si>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</si>
  <si>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</si>
  <si>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</si>
  <si>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</si>
  <si>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</si>
  <si>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</si>
  <si>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</si>
  <si>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</si>
  <si>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</si>
  <si>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</si>
  <si>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</si>
  <si>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</si>
  <si>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</si>
  <si>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</si>
  <si>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</si>
  <si>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</si>
  <si>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</si>
  <si>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</si>
  <si>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</si>
  <si>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</si>
  <si>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</si>
  <si>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</si>
  <si>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</si>
  <si>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</si>
  <si>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</si>
  <si>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</si>
  <si>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</si>
  <si>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</si>
  <si>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</si>
  <si>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</si>
  <si>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</si>
  <si>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</si>
  <si>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</si>
  <si>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</si>
  <si>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</si>
  <si>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</si>
  <si>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</si>
  <si>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</si>
  <si>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</si>
  <si>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</si>
  <si>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</si>
  <si>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</si>
  <si>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</si>
  <si>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</si>
  <si>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</si>
  <si>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</si>
  <si>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</si>
  <si>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</si>
  <si>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</si>
  <si>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</si>
  <si>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</si>
  <si>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</si>
  <si>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</si>
  <si>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</si>
  <si>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</si>
  <si>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</si>
  <si>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</si>
  <si>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</si>
  <si>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</si>
  <si>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</si>
  <si>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</si>
  <si>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</si>
  <si>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</si>
  <si>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</si>
  <si>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</si>
  <si>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</si>
  <si>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</si>
  <si>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</si>
  <si>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</si>
  <si>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</si>
  <si>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</si>
  <si>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</si>
  <si>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</si>
  <si>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</si>
  <si>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</si>
  <si>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</si>
  <si>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</si>
  <si>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</si>
  <si>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</si>
  <si>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</si>
  <si>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</si>
  <si>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</si>
  <si>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</si>
  <si>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</si>
  <si>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</si>
  <si>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</si>
  <si>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</si>
  <si>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</si>
  <si>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</si>
  <si>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</si>
  <si>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</si>
  <si>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</si>
  <si>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</si>
  <si>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</si>
  <si>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</si>
  <si>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</si>
  <si>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</si>
  <si>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</si>
  <si>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</si>
  <si>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</si>
  <si>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</si>
  <si>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</si>
  <si>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</si>
  <si>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</si>
  <si>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</si>
  <si>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</si>
  <si>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</si>
  <si>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</si>
  <si>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</si>
  <si>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</si>
  <si>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</si>
  <si>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</si>
  <si>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</si>
  <si>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</si>
  <si>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</si>
  <si>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</si>
  <si>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</si>
  <si>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</si>
  <si>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</si>
  <si>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</si>
  <si>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</si>
  <si>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</si>
  <si>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</si>
  <si>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</si>
  <si>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</si>
  <si>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</si>
  <si>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</si>
  <si>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</si>
  <si>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</si>
  <si>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</si>
  <si>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</si>
  <si>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</si>
  <si>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</si>
  <si>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</si>
  <si>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</si>
  <si>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</si>
  <si>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</si>
  <si>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</si>
  <si>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</si>
  <si>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</si>
  <si>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</si>
  <si>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</si>
  <si>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</si>
  <si>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</si>
  <si>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</si>
  <si>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</si>
  <si>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</si>
  <si>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</si>
  <si>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</si>
  <si>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</si>
  <si>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</si>
  <si>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</si>
  <si>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</si>
  <si>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</si>
  <si>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</si>
  <si>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</si>
  <si>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</si>
  <si>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</si>
  <si>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</si>
  <si>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</si>
  <si>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</si>
  <si>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</si>
  <si>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</si>
  <si>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</si>
  <si>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</si>
  <si>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</si>
  <si>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</si>
  <si>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</si>
  <si>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</si>
  <si>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</si>
  <si>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</si>
  <si>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</si>
  <si>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</si>
  <si>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</si>
  <si>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</si>
  <si>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</si>
  <si>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</si>
  <si>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</si>
  <si>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</si>
  <si>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</si>
  <si>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</si>
  <si>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</si>
  <si>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</si>
  <si>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</si>
  <si>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</si>
  <si>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</si>
  <si>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</si>
  <si>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</si>
  <si>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</si>
  <si>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</si>
  <si>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</si>
  <si>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</si>
  <si>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</si>
  <si>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</si>
  <si>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</si>
  <si>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</si>
  <si>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</si>
  <si>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</si>
  <si>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</si>
  <si>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</si>
  <si>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</si>
  <si>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</si>
  <si>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</si>
  <si>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</si>
  <si>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</si>
  <si>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</si>
  <si>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</si>
  <si>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</si>
  <si>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</si>
  <si>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</si>
  <si>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</si>
  <si>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</si>
  <si>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</si>
  <si>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</si>
  <si>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</si>
  <si>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</si>
  <si>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</si>
  <si>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</si>
  <si>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</si>
  <si>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</si>
  <si>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</si>
  <si>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</si>
  <si>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</si>
  <si>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</si>
  <si>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</si>
  <si>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</si>
  <si>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</si>
  <si>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</si>
  <si>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</si>
  <si>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</si>
  <si>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</si>
  <si>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</si>
  <si>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</si>
  <si>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</si>
  <si>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</si>
  <si>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</si>
  <si>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</si>
  <si>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</si>
  <si>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</si>
  <si>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</si>
  <si>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</si>
  <si>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</si>
  <si>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</si>
  <si>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</si>
  <si>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</si>
  <si>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</si>
  <si>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</si>
  <si>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</si>
  <si>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</si>
  <si>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</si>
  <si>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</si>
  <si>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</si>
  <si>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</si>
  <si>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</si>
  <si>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</si>
  <si>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</si>
  <si>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</si>
  <si>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</si>
  <si>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</si>
  <si>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</si>
  <si>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</si>
  <si>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</si>
  <si>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</si>
  <si>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</si>
  <si>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</si>
  <si>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</si>
  <si>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</si>
  <si>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</si>
  <si>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</si>
  <si>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</si>
  <si>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</si>
  <si>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</si>
  <si>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</si>
  <si>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</si>
  <si>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</si>
  <si>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</si>
  <si>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</si>
  <si>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</si>
  <si>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</si>
  <si>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</si>
  <si>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</si>
  <si>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</si>
  <si>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</si>
  <si>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</si>
  <si>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</si>
  <si>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</si>
  <si>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</si>
  <si>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</si>
  <si>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</si>
  <si>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</si>
  <si>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</si>
  <si>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</si>
  <si>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</si>
  <si>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</si>
  <si>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</si>
  <si>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</si>
  <si>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</si>
  <si>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</si>
  <si>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</si>
  <si>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</si>
  <si>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</si>
  <si>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</si>
  <si>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</si>
  <si>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</si>
  <si>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</si>
  <si>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</si>
  <si>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</si>
  <si>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</si>
  <si>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</si>
  <si>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</si>
  <si>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</si>
  <si>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</si>
  <si>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</si>
  <si>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</si>
  <si>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</si>
  <si>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</si>
  <si>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</si>
  <si>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</si>
  <si>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</si>
  <si>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</si>
  <si>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</si>
  <si>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</si>
  <si>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</si>
  <si>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</si>
  <si>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</si>
  <si>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</si>
  <si>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</si>
  <si>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</si>
  <si>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</si>
  <si>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</si>
  <si>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</si>
  <si>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</si>
  <si>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</si>
  <si>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</si>
  <si>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</si>
  <si>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</si>
  <si>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</si>
  <si>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</si>
  <si>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</si>
  <si>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</si>
  <si>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</si>
  <si>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</si>
  <si>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</si>
  <si>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</si>
  <si>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</si>
  <si>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</si>
  <si>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</si>
  <si>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</si>
  <si>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</si>
  <si>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</si>
  <si>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</si>
  <si>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</si>
  <si>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</si>
  <si>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</si>
  <si>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</si>
  <si>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</si>
  <si>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</si>
  <si>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</si>
  <si>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</si>
  <si>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</si>
  <si>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</si>
  <si>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</si>
  <si>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</si>
  <si>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</si>
  <si>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</si>
  <si>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</si>
  <si>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</si>
  <si>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</si>
  <si>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</si>
  <si>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</si>
  <si>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</si>
  <si>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</si>
  <si>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</si>
  <si>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</si>
  <si>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</si>
  <si>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</si>
  <si>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</si>
  <si>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</si>
  <si>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</si>
  <si>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</si>
  <si>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</si>
  <si>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</si>
  <si>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</si>
  <si>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</si>
  <si>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</si>
  <si>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</si>
  <si>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</si>
  <si>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</si>
  <si>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</si>
  <si>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</si>
  <si>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</si>
  <si>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</si>
  <si>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</si>
  <si>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</si>
  <si>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</si>
  <si>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</si>
  <si>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</si>
  <si>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</si>
  <si>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</si>
  <si>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</si>
  <si>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</si>
  <si>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</si>
  <si>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</si>
  <si>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</si>
  <si>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</si>
  <si>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</si>
  <si>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</si>
  <si>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</si>
  <si>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</si>
  <si>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</si>
  <si>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</si>
  <si>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</si>
  <si>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</si>
  <si>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</si>
  <si>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</si>
  <si>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</si>
  <si>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</si>
  <si>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</si>
  <si>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</si>
  <si>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</si>
  <si>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</si>
  <si>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</si>
  <si>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</si>
  <si>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</si>
  <si>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</si>
  <si>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</si>
  <si>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</si>
  <si>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</si>
  <si>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</si>
  <si>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</si>
  <si>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</si>
  <si>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</si>
  <si>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</si>
  <si>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</si>
  <si>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</si>
  <si>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</si>
  <si>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</si>
  <si>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</si>
  <si>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</si>
  <si>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</si>
  <si>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</si>
  <si>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</si>
  <si>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</si>
  <si>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</si>
  <si>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</si>
  <si>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</si>
  <si>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</si>
  <si>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</si>
  <si>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</si>
  <si>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</si>
  <si>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</si>
  <si>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</si>
  <si>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</si>
  <si>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</si>
  <si>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</si>
  <si>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</si>
  <si>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</si>
  <si>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</si>
  <si>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</si>
  <si>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</si>
  <si>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</si>
  <si>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</si>
  <si>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</si>
  <si>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</si>
  <si>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</si>
  <si>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</si>
  <si>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</si>
  <si>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</si>
  <si>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</si>
  <si>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</si>
  <si>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</si>
  <si>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</si>
  <si>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</si>
  <si>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</si>
  <si>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</si>
  <si>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</si>
  <si>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</si>
  <si>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</si>
  <si>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</si>
  <si>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</si>
  <si>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</si>
  <si>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</si>
  <si>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</si>
  <si>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</si>
  <si>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</si>
  <si>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</si>
  <si>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</si>
  <si>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</si>
  <si>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</si>
  <si>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</si>
  <si>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</si>
  <si>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</si>
  <si>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</si>
  <si>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</si>
  <si>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</si>
  <si>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</si>
  <si>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</si>
  <si>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</si>
  <si>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</si>
  <si>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</si>
  <si>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</si>
  <si>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</si>
  <si>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</si>
  <si>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</si>
  <si>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</si>
  <si>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</si>
  <si>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</si>
  <si>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</si>
  <si>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</si>
  <si>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</si>
  <si>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</si>
  <si>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</si>
  <si>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</si>
  <si>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</si>
  <si>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</si>
  <si>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</si>
  <si>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</si>
  <si>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</si>
  <si>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</si>
  <si>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</si>
  <si>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</si>
  <si>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</si>
  <si>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</si>
  <si>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</si>
  <si>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</si>
  <si>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</si>
  <si>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</si>
  <si>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</si>
  <si>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</si>
  <si>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</si>
  <si>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</si>
  <si>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</si>
  <si>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</si>
  <si>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</si>
  <si>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</si>
  <si>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</si>
  <si>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</si>
  <si>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</si>
  <si>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</si>
  <si>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</si>
  <si>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</si>
  <si>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</si>
  <si>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</si>
  <si>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</si>
  <si>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</si>
  <si>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</si>
  <si>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</si>
  <si>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</si>
  <si>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</si>
  <si>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</si>
  <si>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</si>
  <si>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</si>
  <si>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</si>
  <si>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</si>
  <si>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</si>
  <si>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</si>
  <si>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</si>
  <si>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</si>
  <si>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</si>
  <si>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</si>
  <si>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</si>
  <si>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</si>
  <si>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</si>
  <si>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</si>
  <si>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</si>
  <si>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</si>
  <si>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</si>
  <si>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</si>
  <si>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</si>
  <si>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</si>
  <si>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</si>
  <si>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</si>
  <si>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</si>
  <si>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</si>
  <si>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</si>
  <si>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</si>
  <si>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</si>
  <si>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</si>
  <si>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</si>
  <si>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</si>
  <si>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</si>
  <si>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</si>
  <si>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</si>
  <si>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</si>
  <si>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</si>
  <si>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</si>
  <si>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</si>
  <si>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</si>
  <si>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</si>
  <si>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</si>
  <si>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</si>
  <si>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</si>
  <si>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</si>
  <si>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</si>
  <si>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</si>
  <si>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</si>
  <si>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</si>
  <si>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</si>
  <si>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</si>
  <si>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</si>
  <si>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</si>
  <si>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</si>
  <si>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</si>
  <si>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</si>
  <si>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</si>
  <si>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</si>
  <si>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</si>
  <si>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</si>
  <si>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</si>
  <si>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</si>
  <si>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</si>
  <si>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</si>
  <si>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</si>
  <si>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</si>
  <si>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</si>
  <si>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</si>
  <si>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</si>
  <si>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</si>
  <si>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</si>
  <si>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</si>
  <si>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</si>
  <si>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</si>
  <si>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</si>
  <si>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</si>
  <si>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</si>
  <si>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</si>
  <si>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</si>
  <si>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</si>
  <si>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</si>
  <si>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</si>
  <si>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</si>
  <si>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</si>
  <si>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</si>
  <si>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</si>
  <si>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</si>
  <si>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</si>
  <si>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</si>
  <si>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</si>
  <si>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</si>
  <si>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</si>
  <si>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</si>
  <si>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</si>
  <si>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</si>
  <si>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</si>
  <si>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</si>
  <si>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</si>
  <si>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</si>
  <si>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</si>
  <si>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</si>
  <si>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</si>
  <si>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</si>
  <si>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</si>
  <si>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</si>
  <si>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</si>
  <si>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</si>
  <si>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</si>
  <si>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</si>
  <si>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</si>
  <si>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</si>
  <si>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</si>
  <si>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</si>
  <si>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</si>
  <si>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</si>
  <si>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</si>
  <si>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</si>
  <si>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</si>
  <si>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</si>
  <si>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</si>
  <si>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</si>
  <si>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</si>
  <si>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</si>
  <si>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</si>
  <si>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</si>
  <si>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</si>
  <si>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</si>
  <si>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</si>
  <si>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</si>
  <si>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</si>
  <si>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</si>
  <si>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</si>
  <si>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</si>
  <si>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</si>
  <si>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</si>
  <si>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</si>
  <si>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</si>
  <si>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</si>
  <si>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</si>
  <si>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</si>
  <si>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</si>
  <si>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</si>
  <si>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</si>
  <si>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</si>
  <si>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</si>
  <si>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</si>
  <si>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</si>
  <si>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</si>
  <si>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</si>
  <si>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</si>
  <si>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</si>
  <si>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</si>
  <si>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</si>
  <si>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</si>
  <si>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</si>
  <si>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</si>
  <si>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</si>
  <si>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</si>
  <si>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</si>
  <si>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</si>
  <si>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</si>
  <si>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</si>
  <si>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</si>
  <si>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</si>
  <si>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</si>
  <si>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</si>
  <si>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</si>
  <si>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</si>
  <si>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</si>
  <si>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</si>
  <si>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</si>
  <si>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</si>
  <si>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</si>
  <si>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</si>
  <si>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</si>
  <si>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</si>
  <si>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</si>
  <si>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</si>
  <si>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</si>
  <si>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</si>
  <si>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</si>
  <si>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</si>
  <si>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</si>
  <si>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</si>
  <si>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</si>
  <si>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</si>
  <si>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</si>
  <si>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</si>
  <si>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</si>
  <si>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</si>
  <si>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</si>
  <si>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</si>
  <si>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</si>
  <si>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</si>
  <si>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</si>
  <si>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</si>
  <si>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</si>
  <si>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</si>
  <si>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</si>
  <si>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</si>
  <si>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</si>
  <si>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</si>
  <si>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</si>
  <si>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</si>
  <si>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</si>
  <si>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</si>
  <si>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</si>
  <si>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</si>
  <si>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</si>
  <si>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</si>
  <si>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</si>
  <si>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</si>
  <si>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</si>
  <si>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</si>
  <si>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</si>
  <si>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</si>
  <si>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</si>
  <si>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</si>
  <si>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</si>
  <si>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</si>
  <si>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</si>
  <si>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</si>
  <si>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</si>
  <si>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</si>
  <si>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</si>
  <si>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</si>
  <si>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</si>
  <si>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</si>
  <si>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</si>
  <si>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</si>
  <si>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</si>
  <si>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</si>
  <si>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</si>
  <si>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</si>
  <si>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</si>
  <si>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</si>
  <si>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</si>
  <si>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</si>
  <si>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</si>
  <si>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</si>
  <si>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</si>
  <si>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</si>
  <si>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</si>
  <si>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</si>
  <si>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</si>
  <si>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</si>
  <si>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</si>
  <si>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</si>
  <si>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</si>
  <si>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</si>
  <si>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</si>
  <si>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</si>
  <si>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</si>
  <si>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</si>
  <si>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</si>
  <si>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</si>
  <si>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</si>
  <si>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</si>
  <si>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</si>
  <si>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</si>
  <si>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</si>
  <si>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</si>
  <si>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</si>
  <si>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</si>
  <si>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</si>
  <si>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</si>
  <si>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</si>
  <si>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</si>
  <si>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</si>
  <si>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</si>
  <si>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</si>
  <si>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</si>
  <si>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</si>
  <si>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</si>
  <si>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</si>
  <si>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</si>
  <si>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</si>
  <si>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</si>
  <si>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</si>
  <si>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</si>
  <si>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</si>
  <si>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</si>
  <si>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</si>
  <si>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</si>
  <si>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</si>
  <si>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</si>
  <si>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</si>
  <si>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</si>
  <si>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</si>
  <si>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</si>
  <si>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</si>
  <si>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</si>
  <si>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</si>
  <si>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</si>
  <si>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</si>
  <si>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</si>
  <si>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</si>
  <si>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</si>
  <si>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</si>
  <si>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</si>
  <si>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</si>
  <si>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</si>
  <si>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</si>
  <si>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</si>
  <si>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</si>
  <si>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</si>
  <si>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</si>
  <si>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</si>
  <si>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</si>
  <si>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</si>
  <si>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</si>
  <si>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</si>
  <si>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</si>
  <si>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</si>
  <si>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</si>
  <si>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</si>
  <si>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</si>
  <si>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</si>
  <si>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</si>
  <si>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</si>
  <si>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</si>
  <si>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</si>
  <si>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</si>
  <si>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</si>
  <si>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</si>
  <si>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</si>
  <si>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</si>
  <si>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</si>
  <si>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</si>
  <si>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</si>
  <si>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</si>
  <si>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</si>
  <si>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</si>
  <si>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</si>
  <si>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</si>
  <si>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</si>
  <si>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</si>
  <si>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</si>
  <si>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</si>
  <si>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</si>
  <si>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</si>
  <si>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</si>
  <si>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</si>
  <si>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</si>
  <si>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</si>
  <si>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</si>
  <si>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</si>
  <si>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</si>
  <si>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</si>
  <si>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</si>
  <si>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</si>
  <si>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</si>
  <si>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</si>
  <si>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</si>
  <si>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</si>
  <si>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</si>
  <si>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</si>
  <si>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</si>
  <si>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</si>
  <si>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</si>
  <si>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</si>
  <si>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</si>
  <si>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</si>
  <si>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</si>
  <si>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</si>
  <si>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</si>
  <si>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</si>
  <si>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</si>
  <si>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</si>
  <si>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</si>
  <si>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</si>
  <si>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</si>
  <si>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</si>
  <si>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</si>
  <si>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</si>
  <si>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</si>
  <si>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</si>
  <si>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</si>
  <si>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</si>
  <si>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</si>
  <si>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</si>
  <si>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</si>
  <si>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</si>
  <si>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</si>
  <si>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</si>
  <si>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</si>
  <si>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</si>
  <si>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</si>
  <si>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</si>
  <si>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</si>
  <si>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</si>
  <si>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</si>
  <si>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</si>
  <si>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</si>
  <si>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</si>
  <si>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</si>
  <si>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</si>
  <si>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</si>
  <si>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</si>
  <si>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</si>
  <si>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</si>
  <si>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</si>
  <si>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</si>
  <si>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</si>
  <si>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</si>
  <si>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</si>
  <si>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</si>
  <si>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</si>
  <si>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</si>
  <si>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</si>
  <si>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</si>
  <si>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</si>
  <si>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</si>
  <si>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</si>
  <si>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</si>
  <si>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</si>
  <si>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</si>
  <si>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</si>
  <si>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</si>
  <si>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</si>
  <si>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</si>
  <si>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</si>
  <si>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</si>
  <si>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</si>
  <si>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</si>
  <si>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</si>
  <si>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</si>
  <si>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</si>
  <si>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</si>
  <si>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</si>
  <si>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</si>
  <si>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</si>
  <si>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</si>
  <si>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</si>
  <si>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</si>
  <si>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</si>
  <si>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</si>
  <si>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</si>
  <si>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</si>
  <si>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</si>
  <si>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</si>
  <si>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</si>
  <si>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</si>
  <si>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</si>
  <si>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</si>
  <si>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</si>
  <si>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</si>
  <si>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</si>
  <si>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</si>
  <si>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</si>
  <si>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</si>
  <si>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</si>
  <si>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</si>
  <si>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</si>
  <si>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</si>
  <si>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</si>
  <si>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</si>
  <si>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</si>
  <si>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</si>
  <si>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</si>
  <si>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</si>
  <si>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</si>
  <si>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</si>
  <si>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</si>
  <si>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</si>
  <si>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</si>
  <si>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</si>
  <si>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</si>
  <si>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</si>
  <si>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</si>
  <si>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</si>
  <si>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</si>
  <si>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</si>
  <si>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</si>
  <si>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</si>
  <si>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</si>
  <si>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</si>
  <si>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</si>
  <si>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</si>
  <si>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</si>
  <si>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</si>
  <si>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</si>
  <si>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</si>
  <si>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</si>
  <si>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</si>
  <si>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</si>
  <si>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</si>
  <si>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</si>
  <si>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</si>
  <si>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</si>
  <si>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</si>
  <si>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</si>
  <si>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</si>
  <si>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</si>
  <si>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</si>
  <si>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</si>
  <si>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</si>
  <si>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</si>
  <si>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</si>
  <si>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</si>
  <si>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</si>
  <si>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</si>
  <si>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</si>
  <si>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</si>
  <si>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</si>
  <si>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</si>
  <si>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</si>
  <si>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</si>
  <si>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</si>
  <si>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</si>
  <si>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</si>
  <si>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</si>
  <si>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</si>
  <si>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</si>
  <si>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</si>
  <si>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</si>
  <si>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</si>
  <si>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</si>
  <si>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</si>
  <si>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</si>
  <si>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</si>
  <si>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</si>
  <si>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</si>
  <si>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</si>
  <si>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</si>
  <si>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</si>
  <si>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</si>
  <si>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</si>
  <si>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</si>
  <si>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</si>
  <si>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</si>
  <si>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</si>
  <si>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</si>
  <si>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</si>
  <si>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</si>
  <si>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</si>
  <si>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</si>
  <si>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</si>
  <si>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</si>
  <si>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</si>
  <si>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</si>
  <si>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</si>
  <si>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</si>
  <si>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</si>
  <si>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</si>
  <si>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</si>
  <si>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</si>
  <si>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</si>
  <si>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</si>
  <si>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</si>
  <si>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</si>
  <si>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</si>
  <si>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</si>
  <si>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</si>
  <si>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</si>
  <si>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</si>
  <si>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</si>
  <si>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</si>
  <si>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</si>
  <si>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</si>
  <si>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</si>
  <si>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</si>
  <si>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</si>
  <si>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</si>
  <si>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</si>
  <si>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</si>
  <si>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</si>
  <si>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</si>
  <si>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</si>
  <si>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</si>
  <si>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</si>
  <si>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</si>
  <si>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</si>
  <si>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</si>
  <si>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</si>
  <si>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</si>
  <si>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</si>
  <si>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</si>
  <si>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</si>
  <si>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</si>
  <si>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</si>
  <si>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</si>
  <si>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</si>
  <si>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</si>
  <si>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</si>
  <si>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</si>
  <si>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</si>
  <si>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</si>
  <si>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</si>
  <si>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</si>
  <si>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</si>
  <si>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</si>
  <si>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</si>
  <si>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</si>
  <si>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</si>
  <si>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</si>
  <si>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</si>
  <si>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</si>
  <si>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</si>
  <si>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</si>
  <si>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</si>
  <si>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</si>
  <si>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</si>
  <si>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</si>
  <si>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</si>
  <si>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</si>
  <si>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</si>
  <si>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</si>
  <si>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</si>
  <si>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</si>
  <si>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</si>
  <si>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</si>
  <si>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</si>
  <si>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</si>
  <si>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</si>
  <si>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</si>
  <si>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</si>
  <si>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</si>
  <si>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</si>
  <si>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</si>
  <si>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</si>
  <si>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</si>
  <si>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</si>
  <si>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</si>
  <si>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</si>
  <si>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</si>
  <si>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</si>
  <si>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</si>
  <si>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</si>
  <si>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</si>
  <si>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</si>
  <si>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</si>
  <si>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</si>
  <si>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</si>
  <si>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</si>
  <si>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</si>
  <si>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</si>
  <si>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</si>
  <si>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</si>
  <si>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</si>
  <si>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</si>
  <si>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</si>
  <si>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</si>
  <si>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</si>
  <si>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</si>
  <si>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</si>
  <si>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</si>
  <si>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</si>
  <si>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</si>
  <si>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</si>
  <si>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</si>
  <si>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</si>
  <si>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</si>
  <si>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</si>
  <si>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</si>
  <si>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</si>
  <si>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</si>
  <si>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</si>
  <si>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</si>
  <si>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</si>
  <si>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</si>
  <si>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</si>
  <si>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</si>
  <si>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</si>
  <si>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</si>
  <si>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</si>
  <si>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</si>
  <si>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</si>
  <si>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</si>
  <si>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</si>
  <si>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</si>
  <si>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</si>
  <si>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</si>
  <si>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</si>
  <si>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</si>
  <si>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</si>
  <si>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</si>
  <si>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</si>
  <si>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</si>
  <si>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</si>
  <si>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</si>
  <si>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</si>
  <si>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</si>
  <si>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</si>
  <si>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</si>
  <si>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</si>
  <si>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</si>
  <si>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</si>
  <si>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</si>
  <si>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</si>
  <si>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</si>
  <si>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</si>
  <si>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</si>
  <si>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</si>
  <si>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</si>
  <si>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</si>
  <si>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</si>
  <si>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</si>
  <si>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</si>
  <si>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</si>
  <si>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</si>
  <si>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</si>
  <si>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</si>
  <si>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</si>
  <si>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</si>
  <si>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</si>
  <si>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</si>
  <si>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</si>
  <si>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</si>
  <si>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</si>
  <si>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</si>
  <si>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</si>
  <si>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</si>
  <si>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</si>
  <si>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</si>
  <si>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</si>
  <si>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</si>
  <si>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</si>
  <si>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</si>
  <si>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</si>
  <si>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</si>
  <si>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</si>
  <si>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</si>
  <si>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</si>
  <si>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</si>
  <si>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</si>
  <si>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</si>
  <si>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</si>
  <si>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</si>
  <si>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</si>
  <si>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</si>
  <si>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</si>
  <si>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</si>
  <si>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</si>
  <si>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</si>
  <si>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</si>
  <si>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</si>
  <si>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</si>
  <si>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</si>
  <si>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</si>
  <si>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</si>
  <si>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</si>
  <si>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</si>
  <si>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</si>
  <si>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</si>
  <si>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</si>
  <si>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</si>
  <si>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</si>
  <si>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</si>
  <si>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</si>
  <si>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</si>
  <si>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</si>
  <si>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</si>
  <si>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</si>
  <si>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</si>
  <si>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</si>
  <si>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</si>
  <si>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</si>
  <si>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</si>
  <si>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</si>
  <si>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</si>
  <si>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</si>
  <si>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</si>
  <si>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</si>
  <si>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</si>
  <si>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</si>
  <si>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</si>
  <si>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</si>
  <si>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</si>
  <si>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</si>
  <si>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</si>
  <si>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</si>
  <si>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</si>
  <si>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</si>
  <si>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</si>
  <si>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</si>
  <si>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</si>
  <si>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</si>
  <si>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</si>
  <si>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</si>
  <si>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</si>
  <si>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</si>
  <si>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</si>
  <si>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</si>
  <si>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</si>
  <si>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</si>
  <si>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</si>
  <si>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</si>
  <si>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</si>
  <si>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</si>
  <si>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</si>
  <si>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</si>
  <si>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</si>
  <si>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</si>
  <si>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</si>
  <si>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</si>
  <si>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</si>
  <si>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</si>
  <si>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</si>
  <si>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</si>
  <si>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</si>
  <si>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</si>
  <si>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</si>
  <si>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</si>
  <si>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</si>
  <si>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</si>
  <si>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</si>
  <si>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</si>
  <si>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</si>
  <si>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</si>
  <si>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</si>
  <si>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</si>
  <si>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</si>
  <si>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</si>
  <si>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</si>
  <si>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</si>
  <si>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</si>
  <si>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</si>
  <si>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</si>
  <si>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</si>
  <si>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</si>
  <si>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</si>
  <si>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</si>
  <si>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</si>
  <si>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</si>
  <si>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</si>
  <si>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</si>
  <si>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</si>
  <si>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</si>
  <si>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</si>
  <si>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</si>
  <si>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</si>
  <si>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</si>
  <si>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</si>
  <si>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</si>
  <si>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</si>
  <si>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</si>
  <si>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</si>
  <si>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</si>
  <si>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</si>
  <si>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</si>
  <si>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</si>
  <si>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</si>
  <si>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</si>
  <si>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</si>
  <si>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</si>
  <si>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</si>
  <si>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</si>
  <si>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</si>
  <si>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</si>
  <si>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</si>
  <si>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</si>
  <si>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</si>
  <si>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</si>
  <si>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</si>
  <si>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</si>
  <si>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</si>
  <si>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</si>
  <si>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</si>
  <si>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</si>
  <si>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</si>
  <si>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</si>
  <si>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</si>
  <si>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</si>
  <si>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</si>
  <si>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</si>
  <si>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</si>
  <si>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</si>
  <si>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</si>
  <si>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</si>
  <si>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</si>
  <si>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</si>
  <si>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</si>
  <si>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</si>
  <si>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</si>
  <si>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</si>
  <si>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</si>
  <si>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</si>
  <si>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</si>
  <si>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</si>
  <si>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</si>
  <si>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</si>
  <si>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</si>
  <si>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</si>
  <si>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</si>
  <si>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</si>
  <si>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</si>
  <si>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</si>
  <si>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</si>
  <si>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</si>
  <si>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</si>
  <si>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</si>
  <si>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</si>
  <si>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</si>
  <si>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</si>
  <si>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</si>
  <si>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</si>
  <si>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</si>
  <si>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</si>
  <si>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</si>
  <si>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</si>
  <si>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</si>
  <si>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</si>
  <si>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</si>
  <si>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</si>
  <si>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</si>
  <si>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</si>
  <si>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</si>
  <si>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</si>
  <si>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</si>
  <si>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</si>
  <si>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</si>
  <si>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</si>
  <si>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</si>
  <si>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</si>
  <si>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</si>
  <si>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</si>
  <si>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</si>
  <si>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</si>
  <si>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</si>
  <si>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</si>
  <si>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</si>
  <si>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</si>
  <si>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</si>
  <si>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</si>
  <si>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</si>
  <si>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</si>
  <si>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</si>
  <si>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</si>
  <si>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</si>
  <si>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</si>
  <si>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</si>
  <si>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</si>
  <si>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</si>
  <si>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</si>
  <si>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</si>
  <si>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</si>
  <si>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</si>
  <si>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</si>
  <si>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</si>
  <si>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</si>
  <si>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</si>
  <si>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</si>
  <si>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</si>
  <si>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</si>
  <si>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</si>
  <si>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</si>
  <si>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</si>
  <si>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</si>
  <si>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</si>
  <si>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</si>
  <si>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</si>
  <si>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</si>
  <si>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</si>
  <si>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</si>
  <si>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</si>
  <si>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</si>
  <si>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</si>
  <si>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</si>
  <si>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</si>
  <si>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</si>
  <si>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</si>
  <si>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</si>
  <si>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</si>
  <si>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</si>
  <si>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</si>
  <si>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</si>
  <si>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</si>
  <si>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</si>
  <si>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</si>
  <si>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</si>
  <si>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</si>
  <si>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</si>
  <si>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</si>
  <si>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</si>
  <si>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</si>
  <si>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</si>
  <si>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</si>
  <si>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</si>
  <si>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</si>
  <si>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</si>
  <si>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</si>
  <si>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</si>
  <si>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</si>
  <si>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</si>
  <si>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</si>
  <si>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</si>
  <si>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</si>
  <si>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</si>
  <si>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</si>
  <si>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</si>
  <si>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</si>
  <si>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</si>
  <si>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</si>
  <si>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</si>
  <si>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</si>
  <si>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</si>
  <si>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</si>
  <si>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</si>
  <si>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</si>
  <si>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</si>
  <si>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</si>
  <si>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</si>
  <si>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</si>
  <si>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</si>
  <si>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</si>
  <si>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</si>
  <si>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</si>
  <si>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</si>
  <si>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</si>
  <si>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</si>
  <si>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</si>
  <si>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</si>
  <si>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</si>
  <si>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</si>
  <si>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</si>
  <si>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</si>
  <si>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</si>
  <si>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</si>
  <si>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</si>
  <si>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</si>
  <si>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</si>
  <si>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</si>
  <si>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</si>
  <si>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</si>
  <si>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</si>
  <si>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</si>
  <si>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</si>
  <si>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</si>
  <si>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</si>
  <si>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</si>
  <si>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</si>
  <si>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</si>
  <si>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</si>
  <si>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</si>
  <si>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</si>
  <si>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</si>
  <si>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</si>
  <si>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</si>
  <si>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</si>
  <si>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</si>
  <si>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</si>
  <si>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</si>
  <si>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</si>
  <si>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</si>
  <si>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</si>
  <si>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</si>
  <si>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</si>
  <si>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</si>
  <si>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</si>
  <si>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</si>
  <si>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</si>
  <si>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</si>
  <si>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</si>
  <si>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</si>
  <si>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</si>
  <si>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</si>
  <si>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</si>
  <si>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</si>
  <si>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</si>
  <si>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</si>
  <si>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</si>
  <si>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</si>
  <si>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</si>
  <si>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</si>
  <si>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</si>
  <si>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</si>
  <si>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</si>
  <si>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</si>
  <si>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</si>
  <si>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</si>
  <si>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</si>
  <si>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</si>
  <si>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</si>
  <si>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</si>
  <si>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</si>
  <si>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</si>
  <si>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</si>
  <si>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</si>
  <si>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</si>
  <si>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</si>
  <si>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</si>
  <si>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</si>
  <si>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</si>
  <si>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</si>
  <si>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</si>
  <si>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</si>
  <si>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</si>
  <si>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</si>
  <si>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</si>
  <si>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</si>
  <si>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</si>
  <si>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</si>
  <si>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</si>
  <si>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</si>
  <si>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</si>
  <si>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</si>
  <si>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</si>
  <si>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</si>
  <si>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</si>
  <si>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</si>
  <si>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</si>
  <si>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</si>
  <si>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</si>
  <si>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</si>
  <si>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</si>
  <si>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</si>
  <si>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</si>
  <si>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</si>
  <si>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</si>
  <si>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</si>
  <si>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</si>
  <si>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</si>
  <si>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</si>
  <si>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</si>
  <si>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</si>
  <si>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</si>
  <si>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</si>
  <si>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</si>
  <si>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</si>
  <si>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</si>
  <si>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</si>
  <si>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</si>
  <si>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</si>
  <si>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</si>
  <si>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</si>
  <si>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</si>
  <si>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</si>
  <si>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</si>
  <si>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</si>
  <si>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</si>
  <si>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</si>
  <si>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</si>
  <si>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</si>
  <si>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</si>
  <si>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</si>
  <si>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</si>
  <si>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</si>
  <si>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</si>
  <si>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</si>
  <si>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</si>
  <si>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</si>
  <si>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</si>
  <si>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</si>
  <si>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</si>
  <si>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</si>
  <si>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</si>
  <si>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</si>
  <si>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</si>
  <si>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</si>
  <si>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</si>
  <si>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</si>
  <si>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</si>
  <si>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</si>
  <si>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</si>
  <si>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</si>
  <si>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</si>
  <si>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</si>
  <si>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</si>
  <si>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</si>
  <si>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</si>
  <si>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</si>
  <si>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</si>
  <si>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</si>
  <si>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</si>
  <si>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</si>
  <si>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</si>
  <si>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</si>
  <si>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</si>
  <si>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</si>
  <si>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</si>
  <si>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</si>
  <si>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</si>
  <si>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</si>
  <si>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</si>
  <si>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</si>
  <si>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</si>
  <si>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</si>
  <si>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</si>
  <si>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</si>
  <si>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</si>
  <si>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</si>
  <si>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</si>
  <si>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</si>
  <si>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</si>
  <si>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</si>
  <si>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</si>
  <si>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</si>
  <si>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</si>
  <si>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</si>
  <si>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</si>
  <si>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</si>
  <si>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</si>
  <si>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</si>
  <si>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</si>
  <si>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</si>
  <si>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</si>
  <si>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</si>
  <si>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</si>
  <si>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</si>
  <si>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</si>
  <si>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</si>
  <si>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</si>
  <si>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</si>
  <si>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</si>
  <si>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</si>
  <si>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</si>
  <si>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</si>
  <si>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</si>
  <si>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</si>
  <si>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</si>
  <si>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</si>
  <si>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</si>
  <si>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</si>
  <si>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</si>
  <si>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</si>
  <si>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</si>
  <si>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</si>
  <si>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</si>
  <si>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</si>
  <si>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</si>
  <si>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</si>
  <si>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</si>
  <si>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</si>
  <si>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</si>
  <si>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</si>
  <si>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</si>
  <si>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</si>
  <si>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</si>
  <si>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</si>
  <si>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</si>
  <si>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</si>
  <si>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</si>
  <si>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</si>
  <si>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</si>
  <si>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</si>
  <si>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</si>
  <si>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</si>
  <si>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</si>
  <si>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</si>
  <si>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</si>
  <si>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</si>
  <si>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</si>
  <si>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</si>
  <si>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</si>
  <si>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</si>
  <si>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</si>
  <si>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</si>
  <si>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</si>
  <si>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</si>
  <si>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</si>
  <si>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</si>
  <si>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</si>
  <si>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</si>
  <si>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</si>
  <si>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</si>
  <si>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</si>
  <si>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</si>
  <si>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</si>
  <si>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</si>
  <si>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</si>
  <si>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</si>
  <si>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</si>
  <si>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</si>
  <si>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</si>
  <si>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</si>
  <si>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</si>
  <si>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</si>
  <si>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</si>
  <si>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</si>
  <si>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</si>
  <si>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</si>
  <si>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</si>
  <si>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</si>
  <si>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</si>
  <si>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</si>
  <si>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</si>
  <si>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</si>
  <si>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</si>
  <si>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</si>
  <si>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</si>
  <si>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</si>
  <si>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</si>
  <si>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</si>
  <si>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</si>
  <si>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</si>
  <si>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</si>
  <si>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</si>
  <si>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</si>
  <si>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</si>
  <si>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</si>
  <si>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</si>
  <si>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</si>
  <si>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</si>
  <si>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</si>
  <si>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</si>
  <si>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</si>
  <si>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</si>
  <si>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</si>
  <si>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</si>
  <si>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</si>
  <si>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</si>
  <si>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</si>
  <si>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</si>
  <si>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</si>
  <si>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</si>
  <si>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</si>
  <si>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</si>
  <si>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</si>
  <si>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</si>
  <si>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</si>
  <si>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</si>
  <si>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</si>
  <si>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</si>
  <si>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</si>
  <si>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</si>
  <si>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</si>
  <si>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</si>
  <si>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</si>
  <si>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</si>
  <si>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</si>
  <si>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</si>
  <si>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</si>
  <si>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</si>
  <si>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</si>
  <si>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</si>
  <si>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</si>
  <si>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</si>
  <si>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</si>
  <si>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</si>
  <si>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</si>
  <si>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</si>
  <si>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</si>
  <si>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</si>
  <si>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</si>
  <si>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</si>
  <si>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</si>
  <si>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</si>
  <si>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</si>
  <si>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</si>
  <si>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</si>
  <si>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</si>
  <si>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</si>
  <si>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</si>
  <si>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</si>
  <si>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</si>
  <si>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</si>
  <si>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</si>
  <si>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</si>
  <si>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</si>
  <si>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</si>
  <si>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</si>
  <si>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</si>
  <si>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</si>
  <si>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</si>
  <si>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</si>
  <si>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</si>
  <si>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</si>
  <si>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</si>
  <si>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</si>
  <si>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</si>
  <si>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</si>
  <si>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</si>
  <si>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</si>
  <si>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</si>
  <si>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</si>
  <si>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</si>
  <si>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</si>
  <si>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</si>
  <si>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</si>
  <si>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</si>
  <si>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</si>
  <si>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</si>
  <si>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</si>
  <si>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</si>
  <si>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</si>
  <si>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</si>
  <si>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</si>
  <si>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</si>
  <si>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</si>
  <si>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</si>
  <si>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</si>
  <si>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</si>
  <si>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</si>
  <si>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</si>
  <si>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</si>
  <si>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</si>
  <si>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</si>
  <si>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</si>
  <si>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</si>
  <si>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</si>
  <si>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</si>
  <si>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</si>
  <si>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</si>
  <si>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</si>
  <si>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</si>
  <si>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</si>
  <si>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</si>
  <si>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</si>
  <si>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</si>
  <si>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</si>
  <si>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</si>
  <si>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</si>
  <si>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</si>
  <si>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</si>
  <si>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</si>
  <si>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</si>
  <si>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</si>
  <si>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</si>
  <si>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</si>
  <si>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</si>
  <si>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</si>
  <si>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</si>
  <si>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</si>
  <si>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</si>
  <si>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</si>
  <si>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</si>
  <si>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</si>
  <si>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</si>
  <si>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</si>
  <si>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</si>
  <si>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</si>
  <si>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</si>
  <si>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</si>
  <si>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</si>
  <si>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</si>
  <si>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</si>
  <si>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</si>
  <si>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</si>
  <si>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</si>
  <si>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</si>
  <si>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</si>
  <si>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</si>
  <si>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</si>
  <si>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</si>
  <si>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</si>
  <si>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</si>
  <si>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</si>
  <si>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</si>
  <si>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</si>
  <si>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</si>
  <si>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</si>
  <si>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</si>
  <si>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</si>
  <si>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</si>
  <si>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</si>
  <si>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</si>
  <si>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</si>
  <si>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</si>
  <si>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</si>
  <si>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</si>
  <si>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</si>
  <si>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</si>
  <si>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</si>
  <si>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</si>
  <si>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</si>
  <si>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</si>
  <si>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</si>
  <si>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</si>
  <si>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</si>
  <si>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</si>
  <si>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</si>
  <si>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</si>
  <si>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</si>
  <si>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</si>
  <si>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</si>
  <si>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</si>
  <si>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</si>
  <si>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</si>
  <si>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</si>
  <si>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</si>
  <si>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</si>
  <si>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</si>
  <si>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</si>
  <si>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</si>
  <si>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</si>
  <si>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</si>
  <si>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</si>
  <si>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</si>
  <si>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</si>
  <si>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</si>
  <si>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</si>
  <si>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</si>
  <si>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</si>
  <si>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</si>
  <si>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</si>
  <si>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</si>
  <si>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</si>
  <si>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</si>
  <si>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</si>
  <si>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</si>
  <si>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</si>
  <si>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</si>
  <si>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</si>
  <si>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</si>
  <si>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</si>
  <si>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</si>
  <si>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</si>
  <si>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</si>
  <si>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</si>
  <si>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</si>
  <si>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</si>
  <si>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</si>
  <si>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</si>
  <si>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</si>
  <si>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</si>
  <si>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</si>
  <si>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</si>
  <si>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</si>
  <si>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</si>
  <si>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</si>
  <si>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</si>
  <si>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</si>
  <si>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</si>
  <si>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</si>
  <si>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</si>
  <si>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</si>
  <si>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</si>
  <si>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</si>
  <si>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</si>
  <si>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</si>
  <si>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</si>
  <si>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</si>
  <si>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</si>
  <si>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</si>
  <si>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</si>
  <si>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</si>
  <si>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</si>
  <si>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</si>
  <si>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</si>
  <si>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</si>
  <si>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</si>
  <si>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</si>
  <si>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</si>
  <si>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</si>
  <si>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</si>
  <si>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</si>
  <si>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</si>
  <si>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</si>
  <si>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</si>
  <si>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</si>
  <si>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</si>
  <si>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</si>
  <si>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</si>
  <si>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</si>
  <si>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</si>
  <si>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</si>
  <si>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</si>
  <si>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</si>
  <si>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</si>
  <si>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</si>
  <si>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</si>
  <si>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</si>
  <si>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</si>
  <si>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</si>
  <si>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</si>
  <si>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</si>
  <si>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</si>
  <si>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</si>
  <si>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</si>
  <si>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</si>
  <si>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</si>
  <si>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</si>
  <si>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</si>
  <si>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</si>
  <si>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</si>
  <si>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</si>
  <si>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</si>
  <si>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</si>
  <si>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</si>
  <si>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</si>
  <si>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</si>
  <si>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</si>
  <si>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</si>
  <si>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</si>
  <si>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</si>
  <si>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</si>
  <si>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</si>
  <si>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</si>
  <si>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</si>
  <si>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</si>
  <si>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</si>
  <si>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</si>
  <si>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</si>
  <si>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</si>
  <si>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</si>
  <si>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</si>
  <si>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</si>
  <si>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</si>
  <si>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</si>
  <si>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</si>
  <si>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</si>
  <si>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</si>
  <si>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</si>
  <si>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</si>
  <si>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</si>
  <si>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</si>
  <si>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</si>
  <si>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</si>
  <si>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</si>
  <si>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</si>
  <si>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</si>
  <si>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</si>
  <si>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</si>
  <si>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</si>
  <si>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</si>
  <si>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</si>
  <si>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</si>
  <si>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</si>
  <si>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</si>
  <si>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</si>
  <si>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</si>
  <si>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</si>
  <si>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</si>
  <si>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</si>
  <si>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</si>
  <si>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</si>
  <si>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</si>
  <si>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</si>
  <si>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</si>
  <si>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</si>
  <si>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</si>
  <si>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</si>
  <si>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</si>
  <si>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</si>
  <si>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</si>
  <si>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</si>
  <si>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</si>
  <si>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</si>
  <si>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</si>
  <si>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</si>
  <si>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</si>
  <si>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</si>
  <si>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</si>
  <si>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</si>
  <si>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</si>
  <si>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</si>
  <si>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</si>
  <si>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</si>
  <si>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</si>
  <si>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</si>
  <si>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</si>
  <si>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</si>
  <si>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</si>
  <si>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</si>
  <si>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</si>
  <si>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</si>
  <si>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</si>
  <si>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</si>
  <si>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</si>
  <si>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</si>
  <si>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</si>
  <si>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</si>
  <si>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</si>
  <si>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</si>
  <si>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</si>
  <si>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</si>
  <si>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</si>
  <si>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</si>
  <si>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</si>
  <si>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</si>
  <si>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</si>
  <si>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</si>
  <si>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</si>
  <si>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</si>
  <si>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</si>
  <si>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</si>
  <si>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</si>
  <si>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</si>
  <si>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</si>
  <si>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</si>
  <si>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</si>
  <si>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</si>
  <si>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</si>
  <si>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</si>
  <si>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</si>
  <si>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</si>
  <si>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</si>
  <si>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</si>
  <si>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</si>
  <si>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</si>
  <si>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</si>
  <si>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</si>
  <si>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</si>
  <si>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</si>
  <si>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</si>
  <si>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</si>
  <si>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</si>
  <si>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</si>
  <si>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</si>
  <si>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</si>
  <si>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</si>
  <si>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</si>
  <si>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</si>
  <si>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</si>
  <si>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</si>
  <si>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</si>
  <si>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</si>
  <si>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</si>
  <si>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</si>
  <si>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</si>
  <si>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</si>
  <si>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</si>
  <si>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</si>
  <si>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</si>
  <si>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</si>
  <si>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</si>
  <si>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</si>
  <si>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</si>
  <si>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</si>
  <si>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</si>
  <si>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</si>
  <si>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</si>
  <si>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</si>
  <si>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</si>
  <si>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</si>
  <si>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</si>
  <si>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</si>
  <si>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</si>
  <si>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</si>
  <si>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</si>
  <si>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</si>
  <si>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</si>
  <si>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</si>
  <si>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</si>
  <si>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</si>
  <si>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</si>
  <si>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</si>
  <si>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</si>
  <si>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</si>
  <si>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</si>
  <si>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</si>
  <si>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</si>
  <si>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</si>
  <si>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</si>
  <si>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</si>
  <si>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</si>
  <si>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</si>
  <si>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</si>
  <si>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</si>
  <si>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</si>
  <si>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</si>
  <si>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</si>
  <si>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</si>
  <si>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</si>
  <si>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</si>
  <si>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</si>
  <si>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</si>
  <si>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</si>
  <si>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</si>
  <si>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</si>
  <si>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</si>
  <si>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</si>
  <si>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</si>
  <si>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</si>
  <si>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</si>
  <si>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</si>
  <si>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</si>
  <si>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</si>
  <si>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</si>
  <si>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</si>
  <si>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</si>
  <si>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</si>
  <si>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</si>
  <si>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</si>
  <si>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</si>
  <si>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</si>
  <si>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</si>
  <si>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</si>
  <si>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</si>
  <si>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</si>
  <si>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</si>
  <si>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</si>
  <si>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</si>
  <si>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</si>
  <si>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</si>
  <si>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</si>
  <si>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</si>
  <si>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</si>
  <si>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</si>
  <si>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</si>
  <si>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</si>
  <si>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</si>
  <si>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</si>
  <si>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</si>
  <si>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</si>
  <si>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</si>
  <si>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</si>
  <si>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</si>
  <si>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</si>
  <si>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</si>
  <si>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</si>
  <si>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</si>
  <si>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</si>
  <si>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</si>
  <si>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</si>
  <si>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</si>
  <si>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</si>
  <si>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</si>
  <si>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</si>
  <si>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</si>
  <si>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</si>
  <si>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</si>
  <si>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</si>
  <si>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</si>
  <si>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</si>
  <si>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</si>
  <si>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</si>
  <si>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</si>
  <si>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</si>
  <si>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</si>
  <si>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</si>
  <si>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</si>
  <si>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</si>
  <si>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</si>
  <si>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</si>
  <si>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</si>
  <si>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</si>
  <si>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</si>
  <si>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</si>
  <si>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</si>
  <si>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</si>
  <si>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</si>
  <si>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</si>
  <si>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</si>
  <si>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</si>
  <si>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</si>
  <si>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</si>
  <si>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</si>
  <si>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</si>
  <si>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</si>
  <si>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</si>
  <si>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</si>
  <si>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</si>
  <si>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</si>
  <si>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</si>
  <si>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</si>
  <si>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</si>
  <si>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</si>
  <si>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</si>
  <si>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</si>
  <si>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</si>
  <si>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</si>
  <si>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</si>
  <si>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</si>
  <si>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</si>
  <si>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</si>
  <si>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</si>
  <si>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</si>
  <si>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</si>
  <si>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</si>
  <si>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</si>
  <si>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</si>
  <si>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</si>
  <si>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</si>
  <si>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</si>
  <si>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</si>
  <si>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</si>
  <si>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</si>
  <si>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</si>
  <si>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</si>
  <si>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</si>
  <si>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</si>
  <si>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</si>
  <si>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</si>
  <si>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</si>
  <si>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</si>
  <si>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</si>
  <si>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</si>
  <si>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</si>
  <si>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</si>
  <si>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</si>
  <si>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</si>
  <si>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</si>
  <si>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</si>
  <si>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</si>
  <si>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</si>
  <si>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</si>
  <si>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</si>
  <si>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</si>
  <si>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</si>
  <si>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</si>
  <si>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</si>
  <si>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</si>
  <si>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</si>
  <si>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</si>
  <si>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</si>
  <si>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</si>
  <si>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</si>
  <si>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</si>
  <si>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</si>
  <si>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</si>
  <si>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</si>
  <si>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</si>
  <si>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</si>
  <si>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</si>
  <si>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</si>
  <si>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</si>
  <si>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</si>
  <si>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</si>
  <si>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</si>
  <si>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</si>
  <si>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</si>
  <si>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</si>
  <si>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</si>
  <si>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</si>
  <si>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</si>
  <si>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</si>
  <si>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</si>
  <si>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</si>
  <si>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</si>
  <si>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</si>
  <si>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</si>
  <si>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</si>
  <si>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</si>
  <si>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</si>
  <si>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</si>
  <si>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</si>
  <si>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</si>
  <si>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</si>
  <si>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</si>
  <si>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</si>
  <si>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</si>
  <si>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</si>
  <si>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</si>
  <si>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</si>
  <si>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</si>
  <si>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</si>
  <si>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</si>
  <si>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</si>
  <si>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</si>
  <si>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</si>
  <si>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</si>
  <si>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</si>
  <si>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</si>
  <si>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</si>
  <si>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</si>
  <si>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</si>
  <si>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</si>
  <si>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</si>
  <si>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</si>
  <si>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</si>
  <si>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</si>
  <si>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</si>
  <si>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</si>
  <si>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</si>
  <si>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</si>
  <si>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</si>
  <si>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</si>
  <si>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</si>
  <si>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</si>
  <si>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</si>
  <si>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</si>
  <si>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</si>
  <si>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</si>
  <si>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</si>
  <si>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</si>
  <si>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</si>
  <si>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</si>
  <si>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</si>
  <si>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</si>
  <si>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</si>
  <si>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</si>
  <si>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</si>
  <si>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</si>
  <si>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</si>
  <si>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</si>
  <si>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</si>
  <si>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</si>
  <si>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</si>
  <si>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</si>
  <si>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</si>
  <si>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</si>
  <si>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</si>
  <si>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</si>
  <si>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</si>
  <si>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</si>
  <si>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</si>
  <si>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</si>
  <si>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</si>
  <si>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</si>
  <si>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</si>
  <si>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</si>
  <si>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</si>
  <si>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</si>
  <si>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</si>
  <si>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</si>
  <si>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</si>
  <si>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</si>
  <si>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</si>
  <si>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</si>
  <si>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</si>
  <si>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</si>
  <si>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</si>
  <si>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</si>
  <si>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</si>
  <si>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</si>
  <si>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</si>
  <si>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</si>
  <si>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</si>
  <si>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</si>
  <si>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</si>
  <si>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</si>
  <si>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</si>
  <si>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</si>
  <si>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</si>
  <si>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</si>
  <si>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</si>
  <si>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</si>
  <si>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</si>
  <si>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</si>
  <si>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</si>
  <si>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</si>
  <si>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</si>
  <si>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</si>
  <si>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</si>
  <si>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</si>
  <si>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</si>
  <si>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</si>
  <si>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</si>
  <si>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</si>
  <si>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</si>
  <si>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</si>
  <si>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</si>
  <si>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</si>
  <si>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</si>
  <si>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</si>
  <si>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</si>
  <si>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</si>
  <si>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</si>
  <si>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</si>
  <si>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</si>
  <si>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</si>
  <si>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</si>
  <si>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</si>
  <si>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</si>
  <si>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</si>
  <si>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</si>
  <si>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</si>
  <si>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</si>
  <si>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</si>
  <si>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</si>
  <si>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</si>
  <si>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</si>
  <si>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</si>
  <si>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</si>
  <si>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</si>
  <si>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</si>
  <si>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</si>
  <si>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</si>
  <si>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</si>
  <si>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</si>
  <si>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</si>
  <si>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</si>
  <si>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</si>
  <si>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</si>
  <si>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</si>
  <si>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</si>
  <si>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</si>
  <si>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</si>
  <si>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</si>
  <si>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</si>
  <si>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</si>
  <si>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</si>
  <si>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</si>
  <si>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</si>
  <si>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</si>
  <si>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</si>
  <si>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</si>
  <si>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</si>
  <si>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</si>
  <si>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</si>
  <si>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</si>
  <si>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</si>
  <si>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</si>
  <si>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</si>
  <si>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</si>
  <si>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</si>
  <si>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</si>
  <si>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</si>
  <si>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</si>
  <si>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</si>
  <si>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</si>
  <si>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</si>
  <si>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</si>
  <si>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</si>
  <si>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</si>
  <si>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</si>
  <si>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</si>
  <si>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</si>
  <si>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</si>
  <si>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</si>
  <si>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</si>
  <si>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</si>
  <si>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</si>
  <si>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</si>
  <si>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</si>
  <si>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</si>
  <si>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</si>
  <si>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</si>
  <si>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</si>
  <si>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</si>
  <si>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</si>
  <si>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</si>
  <si>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</si>
  <si>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</si>
  <si>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</si>
  <si>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</si>
  <si>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</si>
  <si>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</si>
  <si>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</si>
  <si>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</si>
  <si>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</si>
  <si>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</si>
  <si>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</si>
  <si>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</si>
  <si>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</si>
  <si>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</si>
  <si>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</si>
  <si>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</si>
  <si>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</si>
  <si>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</si>
  <si>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</si>
  <si>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</si>
  <si>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</si>
  <si>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</si>
  <si>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</si>
  <si>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</si>
  <si>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</si>
  <si>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</si>
  <si>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</si>
  <si>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</si>
  <si>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</si>
  <si>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</si>
  <si>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</si>
  <si>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</si>
  <si>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</si>
  <si>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</si>
  <si>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</si>
  <si>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</si>
  <si>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</si>
  <si>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</si>
  <si>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</si>
  <si>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</si>
  <si>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</si>
  <si>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</si>
  <si>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</si>
  <si>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</si>
  <si>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</si>
  <si>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</si>
  <si>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</si>
  <si>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</si>
  <si>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</si>
  <si>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</si>
  <si>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</si>
  <si>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</si>
  <si>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</si>
  <si>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</si>
  <si>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</si>
  <si>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</si>
  <si>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</si>
  <si>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</si>
  <si>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</si>
  <si>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</si>
  <si>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</si>
  <si>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</si>
  <si>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</si>
  <si>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</si>
  <si>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</si>
  <si>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</si>
  <si>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</si>
  <si>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</si>
  <si>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</si>
  <si>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</si>
  <si>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</si>
  <si>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</si>
  <si>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</si>
  <si>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</si>
  <si>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</si>
  <si>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</si>
  <si>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</si>
  <si>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</si>
  <si>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</si>
  <si>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</si>
  <si>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</si>
  <si>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</si>
  <si>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</si>
  <si>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</si>
  <si>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</si>
  <si>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</si>
  <si>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</si>
  <si>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</si>
  <si>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</si>
  <si>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</si>
  <si>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</si>
  <si>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</si>
  <si>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</si>
  <si>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</si>
  <si>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</si>
  <si>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</si>
  <si>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</si>
  <si>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</si>
  <si>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</si>
  <si>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</si>
  <si>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</si>
  <si>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</si>
  <si>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</si>
  <si>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</si>
  <si>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</si>
  <si>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</si>
  <si>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</si>
  <si>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</si>
  <si>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</si>
  <si>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</si>
  <si>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</si>
  <si>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</si>
  <si>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</si>
  <si>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</si>
  <si>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</si>
  <si>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</si>
  <si>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</si>
  <si>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</si>
  <si>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</si>
  <si>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</si>
  <si>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</si>
  <si>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</si>
  <si>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</si>
  <si>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</si>
  <si>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</si>
  <si>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</si>
  <si>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</si>
  <si>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</si>
  <si>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</si>
  <si>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</si>
  <si>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</si>
  <si>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</si>
  <si>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</si>
  <si>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</si>
  <si>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</si>
  <si>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</si>
  <si>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</si>
  <si>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</si>
  <si>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</si>
  <si>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</si>
  <si>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</si>
  <si>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</si>
  <si>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</si>
  <si>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</si>
  <si>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</si>
  <si>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</si>
  <si>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</si>
  <si>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</si>
  <si>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</si>
  <si>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</si>
  <si>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</si>
  <si>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</si>
  <si>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</si>
  <si>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</si>
  <si>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</si>
  <si>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</si>
  <si>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</si>
  <si>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</si>
  <si>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</si>
  <si>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</si>
  <si>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</si>
  <si>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</si>
  <si>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</si>
  <si>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</si>
  <si>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</si>
  <si>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</si>
  <si>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</si>
  <si>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</si>
  <si>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</si>
  <si>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</si>
  <si>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</si>
  <si>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</si>
  <si>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</si>
  <si>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</si>
  <si>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</si>
  <si>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</si>
  <si>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</si>
  <si>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</si>
  <si>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</si>
  <si>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</si>
  <si>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</si>
  <si>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</si>
  <si>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</si>
  <si>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</si>
  <si>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</si>
  <si>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</si>
  <si>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</si>
  <si>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</si>
  <si>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</si>
  <si>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</si>
  <si>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</si>
  <si>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</si>
  <si>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</si>
  <si>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</si>
  <si>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</si>
  <si>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</si>
  <si>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</si>
  <si>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</si>
  <si>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</si>
  <si>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</si>
  <si>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</si>
  <si>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</si>
  <si>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</si>
  <si>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</si>
  <si>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</si>
  <si>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</si>
  <si>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</si>
  <si>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</si>
  <si>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</si>
  <si>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</si>
  <si>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</si>
  <si>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</si>
  <si>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</si>
  <si>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</si>
  <si>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</si>
  <si>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</si>
  <si>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</si>
  <si>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</si>
  <si>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</si>
  <si>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</si>
  <si>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</si>
  <si>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</si>
  <si>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</si>
  <si>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</si>
  <si>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</si>
  <si>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</si>
  <si>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</si>
  <si>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</si>
  <si>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</si>
  <si>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</si>
  <si>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</si>
  <si>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</si>
  <si>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</si>
  <si>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</si>
  <si>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</si>
  <si>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</si>
  <si>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</si>
  <si>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</si>
  <si>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</si>
  <si>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</si>
  <si>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</si>
  <si>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</si>
  <si>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</si>
  <si>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</si>
  <si>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</si>
  <si>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</si>
  <si>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</si>
  <si>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</si>
  <si>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</si>
  <si>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</si>
  <si>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</si>
  <si>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</si>
  <si>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</si>
  <si>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</si>
  <si>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</si>
  <si>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</si>
  <si>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</si>
  <si>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</si>
  <si>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</si>
  <si>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</si>
  <si>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</si>
  <si>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</si>
  <si>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</si>
  <si>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</si>
  <si>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</si>
  <si>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</si>
  <si>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</si>
  <si>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</si>
  <si>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</si>
  <si>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</si>
  <si>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</si>
  <si>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</si>
  <si>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</si>
  <si>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</si>
  <si>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</si>
  <si>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</si>
  <si>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</si>
  <si>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</si>
  <si>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</si>
  <si>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</si>
  <si>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</si>
  <si>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</si>
  <si>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</si>
  <si>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</si>
  <si>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</si>
  <si>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</si>
  <si>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</si>
  <si>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</si>
  <si>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</si>
  <si>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</si>
  <si>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</si>
  <si>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</si>
  <si>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</si>
  <si>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</si>
  <si>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</si>
  <si>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</si>
  <si>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</si>
  <si>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</si>
  <si>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</si>
  <si>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</si>
  <si>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</si>
  <si>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</si>
  <si>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</si>
  <si>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</si>
  <si>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</si>
  <si>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</si>
  <si>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</si>
  <si>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</si>
  <si>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</si>
  <si>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</si>
  <si>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</si>
  <si>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</si>
  <si>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</si>
  <si>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</si>
  <si>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</si>
  <si>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</si>
  <si>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</si>
  <si>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</si>
  <si>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</si>
  <si>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</si>
  <si>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</si>
  <si>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</si>
  <si>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</si>
  <si>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</si>
  <si>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</si>
  <si>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</si>
  <si>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</si>
  <si>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</si>
  <si>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</si>
  <si>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</si>
  <si>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</si>
  <si>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</si>
  <si>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</si>
  <si>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</si>
  <si>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</si>
  <si>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</si>
  <si>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</si>
  <si>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</si>
  <si>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</si>
  <si>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</si>
  <si>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</si>
  <si>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</si>
  <si>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</si>
  <si>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</si>
  <si>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</si>
  <si>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</si>
  <si>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</si>
  <si>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</si>
  <si>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</si>
  <si>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</si>
  <si>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</si>
  <si>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</si>
  <si>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</si>
  <si>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</si>
  <si>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</si>
  <si>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</si>
  <si>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</si>
  <si>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</si>
  <si>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</si>
  <si>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</si>
  <si>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</si>
  <si>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</si>
  <si>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</si>
  <si>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</si>
  <si>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</si>
  <si>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</si>
  <si>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</si>
  <si>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</si>
  <si>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</si>
  <si>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</si>
  <si>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</si>
  <si>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</si>
  <si>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</si>
  <si>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</si>
  <si>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</si>
  <si>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</si>
  <si>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</si>
  <si>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</si>
  <si>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</si>
  <si>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</si>
  <si>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</si>
  <si>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</si>
  <si>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</si>
  <si>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</si>
  <si>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</si>
  <si>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</si>
  <si>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</si>
  <si>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</si>
  <si>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</si>
  <si>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</si>
  <si>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</si>
  <si>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</si>
  <si>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</si>
  <si>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</si>
  <si>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</si>
  <si>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</si>
  <si>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</si>
  <si>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</si>
  <si>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</si>
  <si>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</si>
  <si>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</si>
  <si>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</si>
  <si>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</si>
  <si>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</si>
  <si>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</si>
  <si>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</si>
  <si>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</si>
  <si>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</si>
  <si>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</si>
  <si>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</si>
  <si>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</si>
  <si>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</si>
  <si>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</si>
  <si>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</si>
  <si>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</si>
  <si>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</si>
  <si>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</si>
  <si>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</si>
  <si>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</si>
  <si>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</si>
  <si>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</si>
  <si>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</si>
  <si>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</si>
  <si>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</si>
  <si>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</si>
  <si>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</si>
  <si>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</si>
  <si>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</si>
  <si>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</si>
  <si>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</si>
  <si>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</si>
  <si>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</si>
  <si>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</si>
  <si>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</si>
  <si>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</si>
  <si>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</si>
  <si>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</si>
  <si>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</si>
  <si>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</si>
  <si>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</si>
  <si>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</si>
  <si>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</si>
  <si>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</si>
  <si>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</si>
  <si>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</si>
  <si>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</si>
  <si>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</si>
  <si>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</si>
  <si>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</si>
  <si>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</si>
  <si>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</si>
  <si>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</si>
  <si>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</si>
  <si>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</si>
  <si>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</si>
  <si>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</si>
  <si>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</si>
  <si>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</si>
  <si>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</si>
  <si>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</si>
  <si>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</si>
  <si>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</si>
  <si>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</si>
  <si>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</si>
  <si>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</si>
  <si>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</si>
  <si>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</si>
  <si>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</si>
  <si>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</si>
  <si>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</si>
  <si>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</si>
  <si>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</si>
  <si>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</si>
  <si>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</si>
  <si>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</si>
  <si>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</si>
  <si>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</si>
  <si>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</si>
  <si>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</si>
  <si>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</si>
  <si>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</si>
  <si>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</si>
  <si>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</si>
  <si>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</si>
  <si>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</si>
  <si>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</si>
  <si>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</si>
  <si>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</si>
  <si>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</si>
  <si>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</si>
  <si>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</si>
  <si>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</si>
  <si>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</si>
  <si>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</si>
  <si>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</si>
  <si>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</si>
  <si>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</si>
  <si>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</si>
  <si>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</si>
  <si>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</si>
  <si>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</si>
  <si>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</si>
  <si>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</si>
  <si>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</si>
  <si>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</si>
  <si>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</si>
  <si>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</si>
  <si>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</si>
  <si>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</si>
  <si>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</si>
  <si>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</si>
  <si>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</si>
  <si>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</si>
  <si>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</si>
  <si>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</si>
  <si>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</si>
  <si>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</si>
  <si>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</si>
  <si>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</si>
  <si>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</si>
  <si>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</si>
  <si>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</si>
  <si>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</si>
  <si>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</si>
  <si>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</si>
  <si>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</si>
  <si>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</si>
  <si>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</si>
  <si>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</si>
  <si>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</si>
  <si>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</si>
  <si>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</si>
  <si>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</si>
  <si>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</si>
  <si>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</si>
  <si>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</si>
  <si>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</si>
  <si>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</si>
  <si>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</si>
  <si>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</si>
  <si>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</si>
  <si>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</si>
  <si>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</si>
  <si>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</si>
  <si>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</si>
  <si>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</si>
  <si>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</si>
  <si>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</si>
  <si>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</si>
  <si>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</si>
  <si>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</si>
  <si>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</si>
  <si>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</si>
  <si>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</si>
  <si>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</si>
  <si>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</si>
  <si>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</si>
  <si>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</si>
  <si>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</si>
  <si>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</si>
  <si>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</si>
  <si>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</si>
  <si>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</si>
  <si>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</si>
  <si>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</si>
  <si>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</si>
  <si>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</si>
  <si>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</si>
  <si>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</si>
  <si>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</si>
  <si>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</si>
  <si>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</si>
  <si>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</si>
  <si>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</si>
  <si>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</si>
  <si>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</si>
  <si>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</si>
  <si>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</si>
  <si>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</si>
  <si>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</si>
  <si>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</si>
  <si>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</si>
  <si>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</si>
  <si>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</si>
  <si>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</si>
  <si>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</si>
  <si>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</si>
  <si>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</si>
  <si>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</si>
  <si>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</si>
  <si>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</si>
  <si>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</si>
  <si>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</si>
  <si>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</si>
  <si>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</si>
  <si>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</si>
  <si>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</si>
  <si>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</si>
  <si>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</si>
  <si>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</si>
  <si>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</si>
  <si>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</si>
  <si>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</si>
  <si>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</si>
  <si>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</si>
  <si>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</si>
  <si>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</si>
  <si>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</si>
  <si>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</si>
  <si>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</si>
  <si>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</si>
  <si>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</si>
  <si>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</si>
  <si>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</si>
  <si>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</si>
  <si>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</si>
  <si>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</si>
  <si>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</si>
  <si>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</si>
  <si>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</si>
  <si>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</si>
  <si>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</si>
  <si>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</si>
  <si>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</si>
  <si>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</si>
  <si>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</si>
  <si>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</si>
  <si>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</si>
  <si>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</si>
  <si>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</si>
  <si>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</si>
  <si>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</si>
  <si>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</si>
  <si>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</si>
  <si>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</si>
  <si>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</si>
  <si>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</si>
  <si>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</si>
  <si>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</si>
  <si>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</si>
  <si>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</si>
  <si>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</si>
  <si>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</si>
  <si>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</si>
  <si>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</si>
  <si>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</si>
  <si>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</si>
  <si>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</si>
  <si>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</si>
  <si>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</si>
  <si>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</si>
  <si>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</si>
  <si>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</si>
  <si>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</si>
  <si>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</si>
  <si>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</si>
  <si>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</si>
  <si>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</si>
  <si>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</si>
  <si>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</si>
  <si>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</si>
  <si>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</si>
  <si>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</si>
  <si>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</si>
  <si>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</si>
  <si>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</si>
  <si>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</si>
  <si>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</si>
  <si>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</si>
  <si>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</si>
  <si>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</si>
  <si>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</si>
  <si>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</si>
  <si>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</si>
  <si>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</si>
  <si>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</si>
  <si>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</si>
  <si>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</si>
  <si>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</si>
  <si>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</si>
  <si>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</si>
  <si>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</si>
  <si>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</si>
  <si>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</si>
  <si>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</si>
  <si>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</si>
  <si>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</si>
  <si>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</si>
  <si>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</si>
  <si>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</si>
  <si>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</si>
  <si>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</si>
  <si>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</si>
  <si>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</si>
  <si>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</si>
  <si>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</si>
  <si>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</si>
  <si>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</si>
  <si>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</si>
  <si>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</si>
  <si>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</si>
  <si>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</si>
  <si>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</si>
  <si>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</si>
  <si>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</si>
  <si>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</si>
  <si>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</si>
  <si>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</si>
  <si>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</si>
  <si>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</si>
  <si>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</si>
  <si>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</si>
  <si>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</si>
  <si>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</si>
  <si>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</si>
  <si>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</si>
  <si>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</si>
  <si>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</si>
  <si>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</si>
  <si>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</si>
  <si>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</si>
  <si>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</si>
  <si>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</si>
  <si>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</si>
  <si>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</si>
  <si>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</si>
  <si>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</si>
  <si>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</si>
  <si>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</si>
  <si>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</si>
  <si>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</si>
  <si>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</si>
  <si>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</si>
  <si>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</si>
  <si>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</si>
  <si>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</si>
  <si>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</si>
  <si>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</si>
  <si>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</si>
  <si>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</si>
  <si>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</si>
  <si>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</si>
  <si>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</si>
  <si>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</si>
  <si>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</si>
  <si>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</si>
  <si>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</si>
  <si>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</si>
  <si>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</si>
  <si>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</si>
  <si>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</si>
  <si>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</si>
  <si>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</si>
  <si>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</si>
  <si>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</si>
  <si>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</si>
  <si>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</si>
  <si>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</si>
  <si>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</si>
  <si>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</si>
  <si>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</si>
  <si>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</si>
  <si>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</si>
  <si>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</si>
  <si>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</si>
  <si>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</si>
  <si>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</si>
  <si>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</si>
  <si>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</si>
  <si>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</si>
  <si>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</si>
  <si>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</si>
  <si>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</si>
  <si>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</si>
  <si>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</si>
  <si>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</si>
  <si>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</si>
  <si>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</si>
  <si>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</si>
  <si>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</si>
  <si>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</si>
  <si>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</si>
  <si>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</si>
  <si>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</si>
  <si>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</si>
  <si>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</si>
  <si>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</si>
  <si>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</si>
  <si>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</si>
  <si>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</si>
  <si>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</si>
  <si>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</si>
  <si>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</si>
  <si>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</si>
  <si>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</si>
  <si>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</si>
  <si>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</si>
  <si>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</si>
  <si>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</si>
  <si>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</si>
  <si>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</si>
  <si>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</si>
  <si>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</si>
  <si>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</si>
  <si>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</si>
  <si>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</si>
  <si>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</si>
  <si>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</si>
  <si>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</si>
  <si>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</si>
  <si>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</si>
  <si>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</si>
  <si>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</si>
  <si>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</si>
  <si>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</si>
  <si>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</si>
  <si>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</si>
  <si>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</si>
  <si>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</si>
  <si>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</si>
  <si>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</si>
  <si>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</si>
  <si>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</si>
  <si>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</si>
  <si>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</si>
  <si>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</si>
  <si>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</si>
  <si>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</si>
  <si>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</si>
  <si>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</si>
  <si>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</si>
  <si>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</si>
  <si>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</si>
  <si>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</si>
  <si>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</si>
  <si>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</si>
  <si>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</si>
  <si>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</si>
  <si>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</si>
  <si>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</si>
  <si>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</si>
  <si>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</si>
  <si>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</si>
  <si>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</si>
  <si>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</si>
  <si>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</si>
  <si>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</si>
  <si>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</si>
  <si>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</si>
  <si>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</si>
  <si>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</si>
  <si>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</si>
  <si>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</si>
  <si>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</si>
  <si>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</si>
  <si>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</si>
  <si>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</si>
  <si>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</si>
  <si>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</si>
  <si>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</si>
  <si>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</si>
  <si>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</si>
  <si>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</si>
  <si>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</si>
  <si>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</si>
  <si>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</si>
  <si>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</si>
  <si>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</si>
  <si>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</si>
  <si>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</si>
  <si>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</si>
  <si>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</si>
  <si>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</si>
  <si>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</si>
  <si>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</si>
  <si>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</si>
  <si>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</si>
  <si>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</si>
  <si>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</si>
  <si>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</si>
  <si>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</si>
  <si>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</si>
  <si>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</si>
  <si>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</si>
  <si>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</si>
  <si>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</si>
  <si>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</si>
  <si>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</si>
  <si>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</si>
  <si>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</si>
  <si>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</si>
  <si>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</si>
  <si>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</si>
  <si>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</si>
  <si>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</si>
  <si>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</si>
  <si>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</si>
  <si>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</si>
  <si>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</si>
  <si>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</si>
  <si>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</si>
  <si>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</si>
  <si>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</si>
  <si>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</si>
  <si>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</si>
  <si>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</si>
  <si>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</si>
  <si>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</si>
  <si>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</si>
  <si>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</si>
  <si>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</si>
  <si>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</si>
  <si>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</si>
  <si>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</si>
  <si>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</si>
  <si>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</si>
  <si>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</si>
  <si>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</si>
  <si>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</si>
  <si>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</si>
  <si>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</si>
  <si>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</si>
  <si>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</si>
  <si>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</si>
  <si>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</si>
  <si>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</si>
  <si>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</si>
  <si>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</si>
  <si>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</si>
  <si>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</si>
  <si>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</si>
  <si>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</si>
  <si>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</si>
  <si>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</si>
  <si>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</si>
  <si>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</si>
  <si>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</si>
  <si>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</si>
  <si>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</si>
  <si>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</si>
  <si>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</si>
  <si>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</si>
  <si>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</si>
  <si>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</si>
  <si>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</si>
  <si>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</si>
  <si>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</si>
  <si>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</si>
  <si>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</si>
  <si>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</si>
  <si>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</si>
  <si>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</si>
  <si>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</si>
  <si>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</si>
  <si>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</si>
  <si>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</si>
  <si>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</si>
  <si>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</si>
  <si>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</si>
  <si>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</si>
  <si>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</si>
  <si>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</si>
  <si>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</si>
  <si>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</si>
  <si>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</si>
  <si>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</si>
  <si>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</si>
  <si>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</si>
  <si>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</si>
  <si>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</si>
  <si>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</si>
  <si>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</si>
  <si>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</si>
  <si>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</si>
  <si>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</si>
  <si>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</si>
  <si>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</si>
  <si>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</si>
  <si>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</si>
  <si>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</si>
  <si>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</si>
  <si>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</si>
  <si>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</si>
  <si>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</si>
  <si>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</si>
  <si>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</si>
  <si>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</si>
  <si>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</si>
  <si>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</si>
  <si>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</si>
  <si>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</si>
  <si>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</si>
  <si>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</si>
  <si>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</si>
  <si>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</si>
  <si>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</si>
  <si>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</si>
  <si>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</si>
  <si>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</si>
  <si>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</si>
  <si>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</si>
  <si>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</si>
  <si>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</si>
  <si>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</si>
  <si>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</si>
  <si>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</si>
  <si>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</si>
  <si>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</si>
  <si>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</si>
  <si>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</si>
  <si>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</si>
  <si>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</si>
  <si>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</si>
  <si>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</si>
  <si>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</si>
  <si>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</si>
  <si>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</si>
  <si>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</si>
  <si>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</si>
  <si>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</si>
  <si>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</si>
  <si>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</si>
  <si>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</si>
  <si>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</si>
  <si>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</si>
  <si>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</si>
  <si>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</si>
  <si>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</si>
  <si>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</si>
  <si>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</si>
  <si>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</si>
  <si>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</si>
  <si>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</si>
  <si>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</si>
  <si>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</si>
  <si>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</si>
  <si>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</si>
  <si>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</si>
  <si>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</si>
  <si>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</si>
  <si>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</si>
  <si>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</si>
  <si>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</si>
  <si>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</si>
  <si>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</si>
  <si>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</si>
  <si>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</si>
  <si>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</si>
  <si>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</si>
  <si>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</si>
  <si>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</si>
  <si>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</si>
  <si>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</si>
  <si>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</si>
  <si>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</si>
  <si>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</si>
  <si>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</si>
  <si>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</si>
  <si>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</si>
  <si>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</si>
  <si>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</si>
  <si>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</si>
  <si>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</si>
  <si>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</si>
  <si>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</si>
  <si>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</si>
  <si>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</si>
  <si>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</si>
  <si>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</si>
  <si>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</si>
  <si>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</si>
  <si>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</si>
  <si>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</si>
  <si>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</si>
  <si>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</si>
  <si>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</si>
  <si>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</si>
  <si>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</si>
  <si>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</si>
  <si>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</si>
  <si>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</si>
  <si>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</si>
  <si>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</si>
  <si>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</si>
  <si>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</si>
  <si>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</si>
  <si>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</si>
  <si>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</si>
  <si>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</si>
  <si>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</si>
  <si>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</si>
  <si>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</si>
  <si>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</si>
  <si>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</si>
  <si>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</si>
  <si>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</si>
  <si>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</si>
  <si>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</si>
  <si>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</si>
  <si>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</si>
  <si>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</si>
  <si>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</si>
  <si>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</si>
  <si>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</si>
  <si>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</si>
  <si>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</si>
  <si>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</si>
  <si>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</si>
  <si>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</si>
  <si>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</si>
  <si>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</si>
  <si>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</si>
  <si>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</si>
  <si>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</si>
  <si>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</si>
  <si>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</si>
  <si>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</si>
  <si>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</si>
  <si>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</si>
  <si>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</si>
  <si>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</si>
  <si>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</si>
  <si>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</si>
  <si>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</si>
  <si>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</si>
  <si>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</si>
  <si>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</si>
  <si>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</si>
  <si>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</si>
  <si>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</si>
  <si>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</si>
  <si>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</si>
  <si>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</si>
  <si>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</si>
  <si>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</si>
  <si>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</si>
  <si>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</si>
  <si>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</si>
  <si>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</si>
  <si>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</si>
  <si>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</si>
  <si>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</si>
  <si>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</si>
  <si>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</si>
  <si>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</si>
  <si>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</si>
  <si>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</si>
  <si>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</si>
  <si>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</si>
  <si>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</si>
  <si>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</si>
  <si>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</si>
  <si>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</si>
  <si>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</si>
  <si>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</si>
  <si>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</si>
  <si>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</si>
  <si>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</si>
  <si>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</si>
  <si>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</si>
  <si>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</si>
  <si>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</si>
  <si>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</si>
  <si>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</si>
  <si>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</si>
  <si>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</si>
  <si>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</si>
  <si>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</si>
  <si>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</si>
  <si>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</si>
  <si>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</si>
  <si>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</si>
  <si>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</si>
  <si>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</si>
  <si>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</si>
  <si>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</si>
  <si>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</si>
  <si>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</si>
  <si>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</si>
  <si>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</si>
  <si>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</si>
  <si>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</si>
  <si>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</si>
  <si>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</si>
  <si>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</si>
  <si>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</si>
  <si>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</si>
  <si>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</si>
  <si>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</si>
  <si>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</si>
  <si>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</si>
  <si>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</si>
  <si>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</si>
  <si>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</si>
  <si>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</si>
  <si>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</si>
  <si>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</si>
  <si>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</si>
  <si>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</si>
  <si>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</si>
  <si>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</si>
  <si>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</si>
  <si>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</si>
  <si>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</si>
  <si>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</si>
  <si>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</si>
  <si>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</si>
  <si>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</si>
  <si>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</si>
  <si>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</si>
  <si>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</si>
  <si>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</si>
  <si>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</si>
  <si>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</si>
  <si>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</si>
  <si>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</si>
  <si>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</si>
  <si>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</si>
  <si>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</si>
  <si>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</si>
  <si>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</si>
  <si>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</si>
  <si>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</si>
  <si>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</si>
  <si>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</si>
  <si>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</si>
  <si>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</si>
  <si>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</si>
  <si>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</si>
  <si>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</si>
  <si>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</si>
  <si>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</si>
  <si>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</si>
  <si>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</si>
  <si>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</si>
  <si>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</si>
  <si>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</si>
  <si>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</si>
  <si>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</si>
  <si>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</si>
  <si>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</si>
  <si>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</si>
  <si>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</si>
  <si>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</si>
  <si>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</si>
  <si>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</si>
  <si>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</si>
  <si>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</si>
  <si>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</si>
  <si>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</si>
  <si>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</si>
  <si>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</si>
  <si>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</si>
  <si>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</si>
  <si>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</si>
  <si>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</si>
  <si>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</si>
  <si>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</si>
  <si>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</si>
  <si>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</si>
  <si>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</si>
  <si>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</si>
  <si>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</si>
  <si>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</si>
  <si>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</si>
  <si>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</si>
  <si>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</si>
  <si>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</si>
  <si>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</si>
  <si>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</si>
  <si>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</si>
  <si>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</si>
  <si>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</si>
  <si>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</si>
  <si>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</si>
  <si>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</si>
  <si>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</si>
  <si>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</si>
  <si>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</si>
  <si>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</si>
  <si>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</si>
  <si>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</si>
  <si>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</si>
  <si>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</si>
  <si>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</si>
  <si>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</si>
  <si>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</si>
  <si>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 Percent Funded</t>
  </si>
  <si>
    <t>Average donation</t>
  </si>
  <si>
    <t>Category</t>
  </si>
  <si>
    <t xml:space="preserve"> 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</si>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</sst>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[StarterBook.xlsx]Category_Analysis!PivotTable1</c:name>
    <c:fmtId val="1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Category_Analysis!$B$3:$B$4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Category_Analysis!$A$5:$A$14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Category_Analysis!$B$5:$B$14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C-6746-80EF-B5A052922088}"/>
            </c:ext>
          </c:extLst>
        </c:ser>
        <c:ser>
          <c:idx val="1"/>
          <c:order val="1"/>
          <c:tx>
            <c:strRef>
              <c:f>Category_Analysis!$C$3:$C$4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Category_Analysis!$A$5:$A$14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Category_Analysis!$C$5:$C$14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AC-6746-80EF-B5A052922088}"/>
            </c:ext>
          </c:extLst>
        </c:ser>
        <c:ser>
          <c:idx val="2"/>
          <c:order val="2"/>
          <c:tx>
            <c:strRef>
              <c:f>Category_Analysis!$D$3:$D$4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Category_Analysis!$D$5:$D$14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AC-6746-80EF-B5A052922088}"/>
            </c:ext>
          </c:extLst>
        </c:ser>
        <c:ser>
          <c:idx val="3"/>
          <c:order val="3"/>
          <c:tx>
            <c:strRef>
              <c:f>Category_Analysis!$E$3:$E$4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Category_Analysis!$A$5:$A$14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Category_Analysis!$E$5:$E$14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AC-6746-80EF-B5A05292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0269600"/>
        <c:axId val="1680271280"/>
      </c:barChart>
      <c:catAx>
        <c:axId val="16802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71280"/>
        <c:crosses val="autoZero"/>
        <c:auto val="1"/>
        <c:lblAlgn val="ctr"/>
        <c:lblOffset val="100"/>
        <c:noMultiLvlLbl val="0"/>
      </c:catAx>
      <c:valAx>
        <c:axId val="16802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[StarterBook.xlsx]Sub-category_Analysis!PivotTable2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'Sub-category_Analysis'!$B$4:$B$5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'Sub-category_Analysis'!$A$6:$A$47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'Sub-category_Analysis'!$B$6:$B$47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1-CF4B-9D37-A91C011FCD34}"/>
            </c:ext>
          </c:extLst>
        </c:ser>
        <c:ser>
          <c:idx val="1"/>
          <c:order val="1"/>
          <c:tx>
            <c:strRef>
              <c:f>'Sub-category_Analysis'!$C$4:$C$5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'Sub-category_Analysis'!$A$6:$A$47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'Sub-category_Analysis'!$C$6:$C$47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A1-CF4B-9D37-A91C011FCD34}"/>
            </c:ext>
          </c:extLst>
        </c:ser>
        <c:ser>
          <c:idx val="2"/>
          <c:order val="2"/>
          <c:tx>
            <c:strRef>
              <c:f>'Sub-category_Analysis'!$D$4:$D$5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'Sub-category_Analysis'!$A$6:$A$47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'Sub-category_Analysis'!$D$6:$D$47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A1-CF4B-9D37-A91C011FCD34}"/>
            </c:ext>
          </c:extLst>
        </c:ser>
        <c:ser>
          <c:idx val="3"/>
          <c:order val="3"/>
          <c:tx>
            <c:strRef>
              <c:f>'Sub-category_Analysis'!$E$4:$E$5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'Sub-category_Analysis'!$A$6:$A$47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'Sub-category_Analysis'!$E$6:$E$47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A1-CF4B-9D37-A91C011F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30634016"/>
        <c:axId val="1730635696"/>
      </c:barChart>
      <c:catAx>
        <c:axId val="17306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35696"/>
        <c:crosses val="autoZero"/>
        <c:auto val="1"/>
        <c:lblAlgn val="ctr"/>
        <c:lblOffset val="100"/>
        <c:noMultiLvlLbl val="0"/>
      </c:catAx>
      <c:valAx>
        <c:axId val="17306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[StarterBook.xlsx]Month_Analysis!PivotTable3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Month_Analysis!$B$4:$B$5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Month_Analysis!$A$6:$A$18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Month_Analysis!$B$6:$B$18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6-1447-8252-CDADEBDD0593}"/>
            </c:ext>
          </c:extLst>
        </c:ser>
        <c:ser>
          <c:idx val="1"/>
          <c:order val="1"/>
          <c:tx>
            <c:strRef>
              <c:f>Month_Analysis!$C$4:$C$5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Month_Analysis!$A$6:$A$18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Month_Analysis!$C$6:$C$18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6-1447-8252-CDADEBDD0593}"/>
            </c:ext>
          </c:extLst>
        </c:ser>
        <c:ser>
          <c:idx val="2"/>
          <c:order val="2"/>
          <c:tx>
            <c:strRef>
              <c:f>Month_Analysis!$D$4:$D$5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Month_Analysis!$A$6:$A$18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Month_Analysis!$D$6:$D$18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6-1447-8252-CDADEBDD0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924656"/>
        <c:axId val="1728070256"/>
      </c:lineChart>
      <c:catAx>
        <c:axId val="17339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70256"/>
        <c:crosses val="autoZero"/>
        <c:auto val="1"/>
        <c:lblAlgn val="ctr"/>
        <c:lblOffset val="100"/>
        <c:noMultiLvlLbl val="0"/>
      </c:catAx>
      <c:valAx>
        <c:axId val="17280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</xdr:row>
      <xdr:rowOff>139700</xdr:rowOff>
    </xdr:from>
    <xdr:to>
      <xdr:col>16</xdr:col>
      <xdr:colOff>571500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BB5B4-CF13-A84A-B50F-AFFCA36FB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25400</xdr:rowOff>
    </xdr:from>
    <xdr:to>
      <xdr:col>19</xdr:col>
      <xdr:colOff>736600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D5BEA-F664-5243-A65A-6C9E43FB8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482600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169C5-6EDE-A944-B09F-0AA08E06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Jose" refreshedDate="43608.508765393519" createdVersion="6" refreshedVersion="6" minRefreshableVersion="3" recordCount="4115" xr:uid="{5D01B13D-7AAF-8B49-83FC-E8588745D0D1}">
  <cacheSource type="worksheet">
    <worksheetSource ref="A1:R1048576" sheet="Raw_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 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 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 pivotCacheId="25737490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Jose" refreshedDate="43608.583891087961" createdVersion="6" refreshedVersion="6" minRefreshableVersion="3" recordCount="4115" xr:uid="{75B10A2B-B79D-6846-9CD9-592153863F20}">
  <cacheSource type="worksheet">
    <worksheetSource ref="A1:T1048576" sheet="Raw_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 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 Sub-Category" numFmtId="0">
      <sharedItems containsBlank="1"/>
    </cacheField>
    <cacheField name="Date Created Conversion" numFmtId="0">
      <sharedItems containsNonDate="0" containsDate="1" containsString="0" containsBlank="1" minDate="2009-05-16T22:55:13" maxDate="2017-03-15T10:30:07" count="4115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  <m/>
      </sharedItems>
      <fieldGroup par="21" base="18">
        <rangePr groupBy="months" startDate="2009-05-16T22:55:13" endDate="2017-03-15T10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6.85882352941178"/>
    <n v="63.917582417582416"/>
    <x v="0"/>
    <s v="television"/>
    <x v="0"/>
    <d v="2015-07-22T22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2.60827250608273"/>
    <n v="185.48101265822785"/>
    <x v="0"/>
    <s v="television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s v="television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3.89999999999999"/>
    <n v="69.266666666666666"/>
    <x v="0"/>
    <s v="television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2.99154545454545"/>
    <n v="190.55028169014085"/>
    <x v="0"/>
    <s v="television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09.77744436109028"/>
    <n v="93.40425531914893"/>
    <x v="0"/>
    <s v="television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.4875"/>
    <n v="146.87931034482759"/>
    <x v="0"/>
    <s v="television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.22222222222221"/>
    <n v="159.82456140350877"/>
    <x v="0"/>
    <s v="television"/>
    <x v="7"/>
    <d v="2016-07-04T20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.04342857142856"/>
    <n v="291.79333333333335"/>
    <x v="0"/>
    <s v="television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5.998"/>
    <n v="31.499500000000001"/>
    <x v="0"/>
    <s v="television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0.49999999999999"/>
    <n v="158.68421052631578"/>
    <x v="0"/>
    <s v="television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0.5"/>
    <n v="80.333333333333329"/>
    <x v="0"/>
    <s v="television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.29333333333335"/>
    <n v="59.961305925030231"/>
    <x v="0"/>
    <s v="television"/>
    <x v="12"/>
    <d v="2014-07-15T22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59.97142857142856"/>
    <n v="109.78431372549019"/>
    <x v="0"/>
    <s v="television"/>
    <x v="13"/>
    <d v="2016-06-23T15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0.93333333333334"/>
    <n v="147.70731707317074"/>
    <x v="0"/>
    <s v="television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6.60000000000001"/>
    <n v="21.755102040816325"/>
    <x v="0"/>
    <s v="television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.24166666666667"/>
    <n v="171.84285714285716"/>
    <x v="0"/>
    <s v="television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0.66666666666666"/>
    <n v="41.944444444444443"/>
    <x v="0"/>
    <s v="television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.32110000000002"/>
    <n v="93.264122807017543"/>
    <x v="0"/>
    <s v="television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.29411764705881"/>
    <n v="56.136363636363633"/>
    <x v="0"/>
    <s v="television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.2"/>
    <n v="80.16"/>
    <x v="0"/>
    <s v="television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.13513513513513"/>
    <n v="199.9009900990099"/>
    <x v="0"/>
    <s v="television"/>
    <x v="21"/>
    <d v="2014-09-26T10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.14285714285715"/>
    <n v="51.25"/>
    <x v="0"/>
    <s v="television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8.5"/>
    <n v="103.04347826086956"/>
    <x v="0"/>
    <s v="television"/>
    <x v="23"/>
    <d v="2015-04-30T10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8.80768571428572"/>
    <n v="66.346149825783982"/>
    <x v="0"/>
    <s v="television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.33333333333331"/>
    <n v="57.142857142857146"/>
    <x v="0"/>
    <s v="television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.20000000000002"/>
    <n v="102.10526315789474"/>
    <x v="0"/>
    <s v="television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1.72500000000001"/>
    <n v="148.96666666666667"/>
    <x v="0"/>
    <s v="television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.35000000000001"/>
    <n v="169.6056338028169"/>
    <x v="0"/>
    <s v="television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.33333333333334"/>
    <n v="31.623931623931625"/>
    <x v="0"/>
    <s v="television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.29975"/>
    <n v="76.45264150943396"/>
    <x v="0"/>
    <s v="television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s v="television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.24604569420035"/>
    <n v="320.44943820224717"/>
    <x v="0"/>
    <s v="television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.0952380952381"/>
    <n v="83.75"/>
    <x v="0"/>
    <s v="television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.46153846153845"/>
    <n v="49.882352941176471"/>
    <x v="0"/>
    <s v="television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6.5"/>
    <n v="59.464285714285715"/>
    <x v="0"/>
    <s v="television"/>
    <x v="35"/>
    <d v="2015-04-27T19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.15"/>
    <n v="193.84090909090909"/>
    <x v="0"/>
    <s v="television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.44090909090909"/>
    <n v="159.51383399209487"/>
    <x v="0"/>
    <s v="television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.04"/>
    <n v="41.68181818181818"/>
    <x v="0"/>
    <s v="television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0.98000000000002"/>
    <n v="150.89861751152074"/>
    <x v="0"/>
    <s v="television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.35000000000001"/>
    <n v="126.6875"/>
    <x v="0"/>
    <s v="television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315789473684"/>
    <x v="0"/>
    <s v="television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1.85714285714286"/>
    <n v="117.51479289940828"/>
    <x v="0"/>
    <s v="television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8.65999999999997"/>
    <n v="117.36121673003802"/>
    <x v="0"/>
    <s v="television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333333333334"/>
    <x v="0"/>
    <s v="television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0655737704917"/>
    <x v="0"/>
    <s v="television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.16666666666667"/>
    <n v="194.44444444444446"/>
    <x v="0"/>
    <s v="television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7.61100000000002"/>
    <n v="76.865000000000009"/>
    <x v="0"/>
    <s v="television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7.94999999999999"/>
    <n v="56.815789473684212"/>
    <x v="0"/>
    <s v="television"/>
    <x v="48"/>
    <d v="2015-03-01T07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103448275863"/>
    <x v="0"/>
    <s v="television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2727272727273"/>
    <x v="0"/>
    <s v="television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.0181818181818"/>
    <n v="118.33613445378151"/>
    <x v="0"/>
    <s v="television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.21"/>
    <n v="223.48076923076923"/>
    <x v="0"/>
    <s v="television"/>
    <x v="52"/>
    <d v="2014-07-17T11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09.63333333333334"/>
    <n v="28.111111111111111"/>
    <x v="0"/>
    <s v="television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076923076923"/>
    <x v="0"/>
    <s v="television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8.95348837209301"/>
    <n v="128.95348837209303"/>
    <x v="0"/>
    <s v="television"/>
    <x v="55"/>
    <d v="2016-05-27T18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.26249999999999"/>
    <n v="49.316091954022987"/>
    <x v="0"/>
    <s v="television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1.89999999999999"/>
    <n v="221.52173913043478"/>
    <x v="0"/>
    <s v="television"/>
    <x v="57"/>
    <d v="2015-04-25T14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2.91"/>
    <n v="137.21333333333334"/>
    <x v="0"/>
    <s v="television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.12570000000001"/>
    <n v="606.82242424242418"/>
    <x v="0"/>
    <s v="television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.29622222222221"/>
    <n v="43.040092592592593"/>
    <x v="0"/>
    <s v="shorts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.30000000000001"/>
    <n v="322.39130434782606"/>
    <x v="0"/>
    <s v="shorts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4.73333333333332"/>
    <n v="96.708333333333329"/>
    <x v="0"/>
    <s v="shorts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3.51849999999999"/>
    <n v="35.474531249999998"/>
    <x v="0"/>
    <s v="shorts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.33333333333334"/>
    <n v="86.666666666666671"/>
    <x v="0"/>
    <s v="shorts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7.52857142857141"/>
    <n v="132.05263157894737"/>
    <x v="0"/>
    <s v="shorts"/>
    <x v="65"/>
    <d v="2014-08-11T00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8.6"/>
    <n v="91.230769230769226"/>
    <x v="0"/>
    <s v="shorts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.25000000000001"/>
    <n v="116.25"/>
    <x v="0"/>
    <s v="shorts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.16666666666667"/>
    <n v="21.194444444444443"/>
    <x v="0"/>
    <s v="shorts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0.9423"/>
    <n v="62.327134831460668"/>
    <x v="0"/>
    <s v="shorts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.2"/>
    <n v="37.411764705882355"/>
    <x v="0"/>
    <s v="shorts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3.94444444444443"/>
    <n v="69.71875"/>
    <x v="0"/>
    <s v="shorts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.40909090909091"/>
    <n v="58.170731707317074"/>
    <x v="0"/>
    <s v="shorts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s v="shorts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2.93199999999999"/>
    <n v="19.471034482758618"/>
    <x v="0"/>
    <s v="shorts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.42857142857143"/>
    <n v="85.957446808510639"/>
    <x v="0"/>
    <s v="shorts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.33333333333334"/>
    <n v="30.666666666666668"/>
    <x v="0"/>
    <s v="shorts"/>
    <x v="76"/>
    <d v="2011-12-27T12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2.5"/>
    <n v="60.384615384615387"/>
    <x v="0"/>
    <s v="shorts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s v="shorts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68292682926827"/>
    <x v="0"/>
    <s v="shorts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.25"/>
    <n v="273.82978723404256"/>
    <x v="0"/>
    <s v="shorts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35714285714285"/>
    <x v="0"/>
    <s v="shorts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.01249999999999"/>
    <n v="40.005000000000003"/>
    <x v="0"/>
    <s v="shorts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2.49999999999999"/>
    <n v="15.76923076923077"/>
    <x v="0"/>
    <s v="shorts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28571428571431"/>
    <x v="0"/>
    <s v="shorts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5.49999999999999"/>
    <n v="71.714285714285708"/>
    <x v="0"/>
    <s v="shorts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.46666666666667"/>
    <n v="375.76470588235293"/>
    <x v="0"/>
    <s v="shorts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4.60000000000001"/>
    <n v="104.6"/>
    <x v="0"/>
    <s v="shorts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2.85714285714285"/>
    <n v="60"/>
    <x v="0"/>
    <s v="shorts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.06666666666668"/>
    <n v="123.28571428571429"/>
    <x v="0"/>
    <s v="shorts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.4"/>
    <n v="31.375"/>
    <x v="0"/>
    <s v="shorts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869565217391"/>
    <x v="0"/>
    <s v="shorts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.2"/>
    <n v="122.32558139534883"/>
    <x v="0"/>
    <s v="shorts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0.60000000000001"/>
    <n v="73.733333333333334"/>
    <x v="0"/>
    <s v="shorts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66666666666668"/>
    <x v="0"/>
    <s v="shorts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.42857142857142"/>
    <n v="21.904761904761905"/>
    <x v="0"/>
    <s v="shorts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4.66666666666667"/>
    <n v="50.588235294117645"/>
    <x v="0"/>
    <s v="shorts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.25"/>
    <n v="53.125"/>
    <x v="0"/>
    <s v="shorts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.25"/>
    <n v="56.666666666666664"/>
    <x v="0"/>
    <s v="shorts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.01933333333334"/>
    <n v="40.776666666666664"/>
    <x v="0"/>
    <s v="shorts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0769230769232"/>
    <x v="0"/>
    <s v="shorts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s v="shorts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7.75000000000001"/>
    <n v="117.92307692307692"/>
    <x v="0"/>
    <s v="shorts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.15384615384616"/>
    <n v="27.897959183673468"/>
    <x v="0"/>
    <s v="shorts"/>
    <x v="103"/>
    <d v="2014-03-07T14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s v="shorts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.40909090909089"/>
    <n v="39.383333333333333"/>
    <x v="0"/>
    <s v="shorts"/>
    <x v="105"/>
    <d v="2016-05-13T19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0.49999999999999"/>
    <n v="186.11111111111111"/>
    <x v="0"/>
    <s v="shorts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.46666666666667"/>
    <n v="111.37681159420291"/>
    <x v="0"/>
    <s v="shorts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6.66666666666669"/>
    <n v="78.723404255319153"/>
    <x v="0"/>
    <s v="shorts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19.49999999999997"/>
    <n v="46.702127659574465"/>
    <x v="0"/>
    <s v="shorts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0.76923076923077"/>
    <n v="65.384615384615387"/>
    <x v="0"/>
    <s v="shorts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4.57142857142858"/>
    <n v="102.0754716981132"/>
    <x v="0"/>
    <s v="shorts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197530864197532"/>
    <x v="0"/>
    <s v="shorts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4615384615387"/>
    <x v="0"/>
    <s v="shorts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.33333333333334"/>
    <n v="88.571428571428569"/>
    <x v="0"/>
    <s v="shorts"/>
    <x v="114"/>
    <d v="2012-01-13T01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.44444444444443"/>
    <n v="28.727272727272727"/>
    <x v="0"/>
    <s v="shorts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3.65714285714286"/>
    <n v="69.78947368421052"/>
    <x v="0"/>
    <s v="shorts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.49377777777779"/>
    <n v="167.48962962962963"/>
    <x v="0"/>
    <s v="shorts"/>
    <x v="117"/>
    <d v="2010-06-09T14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.03159999999998"/>
    <n v="144.91230769230768"/>
    <x v="0"/>
    <s v="shorts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4.55692307692308"/>
    <n v="91.840540540540545"/>
    <x v="0"/>
    <s v="shorts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2"/>
    <n v="10"/>
    <x v="0"/>
    <s v="science fiction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3E-2"/>
    <n v="1"/>
    <x v="0"/>
    <s v="science fiction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s v="science fiction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.27454545454545454"/>
    <n v="25.166666666666668"/>
    <x v="0"/>
    <s v="science fiction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s v="science fiction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.000000000000002"/>
    <n v="11.666666666666666"/>
    <x v="0"/>
    <s v="science fiction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"/>
    <n v="106.69230769230769"/>
    <x v="0"/>
    <s v="science fiction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"/>
    <n v="47.5"/>
    <x v="0"/>
    <s v="science fiction"/>
    <x v="127"/>
    <d v="2015-04-03T08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7"/>
    <n v="311.16666666666669"/>
    <x v="0"/>
    <s v="science fiction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s v="science fiction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s v="science fiction"/>
    <x v="130"/>
    <d v="2014-06-16T15:16:00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s v="science fiction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6"/>
    <n v="94.506172839506178"/>
    <x v="0"/>
    <s v="science fiction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s v="science fiction"/>
    <x v="133"/>
    <d v="2016-05-31T12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s v="science fiction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.433333333333334"/>
    <n v="80.599999999999994"/>
    <x v="0"/>
    <s v="science fiction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s v="science fiction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s v="science fiction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3"/>
    <n v="81.241379310344826"/>
    <x v="0"/>
    <s v="science fiction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s v="science fiction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s v="science fiction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0.775"/>
    <n v="46.178571428571431"/>
    <x v="0"/>
    <s v="science fiction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.33333333333333337"/>
    <n v="10"/>
    <x v="0"/>
    <s v="science fiction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s v="science fiction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7.6"/>
    <n v="55.945945945945944"/>
    <x v="0"/>
    <s v="science fiction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1"/>
    <n v="37.555555555555557"/>
    <x v="0"/>
    <s v="science fiction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0.57499999999999996"/>
    <n v="38.333333333333336"/>
    <x v="0"/>
    <s v="science fiction"/>
    <x v="146"/>
    <d v="2017-01-17T19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s v="science fiction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.08"/>
    <n v="20"/>
    <x v="0"/>
    <s v="science fiction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0.91999999999999993"/>
    <n v="15.333333333333334"/>
    <x v="0"/>
    <s v="science fiction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.163076923076922"/>
    <n v="449.43283582089555"/>
    <x v="0"/>
    <s v="science fiction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4E-2"/>
    <n v="28"/>
    <x v="0"/>
    <s v="science fiction"/>
    <x v="151"/>
    <d v="2015-06-18T08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4E-3"/>
    <n v="15"/>
    <x v="0"/>
    <s v="science fiction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0.71799999999999997"/>
    <n v="35.9"/>
    <x v="0"/>
    <s v="science fiction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7"/>
    <n v="13.333333333333334"/>
    <x v="0"/>
    <s v="science fiction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1E-3"/>
    <n v="20.25"/>
    <x v="0"/>
    <s v="science fiction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6"/>
    <n v="119"/>
    <x v="0"/>
    <s v="science fiction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.26711185308848079"/>
    <n v="4"/>
    <x v="0"/>
    <s v="science fiction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s v="science fiction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E-3"/>
    <n v="10"/>
    <x v="0"/>
    <s v="science fiction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s v="drama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.01"/>
    <n v="5"/>
    <x v="0"/>
    <s v="drama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5.535714285714286"/>
    <n v="43.5"/>
    <x v="0"/>
    <s v="drama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s v="drama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0.53333333333333333"/>
    <n v="91.428571428571431"/>
    <x v="0"/>
    <s v="drama"/>
    <x v="164"/>
    <d v="2014-09-19T13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s v="drama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s v="drama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.01"/>
    <n v="5.5"/>
    <x v="0"/>
    <s v="drama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"/>
    <n v="108.33333333333333"/>
    <x v="0"/>
    <s v="drama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.400000000000002"/>
    <n v="56"/>
    <x v="0"/>
    <s v="drama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"/>
    <n v="32.5"/>
    <x v="0"/>
    <s v="drama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E-3"/>
    <n v="1"/>
    <x v="0"/>
    <s v="drama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s v="drama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s v="drama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s v="drama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3"/>
    <n v="49.884615384615387"/>
    <x v="0"/>
    <s v="drama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s v="drama"/>
    <x v="176"/>
    <d v="2015-08-05T14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4285714285715"/>
    <x v="0"/>
    <s v="drama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s v="drama"/>
    <x v="178"/>
    <d v="2015-11-26T18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s v="drama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.416666666666664"/>
    <n v="30.846153846153847"/>
    <x v="0"/>
    <s v="drama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.092608822670172"/>
    <n v="180.5"/>
    <x v="0"/>
    <s v="drama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s v="drama"/>
    <x v="182"/>
    <d v="2017-01-06T19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5.856000000000002"/>
    <n v="373.5"/>
    <x v="0"/>
    <s v="drama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4"/>
    <n v="25.5"/>
    <x v="0"/>
    <s v="drama"/>
    <x v="184"/>
    <d v="2014-08-31T22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"/>
    <n v="220"/>
    <x v="0"/>
    <s v="drama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s v="drama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s v="drama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s v="drama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2E-2"/>
    <n v="69"/>
    <x v="0"/>
    <s v="drama"/>
    <x v="189"/>
    <d v="2016-09-03T11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.41666666666666669"/>
    <n v="50"/>
    <x v="0"/>
    <s v="drama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3333333333329"/>
    <x v="0"/>
    <s v="drama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6999999999999999E-3"/>
    <n v="5.666666666666667"/>
    <x v="0"/>
    <s v="drama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s v="drama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.12"/>
    <n v="1"/>
    <x v="0"/>
    <s v="drama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s v="drama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1.857142857142861"/>
    <n v="77.10526315789474"/>
    <x v="0"/>
    <s v="drama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.48"/>
    <n v="32.75"/>
    <x v="0"/>
    <s v="drama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59999999999999"/>
    <n v="46.5"/>
    <x v="0"/>
    <s v="drama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s v="drama"/>
    <x v="199"/>
    <d v="2016-08-31T21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.192500000000003"/>
    <n v="87.308333333333337"/>
    <x v="0"/>
    <s v="drama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.461538461538467"/>
    <n v="54.285714285714285"/>
    <x v="0"/>
    <s v="drama"/>
    <x v="201"/>
    <d v="2015-02-08T14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s v="drama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29.84"/>
    <n v="93.25"/>
    <x v="0"/>
    <s v="drama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0.721666666666664"/>
    <n v="117.68368136117556"/>
    <x v="0"/>
    <s v="drama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.25"/>
    <n v="76.470588235294116"/>
    <x v="0"/>
    <s v="drama"/>
    <x v="205"/>
    <d v="2015-10-06T10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s v="drama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.214285714285714"/>
    <n v="163.84615384615384"/>
    <x v="0"/>
    <s v="drama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s v="drama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s v="drama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.25"/>
    <n v="91.818181818181813"/>
    <x v="0"/>
    <s v="drama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4.6"/>
    <n v="185.83333333333334"/>
    <x v="0"/>
    <s v="drama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2E-2"/>
    <n v="1"/>
    <x v="0"/>
    <s v="drama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.04"/>
    <n v="20"/>
    <x v="0"/>
    <s v="drama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2E-3"/>
    <n v="1"/>
    <x v="0"/>
    <s v="drama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.22727272727272727"/>
    <n v="10"/>
    <x v="0"/>
    <s v="drama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5.698440000000005"/>
    <n v="331.53833333333336"/>
    <x v="0"/>
    <s v="drama"/>
    <x v="216"/>
    <d v="2015-04-22T17:00:37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1.943"/>
    <n v="314.28947368421052"/>
    <x v="0"/>
    <s v="drama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s v="drama"/>
    <x v="218"/>
    <d v="2015-05-15T10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7.630000000000003"/>
    <n v="115.98684210526316"/>
    <x v="0"/>
    <s v="drama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0.72"/>
    <n v="120"/>
    <x v="0"/>
    <s v="drama"/>
    <x v="220"/>
    <d v="2015-08-20T15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s v="drama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s v="drama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s v="drama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s v="drama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s v="drama"/>
    <x v="225"/>
    <d v="2016-04-08T17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0.86206896551724133"/>
    <n v="125"/>
    <x v="0"/>
    <s v="drama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s v="drama"/>
    <x v="227"/>
    <d v="2015-07-09T16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s v="drama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s v="drama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.4"/>
    <n v="30"/>
    <x v="0"/>
    <s v="drama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s v="drama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"/>
    <n v="15.714285714285714"/>
    <x v="0"/>
    <s v="drama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s v="drama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.1"/>
    <n v="80.2"/>
    <x v="0"/>
    <s v="drama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s v="drama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s v="drama"/>
    <x v="236"/>
    <d v="2016-01-04T19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.33333333333333337"/>
    <n v="50"/>
    <x v="0"/>
    <s v="drama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s v="drama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s v="drama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7.63413333333334"/>
    <n v="117.84759124087591"/>
    <x v="0"/>
    <s v="documentary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2.63736263736264"/>
    <n v="109.04255319148936"/>
    <x v="0"/>
    <s v="documentary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.46153846153845"/>
    <n v="73.019801980198025"/>
    <x v="0"/>
    <s v="documentary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2.592"/>
    <n v="78.195121951219505"/>
    <x v="0"/>
    <s v="documentary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3.75714285714287"/>
    <n v="47.398809523809526"/>
    <x v="0"/>
    <s v="documentary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3.71999999999998"/>
    <n v="54.020833333333336"/>
    <x v="0"/>
    <s v="documentary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.46000000000004"/>
    <n v="68.488789237668158"/>
    <x v="0"/>
    <s v="documentary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.1"/>
    <n v="108.14516129032258"/>
    <x v="0"/>
    <s v="documentary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.33294117647058"/>
    <n v="589.95205479452056"/>
    <x v="0"/>
    <s v="documentary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2.92"/>
    <n v="48.051063829787232"/>
    <x v="0"/>
    <s v="documentary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5.58333333333334"/>
    <n v="72.482837528604122"/>
    <x v="0"/>
    <s v="documentary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5.57142857142858"/>
    <n v="57.077922077922075"/>
    <x v="0"/>
    <s v="documentary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4.56"/>
    <n v="85.444444444444443"/>
    <x v="0"/>
    <s v="documentary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0.73333333333335"/>
    <n v="215.85714285714286"/>
    <x v="0"/>
    <s v="documentary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6.94725"/>
    <n v="89.38643312101911"/>
    <x v="0"/>
    <s v="documentary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6.73325"/>
    <n v="45.418404255319146"/>
    <x v="0"/>
    <s v="documentary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.1"/>
    <n v="65.756363636363631"/>
    <x v="0"/>
    <s v="documentary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6.72648571428572"/>
    <n v="66.70405357142856"/>
    <x v="0"/>
    <s v="documentary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.14"/>
    <n v="83.345930232558146"/>
    <x v="0"/>
    <s v="documentary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1.93789333333334"/>
    <n v="105.04609341825902"/>
    <x v="0"/>
    <s v="documentary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.4"/>
    <n v="120.90909090909091"/>
    <x v="0"/>
    <s v="documentary"/>
    <x v="260"/>
    <d v="2010-07-17T04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.4"/>
    <n v="97.63636363636364"/>
    <x v="0"/>
    <s v="documentary"/>
    <x v="261"/>
    <d v="2012-06-07T09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79310344827587"/>
    <x v="0"/>
    <s v="documentary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.08108"/>
    <n v="30.654485981308412"/>
    <x v="0"/>
    <s v="documentary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.19999999999999"/>
    <n v="64.945054945054949"/>
    <x v="0"/>
    <s v="documentary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.1"/>
    <n v="95.775862068965523"/>
    <x v="0"/>
    <s v="documentary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5.5"/>
    <n v="40.416666666666664"/>
    <x v="0"/>
    <s v="documentary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1.62883248730967"/>
    <n v="78.578424242424248"/>
    <x v="0"/>
    <s v="documentary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.4"/>
    <n v="50.18018018018018"/>
    <x v="0"/>
    <s v="documentary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.23376999999999"/>
    <n v="92.251735588972423"/>
    <x v="0"/>
    <s v="documentary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2.60869565217391"/>
    <n v="57.540983606557376"/>
    <x v="0"/>
    <s v="documentary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4.67999999999999"/>
    <n v="109.42160278745645"/>
    <x v="0"/>
    <s v="documentary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.43366666666668"/>
    <n v="81.892461538461546"/>
    <x v="0"/>
    <s v="documentary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7.7758"/>
    <n v="45.667711864406776"/>
    <x v="0"/>
    <s v="documentary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1238938053098"/>
    <x v="0"/>
    <s v="documentary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.395"/>
    <n v="65.298192771084331"/>
    <x v="0"/>
    <s v="documentary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7.6"/>
    <n v="95.225806451612897"/>
    <x v="0"/>
    <s v="documentary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.38153846153847"/>
    <n v="75.444794952681391"/>
    <x v="0"/>
    <s v="documentary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.34814814814814"/>
    <n v="97.816867469879512"/>
    <x v="0"/>
    <s v="documentary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.31829411764707"/>
    <n v="87.685606557377056"/>
    <x v="0"/>
    <s v="documentary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.14400000000001"/>
    <n v="54.748948106591868"/>
    <x v="0"/>
    <s v="documentary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0.58763636363636"/>
    <n v="83.953417721518989"/>
    <x v="0"/>
    <s v="documentary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.18888888888888"/>
    <n v="254.38547486033519"/>
    <x v="0"/>
    <s v="documentary"/>
    <x v="282"/>
    <d v="2010-02-22T17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.27249999999999"/>
    <n v="101.8269801980198"/>
    <x v="0"/>
    <s v="documentary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4.62615"/>
    <n v="55.066394736842106"/>
    <x v="0"/>
    <s v="documentary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8.82507142857142"/>
    <n v="56.901438721136763"/>
    <x v="0"/>
    <s v="documentary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.15333333333332"/>
    <n v="121.28148148148148"/>
    <x v="0"/>
    <s v="documentary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.29999999999998"/>
    <n v="91.189655172413794"/>
    <x v="0"/>
    <s v="documentary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.21061999999999"/>
    <n v="115.44812080536913"/>
    <x v="0"/>
    <s v="documentary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4.82000000000001"/>
    <n v="67.771551724137936"/>
    <x v="0"/>
    <s v="documentary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6.68444444444445"/>
    <n v="28.576190476190476"/>
    <x v="0"/>
    <s v="documentary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.02"/>
    <n v="46.8828125"/>
    <x v="0"/>
    <s v="documentary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1.50693333333334"/>
    <n v="154.42231237322514"/>
    <x v="0"/>
    <s v="documentary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.38461538461539"/>
    <n v="201.22137404580153"/>
    <x v="0"/>
    <s v="documentary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s v="documentary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.10911999999999"/>
    <n v="100.08204511278196"/>
    <x v="0"/>
    <s v="documentary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8.72620000000001"/>
    <n v="230.08953488372092"/>
    <x v="0"/>
    <s v="documentary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0.64"/>
    <n v="141.74647887323943"/>
    <x v="0"/>
    <s v="documentary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8.93241269841269"/>
    <n v="56.344351395730705"/>
    <x v="0"/>
    <s v="documentary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8.95250000000001"/>
    <n v="73.341188524590166"/>
    <x v="0"/>
    <s v="documentary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1.72264"/>
    <n v="85.337785234899329"/>
    <x v="0"/>
    <s v="documentary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8.73499999999999"/>
    <n v="61.496215139442228"/>
    <x v="0"/>
    <s v="documentary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.46"/>
    <n v="93.018518518518519"/>
    <x v="0"/>
    <s v="documentary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.46666666666667"/>
    <n v="50.292682926829265"/>
    <x v="0"/>
    <s v="documentary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1.64705882352939"/>
    <n v="106.43243243243244"/>
    <x v="0"/>
    <s v="documentary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.33333333333331"/>
    <n v="51.719576719576722"/>
    <x v="0"/>
    <s v="documentary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2.89999999999998"/>
    <n v="36.612499999999997"/>
    <x v="0"/>
    <s v="documentary"/>
    <x v="306"/>
    <d v="2013-03-20T14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.31818181818183"/>
    <n v="42.517361111111114"/>
    <x v="0"/>
    <s v="documentary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5.56666666666668"/>
    <n v="62.712871287128714"/>
    <x v="0"/>
    <s v="documentary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8.94444444444446"/>
    <n v="89.957983193277315"/>
    <x v="0"/>
    <s v="documentary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.129"/>
    <n v="28.924722222222222"/>
    <x v="0"/>
    <s v="documentary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.10165000000001"/>
    <n v="138.8022"/>
    <x v="0"/>
    <s v="documentary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1.87499999999999"/>
    <n v="61.301369863013697"/>
    <x v="0"/>
    <s v="documentary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4.73529411764706"/>
    <n v="80.202702702702709"/>
    <x v="0"/>
    <s v="documentary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.15000000000003"/>
    <n v="32.095833333333331"/>
    <x v="0"/>
    <s v="documentary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.248"/>
    <n v="200.88888888888889"/>
    <x v="0"/>
    <s v="documentary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3.77333333333333"/>
    <n v="108.01265822784811"/>
    <x v="0"/>
    <s v="documentary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0.80333333333333"/>
    <n v="95.699367088607602"/>
    <x v="0"/>
    <s v="documentary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.32"/>
    <n v="49.880281690140848"/>
    <x v="0"/>
    <s v="documentary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2.68"/>
    <n v="110.47058823529412"/>
    <x v="0"/>
    <s v="documentary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6.58000000000001"/>
    <n v="134.91139240506328"/>
    <x v="0"/>
    <s v="documentary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2.66285714285715"/>
    <n v="106.62314540059347"/>
    <x v="0"/>
    <s v="documentary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7.91200000000001"/>
    <n v="145.04301075268816"/>
    <x v="0"/>
    <s v="documentary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.07407407407408"/>
    <n v="114.58620689655173"/>
    <x v="0"/>
    <s v="documentary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1.6"/>
    <n v="105.3170731707317"/>
    <x v="0"/>
    <s v="documentary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.396"/>
    <n v="70.921195652173907"/>
    <x v="0"/>
    <s v="documentary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2.92973333333333"/>
    <n v="147.17167680278018"/>
    <x v="0"/>
    <s v="documentary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.4"/>
    <n v="160.47058823529412"/>
    <x v="0"/>
    <s v="documentary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3.61439999999999"/>
    <n v="156.04578313253012"/>
    <x v="0"/>
    <s v="documentary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5.5"/>
    <n v="63.17365269461078"/>
    <x v="0"/>
    <s v="documentary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1.82857142857142"/>
    <n v="104.82352941176471"/>
    <x v="0"/>
    <s v="documentary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6.60499999999999"/>
    <n v="97.356164383561648"/>
    <x v="0"/>
    <s v="documentary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.015"/>
    <n v="203.63063063063063"/>
    <x v="0"/>
    <s v="documentary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.22750000000001"/>
    <n v="188.31203007518798"/>
    <x v="0"/>
    <s v="documentary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.19"/>
    <n v="146.65217391304347"/>
    <x v="0"/>
    <s v="documentary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2.76470588235294"/>
    <n v="109.1875"/>
    <x v="0"/>
    <s v="documentary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6.83911999999998"/>
    <n v="59.249046653144013"/>
    <x v="0"/>
    <s v="documentary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.16833333333335"/>
    <n v="97.904838709677421"/>
    <x v="0"/>
    <s v="documentary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.13360000000002"/>
    <n v="70.000169491525426"/>
    <x v="0"/>
    <s v="documentary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.08333333333333"/>
    <n v="72.865168539325836"/>
    <x v="0"/>
    <s v="documentary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.02285714285715"/>
    <n v="146.34782608695653"/>
    <x v="0"/>
    <s v="documentary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6.71428571428572"/>
    <n v="67.909090909090907"/>
    <x v="0"/>
    <s v="documentary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.36639999999998"/>
    <n v="169.85083076923075"/>
    <x v="0"/>
    <s v="documentary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.02863333333335"/>
    <n v="58.413339694656486"/>
    <x v="0"/>
    <s v="documentary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.08358208955224"/>
    <n v="119.99298245614035"/>
    <x v="0"/>
    <s v="documentary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.27586206896552"/>
    <n v="99.860335195530723"/>
    <x v="0"/>
    <s v="documentary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.28880000000001"/>
    <n v="90.579148936170213"/>
    <x v="0"/>
    <s v="documentary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1.59049999999999"/>
    <n v="117.77361477572559"/>
    <x v="0"/>
    <s v="documentary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4621848739501"/>
    <x v="0"/>
    <s v="documentary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6.63570159857905"/>
    <n v="71.899281437125751"/>
    <x v="0"/>
    <s v="documentary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4.75999999999999"/>
    <n v="129.81900452488688"/>
    <x v="0"/>
    <s v="documentary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.34117647058822"/>
    <n v="44.912863070539416"/>
    <x v="0"/>
    <s v="documentary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6.56"/>
    <n v="40.755244755244753"/>
    <x v="0"/>
    <s v="documentary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8.61819426615318"/>
    <n v="103.52394779771615"/>
    <x v="0"/>
    <s v="documentary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3.94285714285714"/>
    <n v="125.44827586206897"/>
    <x v="0"/>
    <s v="documentary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.25714285714285"/>
    <n v="246.60606060606059"/>
    <x v="0"/>
    <s v="documentary"/>
    <x v="355"/>
    <d v="2014-12-01T03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2.69239999999999"/>
    <n v="79.401340206185566"/>
    <x v="0"/>
    <s v="documentary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38613861386133"/>
    <x v="0"/>
    <s v="documentary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.08800000000001"/>
    <n v="193.04868913857678"/>
    <x v="0"/>
    <s v="documentary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4.85537190082646"/>
    <n v="84.023178807947019"/>
    <x v="0"/>
    <s v="documentary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.375"/>
    <n v="139.82758620689654"/>
    <x v="0"/>
    <s v="documentary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.07699999999998"/>
    <n v="109.82189265536722"/>
    <x v="0"/>
    <s v="documentary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.15933781686496"/>
    <n v="139.53488372093022"/>
    <x v="0"/>
    <s v="documentary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.33333333333334"/>
    <n v="347.84615384615387"/>
    <x v="0"/>
    <s v="documentary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.16142857142856"/>
    <n v="68.24159292035398"/>
    <x v="0"/>
    <s v="documentary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3.97333333333334"/>
    <n v="239.93846153846152"/>
    <x v="0"/>
    <s v="documentary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.31578947368421"/>
    <n v="287.31343283582089"/>
    <x v="0"/>
    <s v="documentary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.3501"/>
    <n v="86.84882352941176"/>
    <x v="0"/>
    <s v="documentary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.11200000000001"/>
    <n v="81.84905660377359"/>
    <x v="0"/>
    <s v="documentary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.15569230769231"/>
    <n v="42.874970059880241"/>
    <x v="0"/>
    <s v="documentary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.02"/>
    <n v="709.41860465116281"/>
    <x v="0"/>
    <s v="documentary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.16866666666667"/>
    <n v="161.25517890772127"/>
    <x v="0"/>
    <s v="documentary"/>
    <x v="371"/>
    <d v="2013-02-01T13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.33333333333334"/>
    <n v="41.777777777777779"/>
    <x v="0"/>
    <s v="documentary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6.66666666666667"/>
    <n v="89.887640449438209"/>
    <x v="0"/>
    <s v="documentary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0.65"/>
    <n v="45.051724137931032"/>
    <x v="0"/>
    <s v="documentary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57142857142854"/>
    <x v="0"/>
    <s v="documentary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5.9591836734694"/>
    <n v="54.083333333333336"/>
    <x v="0"/>
    <s v="documentary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.39999999999999"/>
    <n v="103.21804511278195"/>
    <x v="0"/>
    <s v="documentary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1.76666666666665"/>
    <n v="40.397590361445786"/>
    <x v="0"/>
    <s v="documentary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.08000000000001"/>
    <n v="116.85906040268456"/>
    <x v="0"/>
    <s v="documentary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1.5"/>
    <n v="115.51020408163265"/>
    <x v="0"/>
    <s v="documentary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4.72999999999999"/>
    <n v="104.31274900398407"/>
    <x v="0"/>
    <s v="documentary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5.83333333333331"/>
    <n v="69.772727272727266"/>
    <x v="0"/>
    <s v="documentary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6.70670670670671"/>
    <n v="43.020833333333336"/>
    <x v="0"/>
    <s v="documentary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.105"/>
    <n v="58.540469973890339"/>
    <x v="0"/>
    <s v="documentary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5.982"/>
    <n v="111.79535864978902"/>
    <x v="0"/>
    <s v="documentary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.16666666666667"/>
    <n v="46.230769230769234"/>
    <x v="0"/>
    <s v="documentary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3.98947368421051"/>
    <n v="144.69039145907473"/>
    <x v="0"/>
    <s v="documentary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.16000000000001"/>
    <n v="88.845070422535215"/>
    <x v="0"/>
    <s v="documentary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1.53547058823528"/>
    <n v="81.75107284768211"/>
    <x v="0"/>
    <s v="documentary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28571428571431"/>
    <x v="0"/>
    <s v="documentary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0.61"/>
    <n v="104.25906735751295"/>
    <x v="0"/>
    <s v="documentary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0.9027027027027"/>
    <n v="90.616504854368927"/>
    <x v="0"/>
    <s v="documentary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.446"/>
    <n v="157.33048433048432"/>
    <x v="0"/>
    <s v="documentary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1.8936170212766"/>
    <n v="105.18"/>
    <x v="0"/>
    <s v="documentary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.04450000000001"/>
    <n v="58.719836956521746"/>
    <x v="0"/>
    <s v="documentary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6.66666666666667"/>
    <n v="81.632653061224488"/>
    <x v="0"/>
    <s v="documentary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3.90027322404372"/>
    <n v="56.460043668122275"/>
    <x v="0"/>
    <s v="documentary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.16000000000001"/>
    <n v="140.1044776119403"/>
    <x v="0"/>
    <s v="documentary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6.80499999999999"/>
    <n v="224.85263157894738"/>
    <x v="0"/>
    <s v="documentary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.30249999999999"/>
    <n v="181.13306451612902"/>
    <x v="0"/>
    <s v="documentary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3.812"/>
    <n v="711.04109589041093"/>
    <x v="0"/>
    <s v="documentary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1.65"/>
    <n v="65.883720930232556"/>
    <x v="0"/>
    <s v="documentary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.25999999999999"/>
    <n v="75.185714285714283"/>
    <x v="0"/>
    <s v="documentary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.09142857142857"/>
    <n v="133.14391143911439"/>
    <x v="0"/>
    <s v="documentary"/>
    <x v="404"/>
    <d v="2014-02-05T18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7.65957446808511"/>
    <n v="55.2"/>
    <x v="0"/>
    <s v="documentary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7.70464285714286"/>
    <n v="86.163714285714292"/>
    <x v="0"/>
    <s v="documentary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1.55000000000001"/>
    <n v="92.318181818181813"/>
    <x v="0"/>
    <s v="documentary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.43766666666667"/>
    <n v="160.16473684210527"/>
    <x v="0"/>
    <s v="documentary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6.80000000000001"/>
    <n v="45.6"/>
    <x v="0"/>
    <s v="documentary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.29999999999998"/>
    <n v="183.28571428571428"/>
    <x v="0"/>
    <s v="documentary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.05"/>
    <n v="125.78838174273859"/>
    <x v="0"/>
    <s v="documentary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6.84"/>
    <n v="57.654545454545456"/>
    <x v="0"/>
    <s v="documentary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.0859375"/>
    <n v="78.660818713450297"/>
    <x v="0"/>
    <s v="documentary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2.85405405405406"/>
    <n v="91.480769230769226"/>
    <x v="0"/>
    <s v="documentary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.14714285714285"/>
    <n v="68.09809523809524"/>
    <x v="0"/>
    <s v="documentary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.21700000000001"/>
    <n v="48.086800000000004"/>
    <x v="0"/>
    <s v="documentary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.24761904761905"/>
    <n v="202.42307692307693"/>
    <x v="0"/>
    <s v="documentary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0.63392857142857"/>
    <n v="216.75"/>
    <x v="0"/>
    <s v="documentary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.4375"/>
    <n v="110.06849315068493"/>
    <x v="0"/>
    <s v="documentary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.43939393939393934"/>
    <n v="4.833333333333333"/>
    <x v="0"/>
    <s v="animation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8"/>
    <n v="50.166666666666664"/>
    <x v="0"/>
    <s v="animation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5"/>
    <n v="35.833333333333336"/>
    <x v="0"/>
    <s v="animation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0.76500000000000001"/>
    <n v="11.76923076923077"/>
    <x v="0"/>
    <s v="animation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7"/>
    <n v="40.78"/>
    <x v="0"/>
    <s v="animation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2"/>
    <n v="3"/>
    <x v="0"/>
    <s v="animation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8"/>
    <n v="16.625"/>
    <x v="0"/>
    <s v="animation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s v="animation"/>
    <x v="427"/>
    <d v="2015-10-22T13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29"/>
    <n v="52"/>
    <x v="0"/>
    <s v="animation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s v="animation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"/>
    <n v="4.8"/>
    <x v="0"/>
    <s v="animation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3.833333333333334"/>
    <n v="51.875"/>
    <x v="0"/>
    <s v="animation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"/>
    <n v="71.25"/>
    <x v="0"/>
    <s v="animation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s v="animation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s v="animation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5E-3"/>
    <n v="1"/>
    <x v="0"/>
    <s v="animation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s v="animation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s v="animation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"/>
    <n v="170.54545454545453"/>
    <x v="0"/>
    <s v="animation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s v="animation"/>
    <x v="439"/>
    <d v="2014-10-17T13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.1"/>
    <n v="5"/>
    <x v="0"/>
    <s v="animation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s v="animation"/>
    <x v="441"/>
    <d v="2013-11-02T14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.358823529411765"/>
    <n v="393.58823529411762"/>
    <x v="0"/>
    <s v="animation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.1"/>
    <n v="5"/>
    <x v="0"/>
    <s v="animation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s v="animation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3"/>
    <n v="1"/>
    <x v="0"/>
    <s v="animation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51"/>
    <n v="47.875"/>
    <x v="0"/>
    <s v="animation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2"/>
    <n v="5"/>
    <x v="0"/>
    <s v="animation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000000000002"/>
    <n v="20.502500000000001"/>
    <x v="0"/>
    <s v="animation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5"/>
    <n v="9"/>
    <x v="0"/>
    <s v="animation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0.79200000000000004"/>
    <n v="56.571428571428569"/>
    <x v="0"/>
    <s v="animation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s v="animation"/>
    <x v="451"/>
    <d v="2014-01-25T12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s v="animation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1E-2"/>
    <n v="13"/>
    <x v="0"/>
    <s v="animation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0.82000000000000006"/>
    <n v="16.399999999999999"/>
    <x v="0"/>
    <s v="animation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1E-2"/>
    <n v="22.5"/>
    <x v="0"/>
    <s v="animation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0.68631863186318631"/>
    <n v="20.333333333333332"/>
    <x v="0"/>
    <s v="animation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s v="animation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9"/>
    <n v="16.755102040816325"/>
    <x v="0"/>
    <s v="animation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097E-2"/>
    <n v="25"/>
    <x v="0"/>
    <s v="animation"/>
    <x v="459"/>
    <d v="2011-11-13T11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.29411764705882354"/>
    <n v="12.5"/>
    <x v="0"/>
    <s v="animation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s v="animation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s v="animation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9"/>
    <n v="113.63636363636364"/>
    <x v="0"/>
    <s v="animation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5E-2"/>
    <n v="1"/>
    <x v="0"/>
    <s v="animation"/>
    <x v="464"/>
    <d v="2016-05-18T15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6.953125"/>
    <n v="17.25"/>
    <x v="0"/>
    <s v="animation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0.76"/>
    <n v="15.2"/>
    <x v="0"/>
    <s v="animation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1.574999999999999"/>
    <n v="110.64102564102564"/>
    <x v="0"/>
    <s v="animation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s v="animation"/>
    <x v="468"/>
    <d v="2012-07-10T22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s v="animation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"/>
    <n v="25.5"/>
    <x v="0"/>
    <s v="animation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1.892727272727273"/>
    <n v="38.476470588235294"/>
    <x v="0"/>
    <s v="animation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7.625"/>
    <n v="28.2"/>
    <x v="0"/>
    <s v="animation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"/>
    <n v="61.5"/>
    <x v="0"/>
    <s v="animation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4E-2"/>
    <n v="1"/>
    <x v="0"/>
    <s v="animation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s v="animation"/>
    <x v="475"/>
    <d v="2015-05-05T21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2"/>
    <n v="39.569274193548388"/>
    <x v="0"/>
    <s v="animation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s v="animation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s v="animation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2.56"/>
    <n v="88.8"/>
    <x v="0"/>
    <s v="animation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.41"/>
    <n v="55.457142857142856"/>
    <x v="0"/>
    <s v="animation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1"/>
    <n v="87.142857142857139"/>
    <x v="0"/>
    <s v="animation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.1"/>
    <n v="10"/>
    <x v="0"/>
    <s v="animation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.2"/>
    <n v="51.224489795918366"/>
    <x v="0"/>
    <s v="animation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.18625"/>
    <n v="13.545454545454545"/>
    <x v="0"/>
    <s v="animation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1.906971229845084"/>
    <n v="66.520080000000007"/>
    <x v="0"/>
    <s v="animation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5E-3"/>
    <n v="50"/>
    <x v="0"/>
    <s v="animation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s v="animation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s v="animation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.28667813379201834"/>
    <n v="71.666666666666671"/>
    <x v="0"/>
    <s v="animation"/>
    <x v="489"/>
    <d v="2012-01-05T06:33:00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s v="animation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s v="animation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s v="animation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s v="animation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.155"/>
    <n v="10.333333333333334"/>
    <x v="0"/>
    <s v="animation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s v="animation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8E-3"/>
    <n v="1"/>
    <x v="0"/>
    <s v="animation"/>
    <x v="496"/>
    <d v="2014-02-10T17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0.6696428571428571"/>
    <n v="10"/>
    <x v="0"/>
    <s v="animation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4"/>
    <n v="136.09090909090909"/>
    <x v="0"/>
    <s v="animation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7"/>
    <n v="73.461538461538467"/>
    <x v="0"/>
    <s v="animation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79"/>
    <n v="53.75"/>
    <x v="0"/>
    <s v="animation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s v="animation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499999999999999"/>
    <n v="57.5"/>
    <x v="0"/>
    <s v="animation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8"/>
    <n v="12.666666666666666"/>
    <x v="0"/>
    <s v="animation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2"/>
    <n v="67"/>
    <x v="0"/>
    <s v="animation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.43333333333333329"/>
    <n v="3.7142857142857144"/>
    <x v="0"/>
    <s v="animation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.125"/>
    <n v="250"/>
    <x v="0"/>
    <s v="animation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"/>
    <n v="64"/>
    <x v="0"/>
    <s v="animation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0.8"/>
    <n v="133.33333333333334"/>
    <x v="0"/>
    <s v="animation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.2"/>
    <n v="10"/>
    <x v="0"/>
    <s v="animation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s v="animation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s v="animation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.13749999999999998"/>
    <n v="5.5"/>
    <x v="0"/>
    <s v="animation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3.923999999999999"/>
    <n v="102.38235294117646"/>
    <x v="0"/>
    <s v="animation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5"/>
    <n v="16.666666666666668"/>
    <x v="0"/>
    <s v="animation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.41340206185567"/>
    <n v="725.02941176470586"/>
    <x v="0"/>
    <s v="animation"/>
    <x v="515"/>
    <d v="2015-12-29T06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s v="animation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"/>
    <n v="68.333333333333329"/>
    <x v="0"/>
    <s v="animation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s v="animation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2.881426547787683"/>
    <n v="39.228571428571428"/>
    <x v="0"/>
    <s v="animation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.1"/>
    <n v="150.14705882352942"/>
    <x v="1"/>
    <s v="plays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4.64"/>
    <n v="93.428571428571431"/>
    <x v="1"/>
    <s v="plays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4.66666666666667"/>
    <n v="110.96774193548387"/>
    <x v="1"/>
    <s v="plays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0.6"/>
    <n v="71.785714285714292"/>
    <x v="1"/>
    <s v="plays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8.67285714285715"/>
    <n v="29.258076923076924"/>
    <x v="1"/>
    <s v="plays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s v="plays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3.99999999999999"/>
    <n v="74.347826086956516"/>
    <x v="1"/>
    <s v="plays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0.85"/>
    <n v="63.829113924050631"/>
    <x v="1"/>
    <s v="plays"/>
    <x v="527"/>
    <d v="2017-02-17T11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5.65217391304347"/>
    <n v="44.333333333333336"/>
    <x v="1"/>
    <s v="plays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.41666666666666"/>
    <n v="86.944444444444443"/>
    <x v="1"/>
    <s v="plays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7.78267254038178"/>
    <n v="126.55172413793103"/>
    <x v="1"/>
    <s v="plays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225806451613"/>
    <x v="1"/>
    <s v="plays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.25"/>
    <n v="71.242774566473983"/>
    <x v="1"/>
    <s v="plays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.2"/>
    <n v="117.88235294117646"/>
    <x v="1"/>
    <s v="plays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4.66666666666666"/>
    <n v="327.08333333333331"/>
    <x v="1"/>
    <s v="plays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2.49999999999999"/>
    <n v="34.745762711864408"/>
    <x v="1"/>
    <s v="plays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.25757575757576"/>
    <n v="100.06410256410257"/>
    <x v="1"/>
    <s v="plays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0.5"/>
    <n v="40.847457627118644"/>
    <x v="1"/>
    <s v="plays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.42"/>
    <n v="252.01666666666668"/>
    <x v="1"/>
    <s v="plays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0.64400000000001"/>
    <n v="25.161000000000001"/>
    <x v="1"/>
    <s v="plays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1E-3"/>
    <n v="1"/>
    <x v="2"/>
    <s v="web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0.55555555555555558"/>
    <n v="25"/>
    <x v="2"/>
    <s v="web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6E-4"/>
    <n v="1"/>
    <x v="2"/>
    <s v="web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.31818181818181818"/>
    <n v="35"/>
    <x v="2"/>
    <s v="web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"/>
    <n v="3"/>
    <x v="2"/>
    <s v="web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.383999999999997"/>
    <n v="402.70588235294116"/>
    <x v="2"/>
    <s v="web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7E-2"/>
    <n v="26"/>
    <x v="2"/>
    <s v="web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s v="web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.09"/>
    <n v="9"/>
    <x v="2"/>
    <s v="web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"/>
    <n v="8.5"/>
    <x v="2"/>
    <s v="web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0.70000000000000007"/>
    <n v="8.75"/>
    <x v="2"/>
    <s v="web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2"/>
    <n v="135.03571428571428"/>
    <x v="2"/>
    <s v="web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s v="web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.49199999999999999"/>
    <n v="20.5"/>
    <x v="2"/>
    <s v="web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6.589147286821706"/>
    <n v="64.36363636363636"/>
    <x v="2"/>
    <s v="web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s v="web"/>
    <x v="555"/>
    <d v="2016-06-12T03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"/>
    <n v="200"/>
    <x v="2"/>
    <s v="web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0.91066666666666674"/>
    <n v="68.3"/>
    <x v="2"/>
    <s v="web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s v="web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6E-2"/>
    <n v="50"/>
    <x v="2"/>
    <s v="web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2"/>
    <n v="4"/>
    <x v="2"/>
    <s v="web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.36666666666666664"/>
    <n v="27.5"/>
    <x v="2"/>
    <s v="web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s v="web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59E-2"/>
    <n v="34"/>
    <x v="2"/>
    <s v="web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3"/>
    <n v="1"/>
    <x v="2"/>
    <s v="web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s v="web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.02"/>
    <n v="1"/>
    <x v="2"/>
    <s v="web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s v="web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s v="web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0.8"/>
    <n v="20"/>
    <x v="2"/>
    <s v="web"/>
    <x v="569"/>
    <d v="2016-01-01T15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.16705882352941176"/>
    <n v="142"/>
    <x v="2"/>
    <s v="web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.42399999999999999"/>
    <n v="53"/>
    <x v="2"/>
    <s v="web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s v="web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.38925389253892539"/>
    <n v="38.444444444444443"/>
    <x v="2"/>
    <s v="web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0.7155635062611807"/>
    <n v="20"/>
    <x v="2"/>
    <s v="web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.43166666666666664"/>
    <n v="64.75"/>
    <x v="2"/>
    <s v="web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E-3"/>
    <n v="1"/>
    <x v="2"/>
    <s v="web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.2"/>
    <n v="10"/>
    <x v="2"/>
    <s v="web"/>
    <x v="577"/>
    <d v="2016-05-20T09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2"/>
    <n v="2"/>
    <x v="2"/>
    <s v="web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3"/>
    <n v="35"/>
    <x v="2"/>
    <s v="web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3E-2"/>
    <n v="1"/>
    <x v="2"/>
    <s v="web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s v="web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s v="web"/>
    <x v="582"/>
    <d v="2015-03-15T13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2"/>
    <n v="1"/>
    <x v="2"/>
    <s v="web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s v="web"/>
    <x v="584"/>
    <d v="2015-03-16T11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s v="web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0.55999999999999994"/>
    <n v="14"/>
    <x v="2"/>
    <s v="web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9"/>
    <n v="389.28571428571428"/>
    <x v="2"/>
    <s v="web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1"/>
    <n v="150.5"/>
    <x v="2"/>
    <s v="web"/>
    <x v="588"/>
    <d v="2016-11-17T14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2"/>
    <n v="1"/>
    <x v="2"/>
    <s v="web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"/>
    <n v="24.777777777777779"/>
    <x v="2"/>
    <s v="web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9E-2"/>
    <n v="30.5"/>
    <x v="2"/>
    <s v="web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5"/>
    <n v="250"/>
    <x v="2"/>
    <s v="web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28571428571427"/>
    <x v="2"/>
    <s v="web"/>
    <x v="593"/>
    <d v="2015-04-06T10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.104"/>
    <n v="13"/>
    <x v="2"/>
    <s v="web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.42599999999999999"/>
    <n v="53.25"/>
    <x v="2"/>
    <s v="web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.03"/>
    <n v="3"/>
    <x v="2"/>
    <s v="web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.26666666666666666"/>
    <n v="10"/>
    <x v="2"/>
    <s v="web"/>
    <x v="597"/>
    <d v="2016-07-31T11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2857142857143"/>
    <x v="2"/>
    <s v="web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2"/>
    <n v="15.5"/>
    <x v="2"/>
    <s v="web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s v="web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000000000000001"/>
    <n v="23.333333333333332"/>
    <x v="2"/>
    <s v="web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s v="web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"/>
    <n v="45.386153846153846"/>
    <x v="2"/>
    <s v="web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s v="web"/>
    <x v="604"/>
    <d v="2014-08-27T19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"/>
    <n v="16.375"/>
    <x v="2"/>
    <s v="web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.2"/>
    <n v="10"/>
    <x v="2"/>
    <s v="web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s v="web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0.97400000000000009"/>
    <n v="292.2"/>
    <x v="2"/>
    <s v="web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0.64102564102564097"/>
    <n v="5"/>
    <x v="2"/>
    <s v="web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s v="web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s v="web"/>
    <x v="611"/>
    <d v="2016-01-19T08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s v="web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.363333333333333"/>
    <n v="105.93388429752066"/>
    <x v="2"/>
    <s v="web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s v="web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s v="web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s v="web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s v="web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s v="web"/>
    <x v="618"/>
    <d v="2015-12-09T14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6E-5"/>
    <n v="1"/>
    <x v="2"/>
    <s v="web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s v="web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"/>
    <n v="87"/>
    <x v="2"/>
    <s v="web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6"/>
    <n v="37.888888888888886"/>
    <x v="2"/>
    <s v="web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s v="web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s v="web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s v="web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.380000000000003"/>
    <n v="111.41025641025641"/>
    <x v="2"/>
    <s v="web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.02"/>
    <n v="90"/>
    <x v="2"/>
    <s v="web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s v="web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.17500000000000002"/>
    <n v="116.66666666666667"/>
    <x v="2"/>
    <s v="web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12E-2"/>
    <n v="10"/>
    <x v="2"/>
    <s v="web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"/>
    <n v="76.666666666666671"/>
    <x v="2"/>
    <s v="web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s v="web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.45"/>
    <n v="49.8"/>
    <x v="2"/>
    <s v="web"/>
    <x v="633"/>
    <d v="2016-06-17T18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.02"/>
    <n v="1"/>
    <x v="2"/>
    <s v="web"/>
    <x v="634"/>
    <d v="2015-02-26T17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2E-3"/>
    <n v="2"/>
    <x v="2"/>
    <s v="web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.2"/>
    <n v="4"/>
    <x v="2"/>
    <s v="web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s v="web"/>
    <x v="637"/>
    <d v="2017-02-25T18:04:00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11E-3"/>
    <n v="3"/>
    <x v="2"/>
    <s v="web"/>
    <x v="638"/>
    <d v="2017-03-25T08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1E-5"/>
    <n v="1"/>
    <x v="2"/>
    <s v="web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.28571428571428"/>
    <n v="50.5"/>
    <x v="2"/>
    <s v="wearables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.16249999999999"/>
    <n v="151.31746031746033"/>
    <x v="2"/>
    <s v="wearables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.4850000000001"/>
    <n v="134.3592456301748"/>
    <x v="2"/>
    <s v="wearables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5.80799999999999"/>
    <n v="174.02631578947367"/>
    <x v="2"/>
    <s v="wearables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.11791999999997"/>
    <n v="73.486268364348675"/>
    <x v="2"/>
    <s v="wearables"/>
    <x v="644"/>
    <d v="2014-10-28T20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8.7"/>
    <n v="23.518987341772153"/>
    <x v="2"/>
    <s v="wearables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1.87625"/>
    <n v="39.074444444444445"/>
    <x v="2"/>
    <s v="wearables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.05"/>
    <n v="125.94117647058823"/>
    <x v="2"/>
    <s v="wearables"/>
    <x v="647"/>
    <d v="2016-03-17T12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6.82285714285715"/>
    <n v="1644"/>
    <x v="2"/>
    <s v="wearables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39.96"/>
    <n v="42.670731707317074"/>
    <x v="2"/>
    <s v="wearables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.4"/>
    <n v="35.125"/>
    <x v="2"/>
    <s v="wearables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0.52799999999999"/>
    <n v="239.35238095238094"/>
    <x v="2"/>
    <s v="wearables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.46666666666665"/>
    <n v="107.64285714285714"/>
    <x v="2"/>
    <s v="wearables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.446"/>
    <n v="95.830623306233065"/>
    <x v="2"/>
    <s v="wearables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.29166666666669"/>
    <n v="31.663376110562684"/>
    <x v="2"/>
    <s v="wearables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6.88749999999999"/>
    <n v="42.886861313868614"/>
    <x v="2"/>
    <s v="wearables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3.56"/>
    <n v="122.73563218390805"/>
    <x v="2"/>
    <s v="wearables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5.69999999999999"/>
    <n v="190.45454545454547"/>
    <x v="2"/>
    <s v="wearables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.46206037108834"/>
    <n v="109.33695652173913"/>
    <x v="2"/>
    <s v="wearables"/>
    <x v="658"/>
    <d v="2015-07-26T13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0.56666666666668"/>
    <n v="143.66666666666666"/>
    <x v="2"/>
    <s v="wearables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79999999999998"/>
    <n v="84.944444444444443"/>
    <x v="2"/>
    <s v="wearables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0.95"/>
    <n v="10.555555555555555"/>
    <x v="2"/>
    <s v="wearables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.4"/>
    <n v="39"/>
    <x v="2"/>
    <s v="wearables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.35000000000000003"/>
    <n v="100"/>
    <x v="2"/>
    <s v="wearables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2"/>
    <n v="31.172413793103448"/>
    <x v="2"/>
    <s v="wearables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8.64"/>
    <n v="155.33333333333334"/>
    <x v="2"/>
    <s v="wearables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1E-3"/>
    <n v="2"/>
    <x v="2"/>
    <s v="wearables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.02"/>
    <n v="178.92857142857142"/>
    <x v="2"/>
    <s v="wearables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5"/>
    <n v="27.36"/>
    <x v="2"/>
    <s v="wearables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1.5075"/>
    <n v="1536.25"/>
    <x v="2"/>
    <s v="wearables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.276666666666667"/>
    <n v="84.99677419354839"/>
    <x v="2"/>
    <s v="wearables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.426666666666662"/>
    <n v="788.5333333333333"/>
    <x v="2"/>
    <s v="wearables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1.628"/>
    <n v="50.29767441860465"/>
    <x v="2"/>
    <s v="wearables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.20500000000000002"/>
    <n v="68.333333333333329"/>
    <x v="2"/>
    <s v="wearables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.03"/>
    <n v="7.5"/>
    <x v="2"/>
    <s v="wearables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4.85"/>
    <n v="34.269230769230766"/>
    <x v="2"/>
    <s v="wearables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"/>
    <n v="61.291666666666664"/>
    <x v="2"/>
    <s v="wearables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5.584"/>
    <n v="133.25"/>
    <x v="2"/>
    <s v="wearables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4"/>
    <n v="65.17647058823529"/>
    <x v="2"/>
    <s v="wearables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.485964912280703"/>
    <n v="93.90425531914893"/>
    <x v="2"/>
    <s v="wearables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5.912000000000003"/>
    <n v="150.65116279069767"/>
    <x v="2"/>
    <s v="wearables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.04"/>
    <n v="1"/>
    <x v="2"/>
    <s v="wearables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.106"/>
    <n v="13.25"/>
    <x v="2"/>
    <s v="wearables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0.85142857142857142"/>
    <n v="99.333333333333329"/>
    <x v="2"/>
    <s v="wearables"/>
    <x v="683"/>
    <d v="2016-10-31T16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6"/>
    <n v="177.39259259259259"/>
    <x v="2"/>
    <s v="wearables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7.650000000000002"/>
    <n v="55.3"/>
    <x v="2"/>
    <s v="wearables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s v="wearables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5"/>
    <n v="591.66666666666663"/>
    <x v="2"/>
    <s v="wearables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2.989999999999995"/>
    <n v="405.5"/>
    <x v="2"/>
    <s v="wearables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7.648750000000007"/>
    <n v="343.14732142857144"/>
    <x v="2"/>
    <s v="wearables"/>
    <x v="689"/>
    <d v="2016-12-07T23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.34"/>
    <n v="72.588235294117652"/>
    <x v="2"/>
    <s v="wearables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0.52"/>
    <n v="26"/>
    <x v="2"/>
    <s v="wearables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4"/>
    <n v="6.4975124378109452"/>
    <x v="2"/>
    <s v="wearables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.338000000000001"/>
    <n v="119.38513513513513"/>
    <x v="2"/>
    <s v="wearables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.39333333333333331"/>
    <n v="84.285714285714292"/>
    <x v="2"/>
    <s v="wearables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"/>
    <n v="90.857142857142861"/>
    <x v="2"/>
    <s v="wearables"/>
    <x v="695"/>
    <d v="2014-10-31T07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7E-4"/>
    <n v="1"/>
    <x v="2"/>
    <s v="wearables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.379999999999995"/>
    <n v="20.342105263157894"/>
    <x v="2"/>
    <s v="wearables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.39"/>
    <n v="530.68965517241384"/>
    <x v="2"/>
    <s v="wearables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.422107692307705"/>
    <n v="120.39184269662923"/>
    <x v="2"/>
    <s v="wearables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5"/>
    <n v="13"/>
    <x v="2"/>
    <s v="wearables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6.6"/>
    <n v="291.33333333333331"/>
    <x v="2"/>
    <s v="wearables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0.813400000000001"/>
    <n v="124.9191891891892"/>
    <x v="2"/>
    <s v="wearables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"/>
    <n v="119.57142857142857"/>
    <x v="2"/>
    <s v="wearables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0.87454545454545463"/>
    <n v="120.25"/>
    <x v="2"/>
    <s v="wearables"/>
    <x v="704"/>
    <d v="2017-02-19T23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0.97699999999999987"/>
    <n v="195.4"/>
    <x v="2"/>
    <s v="wearables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s v="wearables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8.927352941176466"/>
    <n v="117.69868421052631"/>
    <x v="2"/>
    <s v="wearables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.092500000000001"/>
    <n v="23.948509485094849"/>
    <x v="2"/>
    <s v="wearables"/>
    <x v="708"/>
    <d v="2014-09-13T08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.40666666666666662"/>
    <n v="30.5"/>
    <x v="2"/>
    <s v="wearables"/>
    <x v="709"/>
    <d v="2014-12-04T19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s v="wearables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3.790999999999997"/>
    <n v="99.973372781065095"/>
    <x v="2"/>
    <s v="wearables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.21649484536082475"/>
    <n v="26.25"/>
    <x v="2"/>
    <s v="wearables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0.79600000000000004"/>
    <n v="199"/>
    <x v="2"/>
    <s v="wearables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4.993333333333334"/>
    <n v="80.321428571428569"/>
    <x v="2"/>
    <s v="wearables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8"/>
    <n v="115.75"/>
    <x v="2"/>
    <s v="wearables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.214285714285715"/>
    <n v="44.6875"/>
    <x v="2"/>
    <s v="wearables"/>
    <x v="716"/>
    <d v="2014-11-30T19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.30499999999999999"/>
    <n v="76.25"/>
    <x v="2"/>
    <s v="wearables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0.75"/>
    <n v="22.5"/>
    <x v="2"/>
    <s v="wearables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2"/>
    <n v="19.399999999999999"/>
    <x v="2"/>
    <s v="wearables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3.94736842105263"/>
    <n v="66.707317073170728"/>
    <x v="3"/>
    <s v="nonfiction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.10975609756099"/>
    <n v="84.142857142857139"/>
    <x v="3"/>
    <s v="nonfiction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.024"/>
    <n v="215.72549019607843"/>
    <x v="3"/>
    <s v="nonfiction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.38000000000001"/>
    <n v="54.69"/>
    <x v="3"/>
    <s v="nonfiction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.47157142857144"/>
    <n v="51.62944055944056"/>
    <x v="3"/>
    <s v="nonfiction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.35000000000001"/>
    <n v="143.35714285714286"/>
    <x v="3"/>
    <s v="nonfiction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.4"/>
    <n v="72.428571428571431"/>
    <x v="3"/>
    <s v="nonfiction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5.51428571428571"/>
    <n v="36.530201342281877"/>
    <x v="3"/>
    <s v="nonfiction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5.566"/>
    <n v="60.903461538461535"/>
    <x v="3"/>
    <s v="nonfiction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0.65"/>
    <n v="43.55"/>
    <x v="3"/>
    <s v="nonfiction"/>
    <x v="729"/>
    <d v="2012-09-18T23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.19"/>
    <n v="99.766037735849054"/>
    <x v="3"/>
    <s v="nonfiction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2394366197184"/>
    <x v="3"/>
    <s v="nonfiction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30769230769234"/>
    <x v="3"/>
    <s v="nonfiction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.48"/>
    <n v="17.822485207100591"/>
    <x v="3"/>
    <s v="nonfiction"/>
    <x v="733"/>
    <d v="2013-12-20T05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5.52941176470588"/>
    <n v="187.19298245614036"/>
    <x v="3"/>
    <s v="nonfiction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.40638297872341"/>
    <n v="234.80786026200875"/>
    <x v="3"/>
    <s v="nonfiction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.13888888888891"/>
    <n v="105.04629629629629"/>
    <x v="3"/>
    <s v="nonfiction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.39999999999999"/>
    <n v="56.666666666666664"/>
    <x v="3"/>
    <s v="nonfiction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6.73333333333332"/>
    <n v="39.048780487804876"/>
    <x v="3"/>
    <s v="nonfiction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.33333333333331"/>
    <n v="68.345323741007192"/>
    <x v="3"/>
    <s v="nonfiction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.4"/>
    <n v="169.57894736842104"/>
    <x v="3"/>
    <s v="nonfiction"/>
    <x v="740"/>
    <d v="2015-06-20T22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.25999999999999"/>
    <n v="141.42340425531913"/>
    <x v="3"/>
    <s v="nonfiction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0.71428571428572"/>
    <n v="67.391304347826093"/>
    <x v="3"/>
    <s v="nonfiction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66666666666666"/>
    <x v="3"/>
    <s v="nonfiction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.32000000000001"/>
    <n v="82.516129032258064"/>
    <x v="3"/>
    <s v="nonfiction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.09909909909908"/>
    <n v="53.729729729729726"/>
    <x v="3"/>
    <s v="nonfiction"/>
    <x v="745"/>
    <d v="2013-05-03T08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.08135252761969"/>
    <n v="34.206185567010309"/>
    <x v="3"/>
    <s v="nonfiction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.04285714285714"/>
    <n v="127.32727272727273"/>
    <x v="3"/>
    <s v="nonfiction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.25"/>
    <n v="45.56818181818182"/>
    <x v="3"/>
    <s v="nonfiction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5.56"/>
    <n v="95.963636363636368"/>
    <x v="3"/>
    <s v="nonfiction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2.58775877587757"/>
    <n v="77.271186440677965"/>
    <x v="3"/>
    <s v="nonfiction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8.5"/>
    <n v="57.338709677419352"/>
    <x v="3"/>
    <s v="nonfiction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1.7"/>
    <n v="53.19047619047619"/>
    <x v="3"/>
    <s v="nonfiction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0769230769232"/>
    <x v="3"/>
    <s v="nonfiction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3.75000000000001"/>
    <n v="42.346938775510203"/>
    <x v="3"/>
    <s v="nonfiction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1.9076"/>
    <n v="37.466029411764708"/>
    <x v="3"/>
    <s v="nonfiction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7.71428571428571"/>
    <n v="37.454545454545453"/>
    <x v="3"/>
    <s v="nonfiction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55555555555557"/>
    <x v="3"/>
    <s v="nonfiction"/>
    <x v="757"/>
    <d v="2012-12-05T20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052631578948"/>
    <x v="3"/>
    <s v="nonfiction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1.92000000000002"/>
    <n v="51.474747474747474"/>
    <x v="3"/>
    <s v="nonfiction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s v="fiction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"/>
    <n v="39.166666666666664"/>
    <x v="3"/>
    <s v="fiction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s v="fiction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.11655011655011654"/>
    <n v="5"/>
    <x v="3"/>
    <s v="fiction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s v="fiction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.014285714285712"/>
    <n v="57.295454545454547"/>
    <x v="3"/>
    <s v="fiction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s v="fiction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"/>
    <n v="59"/>
    <x v="3"/>
    <s v="fiction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s v="fiction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.4"/>
    <n v="31.846153846153847"/>
    <x v="3"/>
    <s v="fiction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s v="fiction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09E-2"/>
    <n v="10"/>
    <x v="3"/>
    <s v="fiction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5"/>
    <n v="50"/>
    <x v="3"/>
    <s v="fiction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0.85129023676509719"/>
    <n v="16"/>
    <x v="3"/>
    <s v="fiction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.199999999999989"/>
    <n v="39"/>
    <x v="3"/>
    <s v="fiction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2"/>
    <n v="34"/>
    <x v="3"/>
    <s v="fiction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.4"/>
    <n v="63.122807017543863"/>
    <x v="3"/>
    <s v="fiction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0.70000000000000007"/>
    <n v="7"/>
    <x v="3"/>
    <s v="fiction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.4"/>
    <n v="2"/>
    <x v="3"/>
    <s v="fiction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7"/>
    <n v="66.666666666666671"/>
    <x v="3"/>
    <s v="fiction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18518518518519"/>
    <x v="4"/>
    <s v="rock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.15375"/>
    <n v="42.609200000000001"/>
    <x v="4"/>
    <s v="rock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s v="rock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.13333333333333"/>
    <n v="63.485714285714288"/>
    <x v="4"/>
    <s v="rock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2.49999999999999"/>
    <n v="102.5"/>
    <x v="4"/>
    <s v="rock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0.62799999999999"/>
    <n v="31.142758620689655"/>
    <x v="4"/>
    <s v="rock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2.79999999999998"/>
    <n v="162.27272727272728"/>
    <x v="4"/>
    <s v="rock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.16666666666666"/>
    <n v="80.588235294117652"/>
    <x v="4"/>
    <s v="rock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3.505"/>
    <n v="59.85441176470588"/>
    <x v="4"/>
    <s v="rock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.41176470588236"/>
    <n v="132.85714285714286"/>
    <x v="4"/>
    <s v="rock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.37459999999999"/>
    <n v="92.547820512820508"/>
    <x v="4"/>
    <s v="rock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3.86666666666666"/>
    <n v="60.859375"/>
    <x v="4"/>
    <s v="rock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.44440000000002"/>
    <n v="41.851833333333339"/>
    <x v="4"/>
    <s v="rock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2.77927272727271"/>
    <n v="88.325937499999995"/>
    <x v="4"/>
    <s v="rock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.31250000000001"/>
    <n v="158.96226415094338"/>
    <x v="4"/>
    <s v="rock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1.78571428571429"/>
    <n v="85.054347826086953"/>
    <x v="4"/>
    <s v="rock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.35000000000001"/>
    <n v="112.61111111111111"/>
    <x v="4"/>
    <s v="rock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7.53333333333333"/>
    <n v="45.436619718309856"/>
    <x v="4"/>
    <s v="rock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4.88571428571429"/>
    <n v="46.218390804597703"/>
    <x v="4"/>
    <s v="rock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.02"/>
    <n v="178.60714285714286"/>
    <x v="4"/>
    <s v="rock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.13333333333335"/>
    <n v="40.75"/>
    <x v="4"/>
    <s v="rock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1.52149999999999"/>
    <n v="43.733921568627444"/>
    <x v="4"/>
    <s v="rock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.33333333333334"/>
    <n v="81.066666666666663"/>
    <x v="4"/>
    <s v="rock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.2608695652174"/>
    <n v="74.60526315789474"/>
    <x v="4"/>
    <s v="rock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5555555555554"/>
    <x v="4"/>
    <s v="rock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3333333333336"/>
    <x v="4"/>
    <s v="rock"/>
    <x v="805"/>
    <d v="2011-07-16T18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.4375"/>
    <n v="117.67605633802818"/>
    <x v="4"/>
    <s v="rock"/>
    <x v="806"/>
    <d v="2011-09-07T11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.125"/>
    <n v="73.771929824561397"/>
    <x v="4"/>
    <s v="rock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116279069767"/>
    <x v="4"/>
    <s v="rock"/>
    <x v="808"/>
    <d v="2014-12-21T23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3.77499999999999"/>
    <n v="79.82692307692308"/>
    <x v="4"/>
    <s v="rock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3333333333336"/>
    <x v="4"/>
    <s v="rock"/>
    <x v="810"/>
    <d v="2012-08-31T20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66666666666671"/>
    <x v="4"/>
    <s v="rock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1.83333333333334"/>
    <n v="27.606060606060606"/>
    <x v="4"/>
    <s v="rock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59.99600000000001"/>
    <n v="24.999375000000001"/>
    <x v="4"/>
    <s v="rock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.3"/>
    <n v="45.464285714285715"/>
    <x v="4"/>
    <s v="rock"/>
    <x v="814"/>
    <d v="2011-05-31T13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4883720930239"/>
    <x v="4"/>
    <s v="rock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.12214285714286"/>
    <n v="39.31"/>
    <x v="4"/>
    <s v="rock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.11066666666665"/>
    <n v="89.419999999999987"/>
    <x v="4"/>
    <s v="rock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5.71428571428572"/>
    <n v="28.684210526315791"/>
    <x v="4"/>
    <s v="rock"/>
    <x v="818"/>
    <d v="2012-08-07T12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8.74999999999999"/>
    <n v="31.071428571428573"/>
    <x v="4"/>
    <s v="rock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.05000000000001"/>
    <n v="70.55263157894737"/>
    <x v="4"/>
    <s v="rock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2820512820514"/>
    <x v="4"/>
    <s v="rock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.16666666666667"/>
    <n v="51.811594202898547"/>
    <x v="4"/>
    <s v="rock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79.5"/>
    <n v="43.515151515151516"/>
    <x v="4"/>
    <s v="rock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.38124999999999"/>
    <n v="39.816666666666663"/>
    <x v="4"/>
    <s v="rock"/>
    <x v="824"/>
    <d v="2010-04-18T01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.43200000000002"/>
    <n v="126.8080808080808"/>
    <x v="4"/>
    <s v="rock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.45454545454547"/>
    <n v="113.87755102040816"/>
    <x v="4"/>
    <s v="rock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.33333333333334"/>
    <n v="28.181818181818183"/>
    <x v="4"/>
    <s v="rock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0526315789474"/>
    <x v="4"/>
    <s v="rock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s v="rock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7.83333333333334"/>
    <n v="60.65625"/>
    <x v="4"/>
    <s v="rock"/>
    <x v="830"/>
    <d v="2013-03-22T06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.33333333333334"/>
    <n v="175"/>
    <x v="4"/>
    <s v="rock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0.60706666666665"/>
    <n v="97.993896103896105"/>
    <x v="4"/>
    <s v="rock"/>
    <x v="832"/>
    <d v="2012-01-21T03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1.66666666666666"/>
    <n v="148.78048780487805"/>
    <x v="4"/>
    <s v="rock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.0181818181818"/>
    <n v="96.08"/>
    <x v="4"/>
    <s v="rock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.25000000000001"/>
    <n v="58.625"/>
    <x v="4"/>
    <s v="rock"/>
    <x v="835"/>
    <d v="2012-05-18T22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0.93039999999999"/>
    <n v="109.70695652173914"/>
    <x v="4"/>
    <s v="rock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1.8"/>
    <n v="49.112903225806448"/>
    <x v="4"/>
    <s v="rock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.4"/>
    <n v="47.672131147540981"/>
    <x v="4"/>
    <s v="rock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6.61660000000001"/>
    <n v="60.737812499999997"/>
    <x v="4"/>
    <s v="rock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.4166"/>
    <n v="63.37715789473684"/>
    <x v="4"/>
    <s v="metal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.32000000000001"/>
    <n v="53.893617021276597"/>
    <x v="4"/>
    <s v="metal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.32"/>
    <n v="66.871794871794876"/>
    <x v="4"/>
    <s v="metal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.13333333333333"/>
    <n v="63.102362204724407"/>
    <x v="4"/>
    <s v="metal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.13333333333333"/>
    <n v="36.628930817610062"/>
    <x v="4"/>
    <s v="metal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.3802"/>
    <n v="34.005706214689269"/>
    <x v="4"/>
    <s v="metal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.00090909090908"/>
    <n v="28.553404255319148"/>
    <x v="4"/>
    <s v="metal"/>
    <x v="846"/>
    <d v="2014-03-10T09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s v="metal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s v="metal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19.9"/>
    <n v="41.704347826086959"/>
    <x v="4"/>
    <s v="metal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.17499999999998"/>
    <n v="46.669172932330824"/>
    <x v="4"/>
    <s v="metal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.44999999999999"/>
    <n v="37.271428571428572"/>
    <x v="4"/>
    <s v="metal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4.97142857142859"/>
    <n v="59.258064516129032"/>
    <x v="4"/>
    <s v="metal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s v="metal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.2205035971223"/>
    <n v="65.8623246492986"/>
    <x v="4"/>
    <s v="metal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.44827586206897"/>
    <n v="31.914893617021278"/>
    <x v="4"/>
    <s v="metal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.00000000000003"/>
    <n v="19.464285714285715"/>
    <x v="4"/>
    <s v="metal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s v="metal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.00583333333333"/>
    <n v="22.737763157894737"/>
    <x v="4"/>
    <s v="metal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4.67500000000001"/>
    <n v="42.724489795918366"/>
    <x v="4"/>
    <s v="metal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.142857142857142"/>
    <n v="52.916666666666664"/>
    <x v="4"/>
    <s v="jazz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5"/>
    <n v="50.5"/>
    <x v="4"/>
    <s v="jazz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.33999999999999997"/>
    <n v="42.5"/>
    <x v="4"/>
    <s v="jazz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5"/>
    <n v="18"/>
    <x v="4"/>
    <s v="jazz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1.53846153846154"/>
    <n v="34.177215189873415"/>
    <x v="4"/>
    <s v="jazz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"/>
    <n v="22.5"/>
    <x v="4"/>
    <s v="jazz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.285714285714285"/>
    <n v="58.18181818181818"/>
    <x v="4"/>
    <s v="jazz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.02"/>
    <n v="109.18181818181819"/>
    <x v="4"/>
    <s v="jazz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.1111111111111111"/>
    <n v="50"/>
    <x v="4"/>
    <s v="jazz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1.818181818181818"/>
    <n v="346.66666666666669"/>
    <x v="4"/>
    <s v="jazz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.31"/>
    <n v="12.4"/>
    <x v="4"/>
    <s v="jazz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7"/>
    <n v="27.083333333333332"/>
    <x v="4"/>
    <s v="jazz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0.8125"/>
    <n v="32.5"/>
    <x v="4"/>
    <s v="jazz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6"/>
    <n v="9"/>
    <x v="4"/>
    <s v="jazz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.333333333333336"/>
    <n v="34.761904761904759"/>
    <x v="4"/>
    <s v="jazz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s v="jazz"/>
    <x v="875"/>
    <d v="2015-09-21T12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0.799492385786799"/>
    <n v="28.577777777777779"/>
    <x v="4"/>
    <s v="jazz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7.55"/>
    <n v="46.586206896551722"/>
    <x v="4"/>
    <s v="jazz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3"/>
    <n v="32.5"/>
    <x v="4"/>
    <s v="jazz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0.666666666666664"/>
    <n v="21.466666666666665"/>
    <x v="4"/>
    <s v="jazz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"/>
    <n v="14.125"/>
    <x v="4"/>
    <s v="indie rock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0.8"/>
    <n v="30"/>
    <x v="4"/>
    <s v="indie rock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.133333333333333"/>
    <n v="21.571428571428573"/>
    <x v="4"/>
    <s v="indie rock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.020000000000003"/>
    <n v="83.375"/>
    <x v="4"/>
    <s v="indie rock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s v="indie rock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4285714285715"/>
    <x v="4"/>
    <s v="indie rock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85714285714285"/>
    <x v="4"/>
    <s v="indie rock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s v="indie rock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3"/>
    <n v="18"/>
    <x v="4"/>
    <s v="indie rock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8"/>
    <n v="73.760000000000005"/>
    <x v="4"/>
    <s v="indie rock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1"/>
    <n v="31.25"/>
    <x v="4"/>
    <s v="indie rock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"/>
    <n v="28.888888888888889"/>
    <x v="4"/>
    <s v="indie rock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0.75"/>
    <n v="143.8235294117647"/>
    <x v="4"/>
    <s v="indie rock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s v="indie rock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.17"/>
    <n v="147.81132075471697"/>
    <x v="4"/>
    <s v="indie rock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"/>
    <n v="27.857142857142858"/>
    <x v="4"/>
    <s v="indie rock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4444444444443"/>
    <x v="4"/>
    <s v="indie rock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s v="indie rock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3"/>
    <n v="35"/>
    <x v="4"/>
    <s v="indie rock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.333333333333336"/>
    <n v="35"/>
    <x v="4"/>
    <s v="indie rock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.42"/>
    <n v="10.5"/>
    <x v="4"/>
    <s v="jazz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s v="jazz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.3"/>
    <n v="30"/>
    <x v="4"/>
    <s v="jazz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"/>
    <n v="40"/>
    <x v="4"/>
    <s v="jazz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.30199999999999999"/>
    <n v="50.333333333333336"/>
    <x v="4"/>
    <s v="jazz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"/>
    <n v="32.666666666666664"/>
    <x v="4"/>
    <s v="jazz"/>
    <x v="905"/>
    <d v="2011-01-24T00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s v="jazz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s v="jazz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s v="jazz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"/>
    <n v="65"/>
    <x v="4"/>
    <s v="jazz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.363636363636363"/>
    <n v="24.6"/>
    <x v="4"/>
    <s v="jazz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s v="jazz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0.85714285714285721"/>
    <n v="15"/>
    <x v="4"/>
    <s v="jazz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5"/>
    <n v="82.583333333333329"/>
    <x v="4"/>
    <s v="jazz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s v="jazz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2"/>
    <n v="41.666666666666664"/>
    <x v="4"/>
    <s v="jazz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s v="jazz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0.6"/>
    <n v="30"/>
    <x v="4"/>
    <s v="jazz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"/>
    <n v="19.600000000000001"/>
    <x v="4"/>
    <s v="jazz"/>
    <x v="918"/>
    <d v="2014-12-01T17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0.5"/>
    <n v="100"/>
    <x v="4"/>
    <s v="jazz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s v="jazz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0.9"/>
    <n v="231.75"/>
    <x v="4"/>
    <s v="jazz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.037037037037038"/>
    <n v="189.33333333333334"/>
    <x v="4"/>
    <s v="jazz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7"/>
    <n v="55"/>
    <x v="4"/>
    <s v="jazz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0.9"/>
    <n v="21.8"/>
    <x v="4"/>
    <s v="jazz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7"/>
    <n v="32"/>
    <x v="4"/>
    <s v="jazz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s v="jazz"/>
    <x v="926"/>
    <d v="2010-07-08T17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s v="jazz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0.86206896551724"/>
    <n v="56.25"/>
    <x v="4"/>
    <s v="jazz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s v="jazz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.333333333333336"/>
    <n v="69"/>
    <x v="4"/>
    <s v="jazz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7"/>
    <n v="18.714285714285715"/>
    <x v="4"/>
    <s v="jazz"/>
    <x v="931"/>
    <d v="2014-03-16T17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4.536842105263158"/>
    <n v="46.033333333333331"/>
    <x v="4"/>
    <s v="jazz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s v="jazz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.4"/>
    <n v="50.666666666666664"/>
    <x v="4"/>
    <s v="jazz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6"/>
    <n v="25"/>
    <x v="4"/>
    <s v="jazz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s v="jazz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8"/>
    <n v="20"/>
    <x v="4"/>
    <s v="jazz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.35714285714285715"/>
    <n v="25"/>
    <x v="4"/>
    <s v="jazz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6"/>
    <n v="20"/>
    <x v="4"/>
    <s v="jazz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.155555555555555"/>
    <n v="110.28571428571429"/>
    <x v="2"/>
    <s v="wearables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"/>
    <n v="37.451612903225808"/>
    <x v="2"/>
    <s v="wearables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3"/>
    <n v="41.75"/>
    <x v="2"/>
    <s v="wearables"/>
    <x v="942"/>
    <d v="2016-02-18T15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6"/>
    <n v="24.083333333333332"/>
    <x v="2"/>
    <s v="wearables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.325999999999999"/>
    <n v="69.40625"/>
    <x v="2"/>
    <s v="wearables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"/>
    <n v="155.25"/>
    <x v="2"/>
    <s v="wearables"/>
    <x v="945"/>
    <d v="2017-02-18T18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5"/>
    <n v="57.2"/>
    <x v="2"/>
    <s v="wearables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s v="wearables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s v="wearables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"/>
    <n v="39"/>
    <x v="2"/>
    <s v="wearables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.04"/>
    <n v="58.416666666666664"/>
    <x v="2"/>
    <s v="wearables"/>
    <x v="950"/>
    <d v="2016-01-17T13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.39"/>
    <n v="158.63636363636363"/>
    <x v="2"/>
    <s v="wearables"/>
    <x v="951"/>
    <d v="2016-06-04T10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39.942857142857143"/>
    <n v="99.857142857142861"/>
    <x v="2"/>
    <s v="wearables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0.84"/>
    <n v="25.2"/>
    <x v="2"/>
    <s v="wearables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.406666666666666"/>
    <n v="89.191780821917803"/>
    <x v="2"/>
    <s v="wearables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3"/>
    <n v="182.6236559139785"/>
    <x v="2"/>
    <s v="wearables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2"/>
    <n v="50.647058823529413"/>
    <x v="2"/>
    <s v="wearables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4"/>
    <n v="33.285714285714285"/>
    <x v="2"/>
    <s v="wearables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.328275684711327"/>
    <n v="51.823529411764703"/>
    <x v="2"/>
    <s v="wearables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8.86"/>
    <n v="113.62573099415205"/>
    <x v="2"/>
    <s v="wearables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.100628930817614"/>
    <n v="136.46276595744681"/>
    <x v="2"/>
    <s v="wearables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.188421052631583"/>
    <n v="364.35454545454547"/>
    <x v="2"/>
    <s v="wearables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.48"/>
    <n v="19.243243243243242"/>
    <x v="2"/>
    <s v="wearables"/>
    <x v="962"/>
    <d v="2016-02-11T12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"/>
    <n v="41.888888888888886"/>
    <x v="2"/>
    <s v="wearables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0.79909090909090907"/>
    <n v="30.310344827586206"/>
    <x v="2"/>
    <s v="wearables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19999999999999"/>
    <n v="49.666666666666664"/>
    <x v="2"/>
    <s v="wearables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4.799999999999999"/>
    <n v="59.2"/>
    <x v="2"/>
    <s v="wearables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7.810000000000002"/>
    <n v="43.97530864197531"/>
    <x v="2"/>
    <s v="wearables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"/>
    <n v="26.5"/>
    <x v="2"/>
    <s v="wearables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6.666666666666664"/>
    <n v="1272.7272727272727"/>
    <x v="2"/>
    <s v="wearables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5.92"/>
    <n v="164"/>
    <x v="2"/>
    <s v="wearables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.22599999999999998"/>
    <n v="45.2"/>
    <x v="2"/>
    <s v="wearables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4.625"/>
    <n v="153.88888888888889"/>
    <x v="2"/>
    <s v="wearables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7"/>
    <n v="51.375"/>
    <x v="2"/>
    <s v="wearables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0.55999999999999994"/>
    <n v="93.333333333333329"/>
    <x v="2"/>
    <s v="wearables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8"/>
    <n v="108.625"/>
    <x v="2"/>
    <s v="wearables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"/>
    <n v="160.5"/>
    <x v="2"/>
    <s v="wearables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3.666666666666664"/>
    <n v="75.75"/>
    <x v="2"/>
    <s v="wearables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.263267182990241"/>
    <n v="790.83739837398377"/>
    <x v="2"/>
    <s v="wearables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2.817599999999999"/>
    <n v="301.93916666666667"/>
    <x v="2"/>
    <s v="wearables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4.860000000000001"/>
    <n v="47.935483870967744"/>
    <x v="2"/>
    <s v="wearables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2"/>
    <n v="2.75"/>
    <x v="2"/>
    <s v="wearables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4E-2"/>
    <n v="1"/>
    <x v="2"/>
    <s v="wearables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29.506136117214709"/>
    <n v="171.79329608938548"/>
    <x v="2"/>
    <s v="wearables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"/>
    <n v="35.333333333333336"/>
    <x v="2"/>
    <s v="wearables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3"/>
    <n v="82.086956521739125"/>
    <x v="2"/>
    <s v="wearables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2.75"/>
    <n v="110.8695652173913"/>
    <x v="2"/>
    <s v="wearables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.22"/>
    <n v="161.21951219512195"/>
    <x v="2"/>
    <s v="wearables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s v="wearables"/>
    <x v="988"/>
    <d v="2016-10-01T03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6.77"/>
    <n v="52.40625"/>
    <x v="2"/>
    <s v="wearables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.104"/>
    <n v="13"/>
    <x v="2"/>
    <s v="wearables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"/>
    <n v="30.285714285714285"/>
    <x v="2"/>
    <s v="wearables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.46699999999999997"/>
    <n v="116.75"/>
    <x v="2"/>
    <s v="wearables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.087142857142858"/>
    <n v="89.59693877551021"/>
    <x v="2"/>
    <s v="wearables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2"/>
    <n v="424.45454545454544"/>
    <x v="2"/>
    <s v="wearables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6"/>
    <n v="80.666666666666671"/>
    <x v="2"/>
    <s v="wearables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"/>
    <n v="13"/>
    <x v="2"/>
    <s v="wearables"/>
    <x v="996"/>
    <d v="2014-07-27T10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3"/>
    <n v="8.125"/>
    <x v="2"/>
    <s v="wearables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8.558333333333337"/>
    <n v="153.42794759825327"/>
    <x v="2"/>
    <s v="wearables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7"/>
    <n v="292.07499999999999"/>
    <x v="2"/>
    <s v="wearables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1"/>
    <n v="3304"/>
    <x v="2"/>
    <s v="wearables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s v="wearables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29.6029602960296"/>
    <n v="134.54545454545453"/>
    <x v="2"/>
    <s v="wearables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.055"/>
    <n v="214.06666666666666"/>
    <x v="2"/>
    <s v="wearables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.207999999999998"/>
    <n v="216.33684210526314"/>
    <x v="2"/>
    <s v="wearables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.051000000000002"/>
    <n v="932.31055900621118"/>
    <x v="2"/>
    <s v="wearables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5"/>
    <n v="29.25"/>
    <x v="2"/>
    <s v="wearables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.32"/>
    <n v="174.94736842105263"/>
    <x v="2"/>
    <s v="wearables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.26737967914438499"/>
    <n v="250"/>
    <x v="2"/>
    <s v="wearables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.13"/>
    <n v="65"/>
    <x v="2"/>
    <s v="wearables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.19088937093275488"/>
    <n v="55"/>
    <x v="2"/>
    <s v="wearables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.375"/>
    <n v="75"/>
    <x v="2"/>
    <s v="wearables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.021000000001"/>
    <n v="1389.3561935483872"/>
    <x v="2"/>
    <s v="wearables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4.527999999999999"/>
    <n v="95.911111111111111"/>
    <x v="2"/>
    <s v="wearables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0.599999999999998"/>
    <n v="191.25"/>
    <x v="2"/>
    <s v="wearables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7"/>
    <n v="40"/>
    <x v="2"/>
    <s v="wearables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"/>
    <n v="74.78947368421052"/>
    <x v="2"/>
    <s v="wearables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2.878799999999998"/>
    <n v="161.11830985915492"/>
    <x v="2"/>
    <s v="wearables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"/>
    <n v="88.714285714285708"/>
    <x v="2"/>
    <s v="wearables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.333333333333336"/>
    <n v="53.25"/>
    <x v="2"/>
    <s v="wearables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5.54838709677421"/>
    <n v="106.2"/>
    <x v="4"/>
    <s v="electronic music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1.80366666666669"/>
    <n v="22.079728033472804"/>
    <x v="4"/>
    <s v="electronic music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4.9"/>
    <n v="31.054054054054053"/>
    <x v="4"/>
    <s v="electronic music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.15"/>
    <n v="36.206106870229007"/>
    <x v="4"/>
    <s v="electronic music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8.63774999999998"/>
    <n v="388.9762295081967"/>
    <x v="4"/>
    <s v="electronic music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09.92831428571431"/>
    <n v="71.848571428571432"/>
    <x v="4"/>
    <s v="electronic music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.00828571428571"/>
    <n v="57.381803278688523"/>
    <x v="4"/>
    <s v="electronic music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.09292094387415"/>
    <n v="69.666666666666671"/>
    <x v="4"/>
    <s v="electronic music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.27000000000001"/>
    <n v="45.988235294117644"/>
    <x v="4"/>
    <s v="electronic music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1.75999999999999"/>
    <n v="79.262411347517727"/>
    <x v="4"/>
    <s v="electronic music"/>
    <x v="1029"/>
    <d v="2015-04-04T16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.09999999999997"/>
    <n v="43.031446540880502"/>
    <x v="4"/>
    <s v="electronic music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.4"/>
    <n v="108.48484848484848"/>
    <x v="4"/>
    <s v="electronic music"/>
    <x v="1031"/>
    <d v="2015-12-16T13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.49703703703703"/>
    <n v="61.029583333333335"/>
    <x v="4"/>
    <s v="electronic music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2.86144578313252"/>
    <n v="50.592592592592595"/>
    <x v="4"/>
    <s v="electronic music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.0018"/>
    <n v="39.157168674698795"/>
    <x v="4"/>
    <s v="electronic music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7.65217391304347"/>
    <n v="65.15789473684211"/>
    <x v="4"/>
    <s v="electronic music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.36044444444444"/>
    <n v="23.963127962085309"/>
    <x v="4"/>
    <s v="electronic music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.1"/>
    <n v="48.61904761904762"/>
    <x v="4"/>
    <s v="electronic music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.33333333333334"/>
    <n v="35.73770491803279"/>
    <x v="4"/>
    <s v="electronic music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.19999999999999"/>
    <n v="21.366666666666667"/>
    <x v="4"/>
    <s v="electronic music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.29411764705882354"/>
    <n v="250"/>
    <x v="5"/>
    <s v="audio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s v="audio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"/>
    <n v="10"/>
    <x v="5"/>
    <s v="audio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8"/>
    <n v="29.236301369863014"/>
    <x v="5"/>
    <s v="audio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5E-2"/>
    <n v="3"/>
    <x v="5"/>
    <s v="audio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7"/>
    <n v="33.25"/>
    <x v="5"/>
    <s v="audio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s v="audio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.05"/>
    <n v="1"/>
    <x v="5"/>
    <s v="audio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"/>
    <n v="53"/>
    <x v="5"/>
    <s v="audio"/>
    <x v="1048"/>
    <d v="2016-09-24T20:16:29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s v="audio"/>
    <x v="1049"/>
    <d v="2016-02-12T05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s v="audio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s v="audio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s v="audio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s v="audio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s v="audio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s v="audio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s v="audio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s v="audio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s v="audio"/>
    <x v="1058"/>
    <d v="2015-03-25T19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s v="audio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s v="audio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s v="audio"/>
    <x v="1061"/>
    <d v="2016-05-01T20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.477386934673376"/>
    <n v="47.5"/>
    <x v="5"/>
    <s v="audio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s v="audio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"/>
    <n v="65.666666666666671"/>
    <x v="6"/>
    <s v="video games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"/>
    <n v="16.2"/>
    <x v="6"/>
    <s v="video games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"/>
    <n v="34.128378378378379"/>
    <x v="6"/>
    <s v="video games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s v="video games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.15"/>
    <n v="11.25"/>
    <x v="6"/>
    <s v="video games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8.636363636363633"/>
    <n v="40.476190476190474"/>
    <x v="6"/>
    <s v="video games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0.70000000000000007"/>
    <n v="35"/>
    <x v="6"/>
    <s v="video games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s v="video games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2"/>
    <n v="12.75"/>
    <x v="6"/>
    <s v="video games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5"/>
    <n v="10"/>
    <x v="6"/>
    <s v="video games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5"/>
    <n v="113.56666666666666"/>
    <x v="6"/>
    <s v="video games"/>
    <x v="1074"/>
    <d v="2014-01-03T23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5"/>
    <n v="15"/>
    <x v="6"/>
    <s v="video games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2.765333333333331"/>
    <n v="48.281025641025643"/>
    <x v="6"/>
    <s v="video games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.376000000000001"/>
    <n v="43.976047904191617"/>
    <x v="6"/>
    <s v="video games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5"/>
    <n v="9"/>
    <x v="6"/>
    <s v="video games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8"/>
    <n v="37.666666666666664"/>
    <x v="6"/>
    <s v="video games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4"/>
    <n v="18.581632653061224"/>
    <x v="6"/>
    <s v="video games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2E-2"/>
    <n v="3"/>
    <x v="6"/>
    <s v="video games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0.55999999999999994"/>
    <n v="18.666666666666668"/>
    <x v="6"/>
    <s v="video games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0.82000000000000006"/>
    <n v="410"/>
    <x v="6"/>
    <s v="video games"/>
    <x v="1083"/>
    <d v="2014-08-02T10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s v="video games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"/>
    <n v="114"/>
    <x v="6"/>
    <s v="video games"/>
    <x v="1085"/>
    <d v="2016-03-14T10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43E-2"/>
    <n v="7.5"/>
    <x v="6"/>
    <s v="video games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s v="video games"/>
    <x v="1087"/>
    <d v="2014-06-15T12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.182977777777777"/>
    <n v="43.41727891156463"/>
    <x v="6"/>
    <s v="video games"/>
    <x v="1088"/>
    <d v="2014-04-24T14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2"/>
    <n v="23.959183673469386"/>
    <x v="6"/>
    <s v="video games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5E-2"/>
    <n v="5"/>
    <x v="6"/>
    <s v="video games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2.5"/>
    <n v="12.5"/>
    <x v="6"/>
    <s v="video games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"/>
    <n v="3"/>
    <x v="6"/>
    <s v="video games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.083333333333334"/>
    <n v="10.5625"/>
    <x v="6"/>
    <s v="video games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.300055555555556"/>
    <n v="122.00037037037038"/>
    <x v="6"/>
    <s v="video games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"/>
    <n v="267.80851063829789"/>
    <x v="6"/>
    <s v="video games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7.933333333333334"/>
    <n v="74.206896551724142"/>
    <x v="6"/>
    <s v="video games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7E-2"/>
    <n v="6.7142857142857144"/>
    <x v="6"/>
    <s v="video games"/>
    <x v="1097"/>
    <d v="2014-03-02T14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6"/>
    <n v="81.954545454545453"/>
    <x v="6"/>
    <s v="video games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0.5"/>
    <n v="25"/>
    <x v="6"/>
    <s v="video games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"/>
    <n v="10"/>
    <x v="6"/>
    <s v="video games"/>
    <x v="1100"/>
    <d v="2016-02-13T21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1000000000000002E-2"/>
    <n v="6.833333333333333"/>
    <x v="6"/>
    <s v="video games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5"/>
    <n v="17.708333333333332"/>
    <x v="6"/>
    <s v="video games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"/>
    <n v="16.2"/>
    <x v="6"/>
    <s v="video games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71"/>
    <n v="80.297297297297291"/>
    <x v="6"/>
    <s v="video games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.159"/>
    <n v="71.55"/>
    <x v="6"/>
    <s v="video games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.25"/>
    <n v="23.571428571428573"/>
    <x v="6"/>
    <s v="video games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s v="video games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"/>
    <n v="34.88095238095238"/>
    <x v="6"/>
    <s v="video games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.44999999999999996"/>
    <n v="15"/>
    <x v="6"/>
    <s v="video games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0.51"/>
    <n v="23.181818181818183"/>
    <x v="6"/>
    <s v="video games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.04"/>
    <n v="1"/>
    <x v="6"/>
    <s v="video games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5.537409090909087"/>
    <n v="100.23371794871794"/>
    <x v="6"/>
    <s v="video games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0.5"/>
    <n v="5"/>
    <x v="6"/>
    <s v="video games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.16666666666666669"/>
    <n v="3.3333333333333335"/>
    <x v="6"/>
    <s v="video games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.13250000000000001"/>
    <n v="13.25"/>
    <x v="6"/>
    <s v="video games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7E-2"/>
    <n v="17.852"/>
    <x v="6"/>
    <s v="video games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7"/>
    <n v="10.375"/>
    <x v="6"/>
    <s v="video games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"/>
    <n v="36.333333333333336"/>
    <x v="6"/>
    <s v="video games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.23809523809523811"/>
    <n v="5"/>
    <x v="6"/>
    <s v="video games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s v="video games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599999999999999E-2"/>
    <n v="5.8"/>
    <x v="6"/>
    <s v="video games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s v="video games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.22"/>
    <n v="3.6666666666666665"/>
    <x v="6"/>
    <s v="video games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.47222222222222221"/>
    <n v="60.714285714285715"/>
    <x v="6"/>
    <s v="mobile games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s v="mobile games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0.5"/>
    <n v="5"/>
    <x v="6"/>
    <s v="mobile games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"/>
    <n v="25.434782608695652"/>
    <x v="6"/>
    <s v="mobile games"/>
    <x v="1127"/>
    <d v="2014-11-14T16:30:00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.1"/>
    <n v="1"/>
    <x v="6"/>
    <s v="mobile games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.105"/>
    <n v="10.5"/>
    <x v="6"/>
    <s v="mobile games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.22"/>
    <n v="3.6666666666666665"/>
    <x v="6"/>
    <s v="mobile games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s v="mobile games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.38"/>
    <n v="110.61538461538461"/>
    <x v="6"/>
    <s v="mobile games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0.66666666666666674"/>
    <n v="20"/>
    <x v="6"/>
    <s v="mobile games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1E-3"/>
    <n v="1"/>
    <x v="6"/>
    <s v="mobile games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s v="mobile games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7"/>
    <n v="45"/>
    <x v="6"/>
    <s v="mobile games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39.5"/>
    <n v="253.2051282051282"/>
    <x v="6"/>
    <s v="mobile games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.35714285714285715"/>
    <n v="31.25"/>
    <x v="6"/>
    <s v="mobile games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E-2"/>
    <n v="5"/>
    <x v="6"/>
    <s v="mobile games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s v="mobile games"/>
    <x v="1140"/>
    <d v="2015-08-06T06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s v="mobile games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s v="mobile games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.41333333333333333"/>
    <n v="23.25"/>
    <x v="6"/>
    <s v="mobile games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s v="food trucks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.125"/>
    <n v="100"/>
    <x v="7"/>
    <s v="food trucks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9"/>
    <n v="44.166666666666664"/>
    <x v="7"/>
    <s v="food trucks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s v="food trucks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.48666666666666669"/>
    <n v="24.333333333333332"/>
    <x v="7"/>
    <s v="food trucks"/>
    <x v="1148"/>
    <d v="2016-12-01T00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.15"/>
    <n v="37.5"/>
    <x v="7"/>
    <s v="food trucks"/>
    <x v="1149"/>
    <d v="2016-06-16T12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.08"/>
    <n v="42"/>
    <x v="7"/>
    <s v="food trucks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s v="food trucks"/>
    <x v="1151"/>
    <d v="2015-09-06T21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5"/>
    <n v="60.733333333333334"/>
    <x v="7"/>
    <s v="food trucks"/>
    <x v="1152"/>
    <d v="2015-05-15T12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0.625"/>
    <n v="50"/>
    <x v="7"/>
    <s v="food trucks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"/>
    <n v="108.33333333333333"/>
    <x v="7"/>
    <s v="food trucks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0.752"/>
    <n v="23.5"/>
    <x v="7"/>
    <s v="food trucks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s v="food trucks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"/>
    <n v="50.333333333333336"/>
    <x v="7"/>
    <s v="food trucks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.46666666666666673"/>
    <n v="11.666666666666666"/>
    <x v="7"/>
    <s v="food trucks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s v="food trucks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"/>
    <n v="60.789473684210527"/>
    <x v="7"/>
    <s v="food trucks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s v="food trucks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41E-2"/>
    <n v="17.5"/>
    <x v="7"/>
    <s v="food trucks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s v="food trucks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s v="food trucks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0.705000000000002"/>
    <n v="82.82"/>
    <x v="7"/>
    <s v="food trucks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.139999999999997"/>
    <n v="358.875"/>
    <x v="7"/>
    <s v="food trucks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6"/>
    <n v="61.1875"/>
    <x v="7"/>
    <s v="food trucks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1"/>
    <n v="340"/>
    <x v="7"/>
    <s v="food trucks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.16999999999999998"/>
    <n v="5.666666666666667"/>
    <x v="7"/>
    <s v="food trucks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.4"/>
    <n v="50"/>
    <x v="7"/>
    <s v="food trucks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.1"/>
    <n v="25"/>
    <x v="7"/>
    <s v="food trucks"/>
    <x v="1171"/>
    <d v="2014-11-13T15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s v="food trucks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E-2"/>
    <n v="30"/>
    <x v="7"/>
    <s v="food trucks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2"/>
    <n v="46.631578947368418"/>
    <x v="7"/>
    <s v="food trucks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3"/>
    <n v="65"/>
    <x v="7"/>
    <s v="food trucks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3E-3"/>
    <n v="10"/>
    <x v="7"/>
    <s v="food trucks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s v="food trucks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1E-3"/>
    <n v="5"/>
    <x v="7"/>
    <s v="food trucks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9"/>
    <n v="640"/>
    <x v="7"/>
    <s v="food trucks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1.75"/>
    <n v="69.117647058823536"/>
    <x v="7"/>
    <s v="food trucks"/>
    <x v="1180"/>
    <d v="2014-06-28T14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2E-3"/>
    <n v="1.3333333333333333"/>
    <x v="7"/>
    <s v="food trucks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"/>
    <n v="10.5"/>
    <x v="7"/>
    <s v="food trucks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3333333333336"/>
    <x v="7"/>
    <s v="food trucks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4.93636363636362"/>
    <n v="61.562666666666665"/>
    <x v="8"/>
    <s v="photobooks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.44"/>
    <n v="118.73873873873873"/>
    <x v="8"/>
    <s v="photobooks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6.73333333333332"/>
    <n v="65.081300813008127"/>
    <x v="8"/>
    <s v="photobooks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.12571428571428"/>
    <n v="130.15714285714284"/>
    <x v="8"/>
    <s v="photobooks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0.54999999999998"/>
    <n v="37.776470588235291"/>
    <x v="8"/>
    <s v="photobooks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7.77777777777777"/>
    <n v="112.79069767441861"/>
    <x v="8"/>
    <s v="photobooks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307692307692"/>
    <x v="8"/>
    <s v="photobooks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.07407407407408"/>
    <n v="89.242424242424249"/>
    <x v="8"/>
    <s v="photobooks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33333333333332"/>
    <x v="8"/>
    <s v="photobooks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3.95714285714286"/>
    <n v="79.967032967032964"/>
    <x v="8"/>
    <s v="photobooks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.24"/>
    <n v="56.414565826330531"/>
    <x v="8"/>
    <s v="photobooks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1764705882348"/>
    <x v="8"/>
    <s v="photobooks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69.91034482758624"/>
    <n v="76.439453125"/>
    <x v="8"/>
    <s v="photobooks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.29333333333332"/>
    <n v="121"/>
    <x v="8"/>
    <s v="photobooks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0.59999999999997"/>
    <n v="54.616766467065865"/>
    <x v="8"/>
    <s v="photobooks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.31677953348381"/>
    <n v="299.22222222222223"/>
    <x v="8"/>
    <s v="photobooks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5.60416666666667"/>
    <n v="58.533980582524272"/>
    <x v="8"/>
    <s v="photobooks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.43783333333334"/>
    <n v="55.371801801801809"/>
    <x v="8"/>
    <s v="photobooks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.244"/>
    <n v="183.80442804428046"/>
    <x v="8"/>
    <s v="photobooks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.45398773006136"/>
    <n v="165.34653465346534"/>
    <x v="8"/>
    <s v="photobooks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2.94615384615385"/>
    <n v="234.78947368421052"/>
    <x v="8"/>
    <s v="photobooks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0.86153846153847"/>
    <n v="211.48387096774192"/>
    <x v="8"/>
    <s v="photobooks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4.99999999999999"/>
    <n v="32.34375"/>
    <x v="8"/>
    <s v="photobooks"/>
    <x v="1206"/>
    <d v="2017-03-11T08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.16766467065868"/>
    <n v="123.37588652482269"/>
    <x v="8"/>
    <s v="photobooks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.29999999999998"/>
    <n v="207.06666666666666"/>
    <x v="8"/>
    <s v="photobooks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08695652174"/>
    <x v="8"/>
    <s v="photobooks"/>
    <x v="1209"/>
    <d v="2017-02-25T15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.31499999999997"/>
    <n v="493.81553398058253"/>
    <x v="8"/>
    <s v="photobooks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.1"/>
    <n v="168.5"/>
    <x v="8"/>
    <s v="photobooks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.04"/>
    <n v="38.867469879518069"/>
    <x v="8"/>
    <s v="photobooks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.23076923076924"/>
    <n v="61.527777777777779"/>
    <x v="8"/>
    <s v="photobooks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1.80000000000001"/>
    <n v="105.44"/>
    <x v="8"/>
    <s v="photobooks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.0802000000001"/>
    <n v="71.592003642987251"/>
    <x v="8"/>
    <s v="photobooks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5.70000000000002"/>
    <n v="91.882882882882882"/>
    <x v="8"/>
    <s v="photobooks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2.60000000000001"/>
    <n v="148.57377049180329"/>
    <x v="8"/>
    <s v="photobooks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.27777777777777"/>
    <n v="174.2134831460674"/>
    <x v="8"/>
    <s v="photobooks"/>
    <x v="1218"/>
    <d v="2015-10-31T22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.16819571865443"/>
    <n v="102.86166007905139"/>
    <x v="8"/>
    <s v="photobooks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3.76666666666668"/>
    <n v="111.17857142857143"/>
    <x v="8"/>
    <s v="photobooks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.40954545454547"/>
    <n v="23.796213592233013"/>
    <x v="8"/>
    <s v="photobooks"/>
    <x v="1221"/>
    <d v="2016-12-03T19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.375"/>
    <n v="81.268115942028984"/>
    <x v="8"/>
    <s v="photobooks"/>
    <x v="1222"/>
    <d v="2016-03-31T23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.10606060606061"/>
    <n v="116.21465968586388"/>
    <x v="8"/>
    <s v="photobooks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73"/>
    <n v="58.888888888888886"/>
    <x v="4"/>
    <s v="world music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5"/>
    <n v="44"/>
    <x v="4"/>
    <s v="world music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"/>
    <n v="48.424999999999997"/>
    <x v="4"/>
    <s v="world music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s v="world music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.299999999999997"/>
    <n v="61.041666666666664"/>
    <x v="4"/>
    <s v="world music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0.90909090909090906"/>
    <n v="25"/>
    <x v="4"/>
    <s v="world music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s v="world music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s v="world music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0.8"/>
    <n v="40"/>
    <x v="4"/>
    <s v="world music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1.600000000000001"/>
    <n v="19.333333333333332"/>
    <x v="4"/>
    <s v="world music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s v="world music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19"/>
    <n v="35"/>
    <x v="4"/>
    <s v="world music"/>
    <x v="1235"/>
    <d v="2013-12-14T22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s v="world music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s v="world music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7.8"/>
    <n v="59.333333333333336"/>
    <x v="4"/>
    <s v="world music"/>
    <x v="1238"/>
    <d v="2011-08-06T09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s v="world music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7"/>
    <n v="30.125"/>
    <x v="4"/>
    <s v="world music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0.739999999999995"/>
    <n v="74.617647058823536"/>
    <x v="4"/>
    <s v="world music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0.54884742041712409"/>
    <n v="5"/>
    <x v="4"/>
    <s v="world music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.091666666666667"/>
    <n v="44.5"/>
    <x v="4"/>
    <s v="world music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3.8"/>
    <n v="46.133333333333333"/>
    <x v="4"/>
    <s v="rock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.24999999999999"/>
    <n v="141.47058823529412"/>
    <x v="4"/>
    <s v="rock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3870967741936"/>
    <x v="4"/>
    <s v="rock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.14285714285715"/>
    <n v="85.5"/>
    <x v="4"/>
    <s v="rock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1.63999999999999"/>
    <n v="64.254237288135599"/>
    <x v="4"/>
    <s v="rock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.44"/>
    <n v="64.46913580246914"/>
    <x v="4"/>
    <s v="rock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.15333333333331"/>
    <n v="118.2007874015748"/>
    <x v="4"/>
    <s v="rock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1.8"/>
    <n v="82.540540540540547"/>
    <x v="4"/>
    <s v="rock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7.65714285714284"/>
    <n v="34.170212765957444"/>
    <x v="4"/>
    <s v="rock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.2"/>
    <n v="42.73322081575246"/>
    <x v="4"/>
    <s v="rock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8.85074626865671"/>
    <n v="94.489361702127653"/>
    <x v="4"/>
    <s v="rock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.36666666666667"/>
    <n v="55.697247706422019"/>
    <x v="4"/>
    <s v="rock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7.96376666666666"/>
    <n v="98.030831024930734"/>
    <x v="4"/>
    <s v="rock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4.72727272727275"/>
    <n v="92.102272727272734"/>
    <x v="4"/>
    <s v="rock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.14633333333336"/>
    <n v="38.175462686567165"/>
    <x v="4"/>
    <s v="rock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.24"/>
    <n v="27.145833333333332"/>
    <x v="4"/>
    <s v="rock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3.66666666666667"/>
    <n v="50.689189189189186"/>
    <x v="4"/>
    <s v="rock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.25"/>
    <n v="38.942307692307693"/>
    <x v="4"/>
    <s v="rock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.41538461538462"/>
    <n v="77.638095238095232"/>
    <x v="4"/>
    <s v="rock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36585365853661"/>
    <x v="4"/>
    <s v="rock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.46153846153845"/>
    <n v="31.823529411764707"/>
    <x v="4"/>
    <s v="rock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.14771428571429"/>
    <n v="63.184393939393942"/>
    <x v="4"/>
    <s v="rock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.47368421052632"/>
    <n v="190.9"/>
    <x v="4"/>
    <s v="rock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1.8"/>
    <n v="140.85534591194968"/>
    <x v="4"/>
    <s v="rock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6.66666666666667"/>
    <n v="76.92307692307692"/>
    <x v="4"/>
    <s v="rock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8.64893617021276"/>
    <n v="99.15533980582525"/>
    <x v="4"/>
    <s v="rock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4.72"/>
    <n v="67.881656804733723"/>
    <x v="4"/>
    <s v="rock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1.8"/>
    <n v="246.29032258064515"/>
    <x v="4"/>
    <s v="rock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8571428571428"/>
    <x v="4"/>
    <s v="rock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3.49999999999999"/>
    <n v="76.666666666666671"/>
    <x v="4"/>
    <s v="rock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4.97535999999999"/>
    <n v="82.963254817987149"/>
    <x v="4"/>
    <s v="rock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.14066666666668"/>
    <n v="62.522107969151669"/>
    <x v="4"/>
    <s v="rock"/>
    <x v="1275"/>
    <d v="2013-08-07T15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.42100000000001"/>
    <n v="46.06808823529412"/>
    <x v="4"/>
    <s v="rock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.12433333333333"/>
    <n v="38.543946731234868"/>
    <x v="4"/>
    <s v="rock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4.93846153846152"/>
    <n v="53.005263157894738"/>
    <x v="4"/>
    <s v="rock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0.77157238734421"/>
    <n v="73.355396825396824"/>
    <x v="4"/>
    <s v="rock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0.91186666666665"/>
    <n v="127.97523076923076"/>
    <x v="4"/>
    <s v="rock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0.71428571428572"/>
    <n v="104.72972972972973"/>
    <x v="4"/>
    <s v="rock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3.61333333333333"/>
    <n v="67.671532846715323"/>
    <x v="4"/>
    <s v="rock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.05"/>
    <n v="95.931818181818187"/>
    <x v="4"/>
    <s v="rock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1290322580641"/>
    <x v="1"/>
    <s v="plays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1.64999999999999"/>
    <n v="32.269841269841272"/>
    <x v="1"/>
    <s v="plays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.33333333333333"/>
    <n v="81.25"/>
    <x v="1"/>
    <s v="plays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s v="plays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.44999999999999"/>
    <n v="65.868852459016395"/>
    <x v="1"/>
    <s v="plays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.06666666666666"/>
    <n v="36.07692307692308"/>
    <x v="1"/>
    <s v="plays"/>
    <x v="1289"/>
    <d v="2017-01-03T22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8.57142857142857"/>
    <n v="44.186046511627907"/>
    <x v="1"/>
    <s v="plays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5.70000000000002"/>
    <n v="104.07142857142857"/>
    <x v="1"/>
    <s v="plays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.00000000000001"/>
    <n v="35.96153846153846"/>
    <x v="1"/>
    <s v="plays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.23333333333333"/>
    <n v="127.79166666666667"/>
    <x v="1"/>
    <s v="plays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27272727272727"/>
    <x v="1"/>
    <s v="plays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1.96000000000001"/>
    <n v="39.828125"/>
    <x v="1"/>
    <s v="plays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.1764705882353"/>
    <n v="52.173913043478258"/>
    <x v="1"/>
    <s v="plays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09.52500000000001"/>
    <n v="92.037815126050418"/>
    <x v="1"/>
    <s v="plays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4.65"/>
    <n v="63.424242424242422"/>
    <x v="1"/>
    <s v="plays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25"/>
    <x v="1"/>
    <s v="plays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s v="plays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2.75000000000001"/>
    <n v="70.862068965517238"/>
    <x v="1"/>
    <s v="plays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s v="plays"/>
    <x v="1302"/>
    <d v="2016-11-30T2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.26085714285716"/>
    <n v="42.214166666666671"/>
    <x v="1"/>
    <s v="plays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39.627499999999998"/>
    <n v="152.41346153846155"/>
    <x v="2"/>
    <s v="wearables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5.976666666666663"/>
    <n v="90.616279069767444"/>
    <x v="2"/>
    <s v="wearables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.24636363636364"/>
    <n v="201.60393258426967"/>
    <x v="2"/>
    <s v="wearables"/>
    <x v="1306"/>
    <d v="2014-12-04T05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1.514000000000001"/>
    <n v="127.93333333333334"/>
    <x v="2"/>
    <s v="wearables"/>
    <x v="1307"/>
    <d v="2016-02-17T07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.360000000000001"/>
    <n v="29.894736842105264"/>
    <x v="2"/>
    <s v="wearables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1.99130434782609"/>
    <n v="367.97142857142859"/>
    <x v="2"/>
    <s v="wearables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5.5"/>
    <n v="129.16666666666666"/>
    <x v="2"/>
    <s v="wearables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.027999999999999"/>
    <n v="800.7"/>
    <x v="2"/>
    <s v="wearables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0.60869565217391308"/>
    <n v="28"/>
    <x v="2"/>
    <s v="wearables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.114999999999998"/>
    <n v="102.01639344262296"/>
    <x v="2"/>
    <s v="wearables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7"/>
    <n v="184.36363636363637"/>
    <x v="2"/>
    <s v="wearables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.404000000000003"/>
    <n v="162.91935483870967"/>
    <x v="2"/>
    <s v="wearables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3"/>
    <n v="1"/>
    <x v="2"/>
    <s v="wearables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4"/>
    <n v="603.52631578947364"/>
    <x v="2"/>
    <s v="wearables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.324999999999999"/>
    <n v="45.407407407407405"/>
    <x v="2"/>
    <s v="wearables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.103448275862069"/>
    <n v="97.333333333333329"/>
    <x v="2"/>
    <s v="wearables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0.503"/>
    <n v="167.66666666666666"/>
    <x v="2"/>
    <s v="wearables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9"/>
    <n v="859.85714285714289"/>
    <x v="2"/>
    <s v="wearables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.30285714285714288"/>
    <n v="26.5"/>
    <x v="2"/>
    <s v="wearables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8"/>
    <n v="30.272727272727273"/>
    <x v="2"/>
    <s v="wearables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"/>
    <n v="54.666666666666664"/>
    <x v="2"/>
    <s v="wearables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7"/>
    <n v="60.75"/>
    <x v="2"/>
    <s v="wearables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"/>
    <n v="102.72727272727273"/>
    <x v="2"/>
    <s v="wearables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"/>
    <n v="41.585365853658537"/>
    <x v="2"/>
    <s v="wearables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"/>
    <n v="116.53333333333333"/>
    <x v="2"/>
    <s v="wearables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0.81600000000000006"/>
    <n v="45.333333333333336"/>
    <x v="2"/>
    <s v="wearables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.494285714285713"/>
    <n v="157.46"/>
    <x v="2"/>
    <s v="wearables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"/>
    <n v="100.5"/>
    <x v="2"/>
    <s v="wearables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s v="wearables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s v="wearables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0.754135338345865"/>
    <n v="51.822463768115945"/>
    <x v="2"/>
    <s v="wearables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19.759999999999998"/>
    <n v="308.75"/>
    <x v="2"/>
    <s v="wearables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4.946999999999989"/>
    <n v="379.22767857142856"/>
    <x v="2"/>
    <s v="wearables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.381999999999998"/>
    <n v="176.36428571428573"/>
    <x v="2"/>
    <s v="wearables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2"/>
    <n v="66.066666666666663"/>
    <x v="2"/>
    <s v="wearables"/>
    <x v="1338"/>
    <d v="2015-08-02T14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5"/>
    <n v="89.648648648648646"/>
    <x v="2"/>
    <s v="wearables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s v="wearables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.36"/>
    <n v="382.39130434782606"/>
    <x v="2"/>
    <s v="wearables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.2"/>
    <n v="100"/>
    <x v="2"/>
    <s v="wearables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.298"/>
    <n v="158.35603715170279"/>
    <x v="2"/>
    <s v="wearables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7.73333333333335"/>
    <n v="40.762589928057551"/>
    <x v="3"/>
    <s v="nonfiction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1428571428569"/>
    <x v="3"/>
    <s v="nonfiction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.32653061224491"/>
    <n v="48.449664429530202"/>
    <x v="3"/>
    <s v="nonfiction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.2"/>
    <n v="82.41935483870968"/>
    <x v="3"/>
    <s v="nonfiction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1.8723404255319"/>
    <n v="230.19230769230768"/>
    <x v="3"/>
    <s v="nonfiction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.2"/>
    <n v="59.360465116279073"/>
    <x v="3"/>
    <s v="nonfiction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.05"/>
    <n v="66.698717948717942"/>
    <x v="3"/>
    <s v="nonfiction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.265"/>
    <n v="168.77500000000001"/>
    <x v="3"/>
    <s v="nonfiction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.13999999999999"/>
    <n v="59.973568281938327"/>
    <x v="3"/>
    <s v="nonfiction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3.6"/>
    <n v="31.80952380952381"/>
    <x v="3"/>
    <s v="nonfiction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.25"/>
    <n v="24.421875"/>
    <x v="3"/>
    <s v="nonfiction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2.67999999999999"/>
    <n v="25.347107438016529"/>
    <x v="3"/>
    <s v="nonfiction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2.81058823529412"/>
    <n v="71.443218390804603"/>
    <x v="3"/>
    <s v="nonfiction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.29999999999998"/>
    <n v="38.553846153846152"/>
    <x v="3"/>
    <s v="nonfiction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1.66666666666667"/>
    <n v="68.367346938775512"/>
    <x v="3"/>
    <s v="nonfiction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5.75757575757575"/>
    <n v="40.210526315789473"/>
    <x v="3"/>
    <s v="nonfiction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.2"/>
    <n v="32.074074074074076"/>
    <x v="3"/>
    <s v="nonfiction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5.98333333333333"/>
    <n v="28.632575757575758"/>
    <x v="3"/>
    <s v="nonfiction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.1"/>
    <n v="43.64"/>
    <x v="3"/>
    <s v="nonfiction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s v="nonfiction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8.64285714285714"/>
    <n v="346.04166666666669"/>
    <x v="4"/>
    <s v="rock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.26666666666667"/>
    <n v="81.739130434782609"/>
    <x v="4"/>
    <s v="rock"/>
    <x v="1365"/>
    <d v="2015-03-16T11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.48920000000001"/>
    <n v="64.535306122448986"/>
    <x v="4"/>
    <s v="rock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.26"/>
    <n v="63.477777777777774"/>
    <x v="4"/>
    <s v="rock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0.7"/>
    <n v="63.620689655172413"/>
    <x v="4"/>
    <s v="rock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.34805315203954"/>
    <n v="83.967068965517228"/>
    <x v="4"/>
    <s v="rock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3.66666666666666"/>
    <n v="77.75"/>
    <x v="4"/>
    <s v="rock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.08672667523933"/>
    <n v="107.07142857142857"/>
    <x v="4"/>
    <s v="rock"/>
    <x v="1371"/>
    <d v="2015-05-07T13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s v="rock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.01"/>
    <n v="201.94230769230768"/>
    <x v="4"/>
    <s v="rock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.46666666666667"/>
    <n v="43.060606060606062"/>
    <x v="4"/>
    <s v="rock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.32499999999999"/>
    <n v="62.871559633027523"/>
    <x v="4"/>
    <s v="rock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.48648648648651"/>
    <n v="55.607142857142854"/>
    <x v="4"/>
    <s v="rock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.15384615384616"/>
    <n v="48.70967741935484"/>
    <x v="4"/>
    <s v="rock"/>
    <x v="1377"/>
    <d v="2017-02-02T23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.35000000000002"/>
    <n v="30.578947368421051"/>
    <x v="4"/>
    <s v="rock"/>
    <x v="1378"/>
    <d v="2016-08-01T13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1.60000000000001"/>
    <n v="73.907284768211923"/>
    <x v="4"/>
    <s v="rock"/>
    <x v="1379"/>
    <d v="2015-06-05T06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s v="rock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.1"/>
    <n v="73.356164383561648"/>
    <x v="4"/>
    <s v="rock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.3625"/>
    <n v="56.412162162162161"/>
    <x v="4"/>
    <s v="rock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.40909090909091"/>
    <n v="50.247311827956992"/>
    <x v="4"/>
    <s v="rock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.08571428571429"/>
    <n v="68.936507936507937"/>
    <x v="4"/>
    <s v="rock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.406125"/>
    <n v="65.914104477611943"/>
    <x v="4"/>
    <s v="rock"/>
    <x v="1385"/>
    <d v="2016-04-29T07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8.75"/>
    <n v="62.5"/>
    <x v="4"/>
    <s v="rock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6.625"/>
    <n v="70.064102564102569"/>
    <x v="4"/>
    <s v="rock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4.8074"/>
    <n v="60.181874999999998"/>
    <x v="4"/>
    <s v="rock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.4"/>
    <n v="21.382352941176471"/>
    <x v="4"/>
    <s v="rock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.10714285714285"/>
    <n v="160.78947368421052"/>
    <x v="4"/>
    <s v="rock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.2"/>
    <n v="42.384615384615387"/>
    <x v="4"/>
    <s v="rock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3.64000000000001"/>
    <n v="27.317307692307693"/>
    <x v="4"/>
    <s v="rock"/>
    <x v="1392"/>
    <d v="2016-03-02T22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.35000000000001"/>
    <n v="196.82692307692307"/>
    <x v="4"/>
    <s v="rock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.13333333333334"/>
    <n v="53.882352941176471"/>
    <x v="4"/>
    <s v="rock"/>
    <x v="1394"/>
    <d v="2017-02-28T22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1.88571428571427"/>
    <n v="47.756097560975611"/>
    <x v="4"/>
    <s v="rock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.3"/>
    <n v="88.191780821917803"/>
    <x v="4"/>
    <s v="rock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3.85000000000001"/>
    <n v="72.056962025316452"/>
    <x v="4"/>
    <s v="rock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09.68181818181819"/>
    <n v="74.246153846153845"/>
    <x v="4"/>
    <s v="rock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.14444444444443"/>
    <n v="61.701086956521742"/>
    <x v="4"/>
    <s v="rock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.42857142857144"/>
    <n v="17.235294117647058"/>
    <x v="4"/>
    <s v="rock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6.52000000000004"/>
    <n v="51.720833333333331"/>
    <x v="4"/>
    <s v="rock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.16"/>
    <n v="24.150442477876105"/>
    <x v="4"/>
    <s v="rock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2.57499999999999"/>
    <n v="62.166666666666664"/>
    <x v="4"/>
    <s v="rock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"/>
    <n v="48.2"/>
    <x v="3"/>
    <s v="translations"/>
    <x v="1404"/>
    <d v="2015-02-22T07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.42"/>
    <n v="6.1764705882352944"/>
    <x v="3"/>
    <s v="translations"/>
    <x v="1405"/>
    <d v="2014-11-28T12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.125"/>
    <n v="5"/>
    <x v="3"/>
    <s v="translations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0.5"/>
    <n v="7.5"/>
    <x v="3"/>
    <s v="translations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3"/>
    <n v="12"/>
    <x v="3"/>
    <s v="translations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s v="translations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2"/>
    <n v="1"/>
    <x v="3"/>
    <s v="translations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.23333333333333336"/>
    <n v="2.3333333333333335"/>
    <x v="3"/>
    <s v="translations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2"/>
    <n v="24.615384615384617"/>
    <x v="3"/>
    <s v="translations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s v="translations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.2"/>
    <n v="1"/>
    <x v="3"/>
    <s v="translations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.181818181818183"/>
    <n v="88.888888888888886"/>
    <x v="3"/>
    <s v="translations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s v="translations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"/>
    <n v="27.5"/>
    <x v="3"/>
    <s v="translations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.2"/>
    <n v="6"/>
    <x v="3"/>
    <s v="translations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3"/>
    <n v="44.5"/>
    <x v="3"/>
    <s v="translations"/>
    <x v="1419"/>
    <d v="2016-10-09T05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"/>
    <n v="1"/>
    <x v="3"/>
    <s v="translations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.1"/>
    <n v="100"/>
    <x v="3"/>
    <s v="translations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.104"/>
    <n v="13"/>
    <x v="3"/>
    <s v="translations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.33333333333333337"/>
    <n v="100"/>
    <x v="3"/>
    <s v="translations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.36"/>
    <n v="109.07142857142857"/>
    <x v="3"/>
    <s v="translations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s v="translations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s v="translations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800000000000008"/>
    <n v="104.75"/>
    <x v="3"/>
    <s v="translations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5"/>
    <n v="15"/>
    <x v="3"/>
    <s v="translations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s v="translations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"/>
    <n v="80.599999999999994"/>
    <x v="3"/>
    <s v="translations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1.94705882352941"/>
    <n v="115.55319148936171"/>
    <x v="3"/>
    <s v="translations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s v="translations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3"/>
    <n v="80.5"/>
    <x v="3"/>
    <s v="translations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09"/>
    <n v="744.5454545454545"/>
    <x v="3"/>
    <s v="translations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.1"/>
    <n v="7.5"/>
    <x v="3"/>
    <s v="translations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0.77"/>
    <n v="38.5"/>
    <x v="3"/>
    <s v="translations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6.900000000000002"/>
    <n v="36.68181818181818"/>
    <x v="3"/>
    <s v="translations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s v="translations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"/>
    <n v="30"/>
    <x v="3"/>
    <s v="translations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7E-3"/>
    <n v="1"/>
    <x v="3"/>
    <s v="translations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"/>
    <n v="673.33333333333337"/>
    <x v="3"/>
    <s v="translations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s v="translations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s v="translations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s v="translations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s v="translations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s v="translations"/>
    <x v="1446"/>
    <d v="2016-04-21T05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2"/>
    <n v="25"/>
    <x v="3"/>
    <s v="translations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s v="translations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s v="translations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E-3"/>
    <n v="1"/>
    <x v="3"/>
    <s v="translations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2"/>
    <n v="1"/>
    <x v="3"/>
    <s v="translations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s v="translations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s v="translations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0.85714285714285721"/>
    <n v="15"/>
    <x v="3"/>
    <s v="translations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0.5"/>
    <n v="225"/>
    <x v="3"/>
    <s v="translations"/>
    <x v="1455"/>
    <d v="2014-09-05T08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4"/>
    <n v="48.333333333333336"/>
    <x v="3"/>
    <s v="translations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s v="translations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s v="translations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s v="translations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s v="translations"/>
    <x v="1460"/>
    <d v="2014-11-30T18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.24459999999999"/>
    <n v="44.66673529411765"/>
    <x v="3"/>
    <s v="radio &amp; podcasts"/>
    <x v="1461"/>
    <d v="2014-10-20T19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8.5175"/>
    <n v="28.937999999999999"/>
    <x v="3"/>
    <s v="radio &amp; podcasts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7.66666666666666"/>
    <n v="35.44"/>
    <x v="3"/>
    <s v="radio &amp; podcasts"/>
    <x v="1463"/>
    <d v="2013-04-07T15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.19999999999999"/>
    <n v="34.871794871794869"/>
    <x v="3"/>
    <s v="radio &amp; podcasts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.41449999999998"/>
    <n v="52.622732513451197"/>
    <x v="3"/>
    <s v="radio &amp; podcasts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7.87731249999999"/>
    <n v="69.598266129032254"/>
    <x v="3"/>
    <s v="radio &amp; podcasts"/>
    <x v="1466"/>
    <d v="2016-01-12T00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.08"/>
    <n v="76.72"/>
    <x v="3"/>
    <s v="radio &amp; podcasts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.36842105263158"/>
    <n v="33.191126279863482"/>
    <x v="3"/>
    <s v="radio &amp; podcasts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.42485875706214"/>
    <n v="149.46417445482865"/>
    <x v="3"/>
    <s v="radio &amp; podcasts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.13333333333334"/>
    <n v="23.172839506172838"/>
    <x v="3"/>
    <s v="radio &amp; podcasts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3.840625"/>
    <n v="96.877551020408163"/>
    <x v="3"/>
    <s v="radio &amp; podcasts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8.70400000000001"/>
    <n v="103.20238095238095"/>
    <x v="3"/>
    <s v="radio &amp; podcasts"/>
    <x v="1472"/>
    <d v="2013-10-16T08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0.51600000000001"/>
    <n v="38.462553191489363"/>
    <x v="3"/>
    <s v="radio &amp; podcasts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.26666666666667"/>
    <n v="44.315789473684212"/>
    <x v="3"/>
    <s v="radio &amp; podcasts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8.66966666666667"/>
    <n v="64.173356009070289"/>
    <x v="3"/>
    <s v="radio &amp; podcasts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1.55466666666666"/>
    <n v="43.333275109170302"/>
    <x v="3"/>
    <s v="radio &amp; podcasts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.31"/>
    <n v="90.495934959349597"/>
    <x v="3"/>
    <s v="radio &amp; podcasts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1.6142199999999"/>
    <n v="29.187190495010373"/>
    <x v="3"/>
    <s v="radio &amp; podcasts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.375"/>
    <n v="30.95774647887324"/>
    <x v="3"/>
    <s v="radio &amp; podcasts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.04040000000001"/>
    <n v="92.157795275590544"/>
    <x v="3"/>
    <s v="radio &amp; podcasts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"/>
    <n v="17.5"/>
    <x v="3"/>
    <s v="fiction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.1"/>
    <n v="5"/>
    <x v="3"/>
    <s v="fiction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0.7142857142857143"/>
    <n v="25"/>
    <x v="3"/>
    <s v="fiction"/>
    <x v="1483"/>
    <d v="2016-07-21T23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s v="fiction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5"/>
    <n v="50"/>
    <x v="3"/>
    <s v="fiction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.24"/>
    <n v="16"/>
    <x v="3"/>
    <s v="fiction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s v="fiction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"/>
    <n v="60"/>
    <x v="3"/>
    <s v="fiction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s v="fiction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0.862068965517242"/>
    <n v="47.10526315789474"/>
    <x v="3"/>
    <s v="fiction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1"/>
    <n v="100"/>
    <x v="3"/>
    <s v="fiction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0.75"/>
    <n v="15"/>
    <x v="3"/>
    <s v="fiction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s v="fiction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9"/>
    <n v="40.454545454545453"/>
    <x v="3"/>
    <s v="fiction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s v="fiction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s v="fiction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1E-3"/>
    <n v="1"/>
    <x v="3"/>
    <s v="fiction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"/>
    <n v="19"/>
    <x v="3"/>
    <s v="fiction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.25"/>
    <n v="5"/>
    <x v="3"/>
    <s v="fiction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.035714285714285"/>
    <n v="46.733333333333334"/>
    <x v="3"/>
    <s v="fiction"/>
    <x v="1500"/>
    <d v="2013-05-01T16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.33076923076925"/>
    <n v="97.731073446327684"/>
    <x v="8"/>
    <s v="photobooks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.44545454545455"/>
    <n v="67.835866261398181"/>
    <x v="8"/>
    <s v="photobooks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7.89146666666667"/>
    <n v="56.98492957746479"/>
    <x v="8"/>
    <s v="photobooks"/>
    <x v="1503"/>
    <d v="2016-10-23T03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7.93846153846158"/>
    <n v="67.159851301115239"/>
    <x v="8"/>
    <s v="photobooks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3.58125"/>
    <n v="48.037681159420288"/>
    <x v="8"/>
    <s v="photobooks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.4"/>
    <n v="38.860465116279073"/>
    <x v="8"/>
    <s v="photobooks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1818181818187"/>
    <x v="8"/>
    <s v="photobooks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0.76216216216217"/>
    <n v="97.113744075829388"/>
    <x v="8"/>
    <s v="photobooks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3.64125714285714"/>
    <n v="110.39397959183674"/>
    <x v="8"/>
    <s v="photobooks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.03500000000001"/>
    <n v="39.91506172839506"/>
    <x v="8"/>
    <s v="photobooks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1.79285714285714"/>
    <n v="75.975728155339809"/>
    <x v="8"/>
    <s v="photobooks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8.7714285714286"/>
    <n v="58.379104477611939"/>
    <x v="8"/>
    <s v="photobooks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.01875000000001"/>
    <n v="55.82093023255814"/>
    <x v="8"/>
    <s v="photobooks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.476"/>
    <n v="151.24431818181819"/>
    <x v="8"/>
    <s v="photobooks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.18899999999999"/>
    <n v="849.67027027027029"/>
    <x v="8"/>
    <s v="photobooks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8.65882352941176"/>
    <n v="159.24137931034483"/>
    <x v="8"/>
    <s v="photobooks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1.97999999999999"/>
    <n v="39.507317073170732"/>
    <x v="8"/>
    <s v="photobooks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.36666666666665"/>
    <n v="130.52966101694915"/>
    <x v="8"/>
    <s v="photobooks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.36388888888889"/>
    <n v="64.156896551724131"/>
    <x v="8"/>
    <s v="photobooks"/>
    <x v="1519"/>
    <d v="2014-06-20T16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.47222222222223"/>
    <n v="111.52694610778443"/>
    <x v="8"/>
    <s v="photobooks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6.81333333333333"/>
    <n v="170.44680851063831"/>
    <x v="8"/>
    <s v="photobooks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8.96574712643678"/>
    <n v="133.7391592920354"/>
    <x v="8"/>
    <s v="photobooks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4.84324324324325"/>
    <n v="95.834024896265561"/>
    <x v="8"/>
    <s v="photobooks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6.99999999999997"/>
    <n v="221.78571428571428"/>
    <x v="8"/>
    <s v="photobooks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.00576923076923"/>
    <n v="32.315357142857138"/>
    <x v="8"/>
    <s v="photobooks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.32608695652173"/>
    <n v="98.839285714285708"/>
    <x v="8"/>
    <s v="photobooks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.44428571428573"/>
    <n v="55.222142857142863"/>
    <x v="8"/>
    <s v="photobooks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1.56666666666666"/>
    <n v="52.793750000000003"/>
    <x v="8"/>
    <s v="photobooks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0.67894736842105"/>
    <n v="135.66666666666666"/>
    <x v="8"/>
    <s v="photobooks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4.82571428571427"/>
    <n v="53.991990846681922"/>
    <x v="8"/>
    <s v="photobooks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5.95744680851064"/>
    <n v="56.643835616438359"/>
    <x v="8"/>
    <s v="photobooks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.02000000000004"/>
    <n v="82.316326530612244"/>
    <x v="8"/>
    <s v="photobooks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.14000000000001"/>
    <n v="88.26081081081081"/>
    <x v="8"/>
    <s v="photobooks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7.73333333333335"/>
    <n v="84.905149051490511"/>
    <x v="8"/>
    <s v="photobooks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.42499999999998"/>
    <n v="48.154545454545456"/>
    <x v="8"/>
    <s v="photobooks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.30841666666666"/>
    <n v="66.015406593406595"/>
    <x v="8"/>
    <s v="photobooks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79.9"/>
    <n v="96.375"/>
    <x v="8"/>
    <s v="photobooks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2.62857142857142"/>
    <n v="156.17391304347825"/>
    <x v="8"/>
    <s v="photobooks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5.98609999999999"/>
    <n v="95.764859154929582"/>
    <x v="8"/>
    <s v="photobooks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7.86666666666667"/>
    <n v="180.40816326530611"/>
    <x v="8"/>
    <s v="photobooks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3E-2"/>
    <n v="3"/>
    <x v="8"/>
    <s v="nature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s v="nature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.44444444444444442"/>
    <n v="10"/>
    <x v="8"/>
    <s v="nature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s v="nature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3E-2"/>
    <n v="1"/>
    <x v="8"/>
    <s v="nature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8.9"/>
    <n v="26.272727272727273"/>
    <x v="8"/>
    <s v="nature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s v="nature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2"/>
    <n v="60"/>
    <x v="8"/>
    <s v="nature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3333333333332"/>
    <x v="8"/>
    <s v="nature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.466666666666665"/>
    <n v="14.428571428571429"/>
    <x v="8"/>
    <s v="nature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s v="nature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.186046511627907"/>
    <n v="132.1875"/>
    <x v="8"/>
    <s v="nature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s v="nature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s v="nature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s v="nature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.133333333333333"/>
    <n v="56.416666666666664"/>
    <x v="8"/>
    <s v="nature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s v="nature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7"/>
    <n v="11.666666666666666"/>
    <x v="8"/>
    <s v="nature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.33333333333333337"/>
    <n v="50"/>
    <x v="8"/>
    <s v="nature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2"/>
    <n v="23.5"/>
    <x v="8"/>
    <s v="nature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0.67"/>
    <n v="67"/>
    <x v="3"/>
    <s v="art books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s v="art books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5"/>
    <n v="42.5"/>
    <x v="3"/>
    <s v="art books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.1"/>
    <n v="10"/>
    <x v="3"/>
    <s v="art books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"/>
    <n v="100"/>
    <x v="3"/>
    <s v="art books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.25"/>
    <n v="108.05084745762711"/>
    <x v="3"/>
    <s v="art books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"/>
    <n v="26.923076923076923"/>
    <x v="3"/>
    <s v="art books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3.639999999999999"/>
    <n v="155"/>
    <x v="3"/>
    <s v="art books"/>
    <x v="1568"/>
    <d v="2014-12-23T20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s v="art books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.4"/>
    <n v="47.769230769230766"/>
    <x v="3"/>
    <s v="art books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0.66115702479338845"/>
    <n v="20"/>
    <x v="3"/>
    <s v="art books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66666666666664"/>
    <x v="3"/>
    <s v="art books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9"/>
    <n v="74.333333333333329"/>
    <x v="3"/>
    <s v="art books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6"/>
    <n v="84.333333333333329"/>
    <x v="3"/>
    <s v="art books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2.91"/>
    <n v="65.457142857142856"/>
    <x v="3"/>
    <s v="art books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s v="art books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0.54999999999999993"/>
    <n v="27.5"/>
    <x v="3"/>
    <s v="art books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0.806536636794938"/>
    <n v="51.25"/>
    <x v="3"/>
    <s v="art books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0.84008400840084008"/>
    <n v="14"/>
    <x v="3"/>
    <s v="art books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s v="art books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0.5"/>
    <n v="5"/>
    <x v="8"/>
    <s v="places"/>
    <x v="1581"/>
    <d v="2015-12-19T05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3000000000000007"/>
    <n v="31"/>
    <x v="8"/>
    <s v="places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4999999999999997E-2"/>
    <n v="15"/>
    <x v="8"/>
    <s v="places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s v="places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666666666666"/>
    <x v="8"/>
    <s v="places"/>
    <x v="1585"/>
    <d v="2016-12-25T06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s v="places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2"/>
    <n v="1"/>
    <x v="8"/>
    <s v="places"/>
    <x v="1587"/>
    <d v="2014-12-13T17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s v="places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s v="places"/>
    <x v="1589"/>
    <d v="2015-10-09T18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2"/>
    <n v="510"/>
    <x v="8"/>
    <s v="places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.228571428571428"/>
    <n v="44.478260869565219"/>
    <x v="8"/>
    <s v="places"/>
    <x v="1591"/>
    <d v="2016-04-03T11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s v="places"/>
    <x v="1592"/>
    <d v="2015-03-27T19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2"/>
    <n v="1"/>
    <x v="8"/>
    <s v="places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0.5"/>
    <n v="20.5"/>
    <x v="8"/>
    <s v="places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.27999999999999997"/>
    <n v="40"/>
    <x v="8"/>
    <s v="places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9"/>
    <n v="25"/>
    <x v="8"/>
    <s v="places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s v="places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.125"/>
    <n v="1"/>
    <x v="8"/>
    <s v="places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s v="places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"/>
    <n v="40.777777777777779"/>
    <x v="8"/>
    <s v="places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.2492"/>
    <n v="48.325535714285714"/>
    <x v="4"/>
    <s v="rock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.16666666666667"/>
    <n v="46.953125"/>
    <x v="4"/>
    <s v="rock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.03299999999999"/>
    <n v="66.688666666666663"/>
    <x v="4"/>
    <s v="rock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.10714285714286"/>
    <n v="48.842857142857142"/>
    <x v="4"/>
    <s v="rock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0.69333333333334"/>
    <n v="137.30909090909091"/>
    <x v="4"/>
    <s v="rock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.004125"/>
    <n v="87.829673913043479"/>
    <x v="4"/>
    <s v="rock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.11000000000001"/>
    <n v="70.785365853658533"/>
    <x v="4"/>
    <s v="rock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.25"/>
    <n v="52.826086956521742"/>
    <x v="4"/>
    <s v="rock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.33333333333333"/>
    <n v="443.75"/>
    <x v="4"/>
    <s v="rock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1.85000000000002"/>
    <n v="48.544642857142854"/>
    <x v="4"/>
    <s v="rock"/>
    <x v="1610"/>
    <d v="2012-12-15T17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.125"/>
    <n v="37.074074074074076"/>
    <x v="4"/>
    <s v="rock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.00000000000001"/>
    <n v="50"/>
    <x v="4"/>
    <s v="rock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1.49999999999999"/>
    <n v="39.03846153846154"/>
    <x v="4"/>
    <s v="rock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2.69999999999999"/>
    <n v="66.688311688311686"/>
    <x v="4"/>
    <s v="rock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.12500000000001"/>
    <n v="67.132352941176464"/>
    <x v="4"/>
    <s v="rock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.2"/>
    <n v="66.369426751592357"/>
    <x v="4"/>
    <s v="rock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5.85714285714286"/>
    <n v="64.620253164556956"/>
    <x v="4"/>
    <s v="rock"/>
    <x v="1617"/>
    <d v="2013-11-01T14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.06666666666666"/>
    <n v="58.370370370370374"/>
    <x v="4"/>
    <s v="rock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.33333333333331"/>
    <n v="86.956521739130437"/>
    <x v="4"/>
    <s v="rock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2.99999999999999"/>
    <n v="66.470588235294116"/>
    <x v="4"/>
    <s v="rock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.2"/>
    <n v="163.78378378378378"/>
    <x v="4"/>
    <s v="rock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1.72463768115942"/>
    <n v="107.98461538461538"/>
    <x v="4"/>
    <s v="rock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.06666666666666"/>
    <n v="42.111111111111114"/>
    <x v="4"/>
    <s v="rock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s v="rock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.33333333333331"/>
    <n v="112.01923076923077"/>
    <x v="4"/>
    <s v="rock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.18750000000001"/>
    <n v="74.953703703703709"/>
    <x v="4"/>
    <s v="rock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78947368421055"/>
    <x v="4"/>
    <s v="rock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0.925"/>
    <n v="45.875"/>
    <x v="4"/>
    <s v="rock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3.66666666666666"/>
    <n v="75.853658536585371"/>
    <x v="4"/>
    <s v="rock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.25"/>
    <n v="84.206349206349202"/>
    <x v="4"/>
    <s v="rock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5.91"/>
    <n v="117.22556390977444"/>
    <x v="4"/>
    <s v="rock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1.62500000000001"/>
    <n v="86.489361702127653"/>
    <x v="4"/>
    <s v="rock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379310344828"/>
    <x v="4"/>
    <s v="rock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0.49999999999999"/>
    <n v="62.8125"/>
    <x v="4"/>
    <s v="rock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.29999999999998"/>
    <n v="67.729729729729726"/>
    <x v="4"/>
    <s v="rock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3.55555555555556"/>
    <n v="53.5632183908046"/>
    <x v="4"/>
    <s v="rock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3.8"/>
    <n v="34.6"/>
    <x v="4"/>
    <s v="rock"/>
    <x v="1637"/>
    <d v="2009-12-31T18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88888888888886"/>
    <x v="4"/>
    <s v="rock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36842105263165"/>
    <x v="4"/>
    <s v="rock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69.86"/>
    <n v="39.967058823529413"/>
    <x v="4"/>
    <s v="rock"/>
    <x v="1640"/>
    <d v="2010-08-02T20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.4"/>
    <n v="97.5"/>
    <x v="4"/>
    <s v="pop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57142857142854"/>
    <x v="4"/>
    <s v="pop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4.70000000000002"/>
    <n v="168.51351351351352"/>
    <x v="4"/>
    <s v="pop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09.5"/>
    <n v="85.546875"/>
    <x v="4"/>
    <s v="pop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0.80000000000001"/>
    <n v="554"/>
    <x v="4"/>
    <s v="pop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.2"/>
    <n v="26.554216867469879"/>
    <x v="4"/>
    <s v="pop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4.71999999999998"/>
    <n v="113.82608695652173"/>
    <x v="4"/>
    <s v="pop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.26086956521738"/>
    <n v="32.011111111111113"/>
    <x v="4"/>
    <s v="pop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0.58763157894737"/>
    <n v="47.189259259259259"/>
    <x v="4"/>
    <s v="pop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1.55000000000001"/>
    <n v="88.46875"/>
    <x v="4"/>
    <s v="pop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0.75"/>
    <n v="100.75"/>
    <x v="4"/>
    <s v="pop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0.66666666666666"/>
    <n v="64.714285714285708"/>
    <x v="4"/>
    <s v="pop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.2304"/>
    <n v="51.854285714285716"/>
    <x v="4"/>
    <s v="pop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19.90909090909089"/>
    <n v="38.794117647058826"/>
    <x v="4"/>
    <s v="pop"/>
    <x v="1654"/>
    <d v="2012-04-18T16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2.86666666666667"/>
    <n v="44.645833333333336"/>
    <x v="4"/>
    <s v="pop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.33493333333334"/>
    <n v="156.77333333333334"/>
    <x v="4"/>
    <s v="pop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4.93380000000001"/>
    <n v="118.70339366515837"/>
    <x v="4"/>
    <s v="pop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.23333333333335"/>
    <n v="74.149532710280369"/>
    <x v="4"/>
    <s v="pop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2.79999999999998"/>
    <n v="12.533333333333333"/>
    <x v="4"/>
    <s v="pop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3.75"/>
    <n v="27.861111111111111"/>
    <x v="4"/>
    <s v="pop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2.50632911392405"/>
    <n v="80.178217821782184"/>
    <x v="4"/>
    <s v="pop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2.6375"/>
    <n v="132.43548387096774"/>
    <x v="4"/>
    <s v="pop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s v="pop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.40879999999999"/>
    <n v="34.384494382022467"/>
    <x v="4"/>
    <s v="pop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.45714285714286"/>
    <n v="44.956989247311824"/>
    <x v="4"/>
    <s v="pop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0.88"/>
    <n v="41.04081632653061"/>
    <x v="4"/>
    <s v="pop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6.85294117647059"/>
    <n v="52.597560975609753"/>
    <x v="4"/>
    <s v="pop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2.6375"/>
    <n v="70.784482758620683"/>
    <x v="4"/>
    <s v="pop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39.75"/>
    <n v="53.75"/>
    <x v="4"/>
    <s v="pop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2.60000000000001"/>
    <n v="44.608695652173914"/>
    <x v="4"/>
    <s v="pop"/>
    <x v="1670"/>
    <d v="2010-07-04T23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0.67349999999999"/>
    <n v="26.148961038961041"/>
    <x v="4"/>
    <s v="pop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2.94117647058823"/>
    <n v="39.183673469387756"/>
    <x v="4"/>
    <s v="pop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.09523809523807"/>
    <n v="45.593220338983052"/>
    <x v="4"/>
    <s v="pop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1.7"/>
    <n v="89.247787610619469"/>
    <x v="4"/>
    <s v="pop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.416"/>
    <n v="40.416470588235299"/>
    <x v="4"/>
    <s v="pop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.33333333333333"/>
    <n v="82.38095238095238"/>
    <x v="4"/>
    <s v="pop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1.66666666666667"/>
    <n v="159.52380952380952"/>
    <x v="4"/>
    <s v="pop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.39999999999999"/>
    <n v="36.244897959183675"/>
    <x v="4"/>
    <s v="pop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s v="pop"/>
    <x v="1679"/>
    <d v="2011-07-21T20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7.5"/>
    <n v="47"/>
    <x v="4"/>
    <s v="pop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.42212307692309"/>
    <n v="74.575090497737563"/>
    <x v="4"/>
    <s v="faith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s v="faith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1.714285714285715"/>
    <n v="76"/>
    <x v="4"/>
    <s v="faith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.125"/>
    <n v="86.43564356435644"/>
    <x v="4"/>
    <s v="faith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2.85714285714285"/>
    <n v="24"/>
    <x v="4"/>
    <s v="faith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.36"/>
    <n v="18"/>
    <x v="4"/>
    <s v="faith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.25"/>
    <n v="80.128205128205124"/>
    <x v="4"/>
    <s v="faith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.3"/>
    <n v="253.14285714285714"/>
    <x v="4"/>
    <s v="faith"/>
    <x v="1688"/>
    <d v="2017-04-09T06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2857142857142"/>
    <x v="4"/>
    <s v="faith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.4"/>
    <n v="57.727272727272727"/>
    <x v="4"/>
    <s v="faith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.473333333333329"/>
    <n v="264.26315789473682"/>
    <x v="4"/>
    <s v="faith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7.8"/>
    <n v="159.33333333333334"/>
    <x v="4"/>
    <s v="faith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9"/>
    <n v="35"/>
    <x v="4"/>
    <s v="faith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.05"/>
    <n v="5"/>
    <x v="4"/>
    <s v="faith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1.708333333333334"/>
    <n v="61.086956521739133"/>
    <x v="4"/>
    <s v="faith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s v="faith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.208000000000002"/>
    <n v="114.81818181818181"/>
    <x v="4"/>
    <s v="faith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s v="faith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5"/>
    <n v="54"/>
    <x v="4"/>
    <s v="faith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.06"/>
    <n v="65.974683544303801"/>
    <x v="4"/>
    <s v="faith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.19801980198019803"/>
    <n v="5"/>
    <x v="4"/>
    <s v="faith"/>
    <x v="1701"/>
    <d v="2015-01-15T10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6E-3"/>
    <n v="1"/>
    <x v="4"/>
    <s v="faith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"/>
    <n v="25.5"/>
    <x v="4"/>
    <s v="faith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.100000000000009"/>
    <n v="118.36363636363636"/>
    <x v="4"/>
    <s v="faith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s v="faith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s v="faith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"/>
    <n v="54.111111111111114"/>
    <x v="4"/>
    <s v="faith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s v="faith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68"/>
    <n v="21.25"/>
    <x v="4"/>
    <s v="faith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0.67999999999999994"/>
    <n v="34"/>
    <x v="4"/>
    <s v="faith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0.5"/>
    <n v="525"/>
    <x v="4"/>
    <s v="faith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s v="faith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7"/>
    <n v="50"/>
    <x v="4"/>
    <s v="faith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0000000000003"/>
    <n v="115.70588235294117"/>
    <x v="4"/>
    <s v="faith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.22"/>
    <n v="5.5"/>
    <x v="4"/>
    <s v="faith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5"/>
    <n v="50"/>
    <x v="4"/>
    <s v="faith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2.725880551301685"/>
    <n v="34.024390243902438"/>
    <x v="4"/>
    <s v="faith"/>
    <x v="1717"/>
    <d v="2016-04-20T23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.2142857142857143"/>
    <n v="37.5"/>
    <x v="4"/>
    <s v="faith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0.87500000000000011"/>
    <n v="11.666666666666666"/>
    <x v="4"/>
    <s v="faith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"/>
    <n v="28.125"/>
    <x v="4"/>
    <s v="faith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s v="faith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2"/>
    <n v="1"/>
    <x v="4"/>
    <s v="faith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"/>
    <n v="216.66666666666666"/>
    <x v="4"/>
    <s v="faith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0.58333333333333337"/>
    <n v="8.75"/>
    <x v="4"/>
    <s v="faith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.181818181818182"/>
    <n v="62.222222222222221"/>
    <x v="4"/>
    <s v="faith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3.784615384615385"/>
    <n v="137.25"/>
    <x v="4"/>
    <s v="faith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3E-2"/>
    <n v="1"/>
    <x v="4"/>
    <s v="faith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.400000000000006"/>
    <n v="122.14285714285714"/>
    <x v="4"/>
    <s v="faith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s v="faith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s v="faith"/>
    <x v="1730"/>
    <d v="2015-10-24T21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s v="faith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s v="faith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s v="faith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2"/>
    <n v="1"/>
    <x v="4"/>
    <s v="faith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s v="faith"/>
    <x v="1735"/>
    <d v="2016-08-07T14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0.73333333333333328"/>
    <n v="22"/>
    <x v="4"/>
    <s v="faith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.25"/>
    <n v="56.666666666666664"/>
    <x v="4"/>
    <s v="faith"/>
    <x v="1737"/>
    <d v="2015-07-20T17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.4"/>
    <n v="20"/>
    <x v="4"/>
    <s v="faith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.1"/>
    <n v="1"/>
    <x v="4"/>
    <s v="faith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s v="faith"/>
    <x v="1740"/>
    <d v="2015-07-16T14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0.83333333333334"/>
    <n v="25.576923076923077"/>
    <x v="8"/>
    <s v="photobooks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8.74999999999999"/>
    <n v="63.970588235294116"/>
    <x v="8"/>
    <s v="photobooks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.41666666666667"/>
    <n v="89.925373134328353"/>
    <x v="8"/>
    <s v="photobooks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.45454545454545"/>
    <n v="93.071428571428569"/>
    <x v="8"/>
    <s v="photobooks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.01428571428571"/>
    <n v="89.674157303370791"/>
    <x v="8"/>
    <s v="photobooks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.10000000000002"/>
    <n v="207.61682242990653"/>
    <x v="8"/>
    <s v="photobooks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4.95555555555556"/>
    <n v="59.408805031446541"/>
    <x v="8"/>
    <s v="photobooks"/>
    <x v="1747"/>
    <d v="2015-11-13T10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29.94800000000001"/>
    <n v="358.97237569060775"/>
    <x v="8"/>
    <s v="photobooks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.48756218905473"/>
    <n v="94.736641221374043"/>
    <x v="8"/>
    <s v="photobooks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1.62"/>
    <n v="80.647999999999996"/>
    <x v="8"/>
    <s v="photobooks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2.89999999999999"/>
    <n v="168.68852459016392"/>
    <x v="8"/>
    <s v="photobooks"/>
    <x v="1751"/>
    <d v="2015-03-19T12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.16666666666663"/>
    <n v="34.68888888888889"/>
    <x v="8"/>
    <s v="photobooks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5714285714283"/>
    <x v="8"/>
    <s v="photobooks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0.52941176470587"/>
    <n v="104.38888888888889"/>
    <x v="8"/>
    <s v="photobooks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s v="photobooks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2.82909090909091"/>
    <n v="47.13"/>
    <x v="8"/>
    <s v="photobooks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5.99999999999999"/>
    <n v="414.28571428571428"/>
    <x v="8"/>
    <s v="photobooks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4.7"/>
    <n v="42.481481481481481"/>
    <x v="8"/>
    <s v="photobooks"/>
    <x v="1758"/>
    <d v="2016-07-14T17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6.60000000000001"/>
    <n v="108.77551020408163"/>
    <x v="8"/>
    <s v="photobooks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.44"/>
    <n v="81.098039215686271"/>
    <x v="8"/>
    <s v="photobooks"/>
    <x v="1760"/>
    <d v="2016-02-25T11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66666666666664"/>
    <x v="8"/>
    <s v="photobooks"/>
    <x v="1761"/>
    <d v="2015-09-12T08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s v="photobooks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1.90833333333333"/>
    <n v="103.63559322033899"/>
    <x v="8"/>
    <s v="photobooks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19.600000000000001"/>
    <n v="55.282051282051285"/>
    <x v="8"/>
    <s v="photobooks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.467839999999995"/>
    <n v="72.16970873786407"/>
    <x v="8"/>
    <s v="photobooks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s v="photobooks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5.72"/>
    <n v="58.615384615384613"/>
    <x v="8"/>
    <s v="photobooks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"/>
    <n v="12.466666666666667"/>
    <x v="8"/>
    <s v="photobooks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000000000001"/>
    <n v="49.136363636363633"/>
    <x v="8"/>
    <s v="photobooks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6.51428571428572"/>
    <n v="150.5"/>
    <x v="8"/>
    <s v="photobooks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.30952380952381"/>
    <n v="35.799999999999997"/>
    <x v="8"/>
    <s v="photobooks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5.6"/>
    <n v="45.157894736842103"/>
    <x v="8"/>
    <s v="photobooks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7"/>
    <n v="98.78947368421052"/>
    <x v="8"/>
    <s v="photobooks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5.92"/>
    <n v="88.307692307692307"/>
    <x v="8"/>
    <s v="photobooks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.101538461538468"/>
    <n v="170.62903225806451"/>
    <x v="8"/>
    <s v="photobooks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"/>
    <n v="83.75"/>
    <x v="8"/>
    <s v="photobooks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3.5625"/>
    <n v="65.099999999999994"/>
    <x v="8"/>
    <s v="photobooks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2"/>
    <n v="66.333333333333329"/>
    <x v="8"/>
    <s v="photobooks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.236363636363642"/>
    <n v="104.89473684210526"/>
    <x v="8"/>
    <s v="photobooks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39.743333333333339"/>
    <n v="78.440789473684205"/>
    <x v="8"/>
    <s v="photobooks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5.763636363636365"/>
    <n v="59.041666666666664"/>
    <x v="8"/>
    <s v="photobooks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.491428571428573"/>
    <n v="71.34210526315789"/>
    <x v="8"/>
    <s v="photobooks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3.692499999999999"/>
    <n v="51.227027027027027"/>
    <x v="8"/>
    <s v="photobooks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39.76"/>
    <n v="60.242424242424242"/>
    <x v="8"/>
    <s v="photobooks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.220833333333331"/>
    <n v="44.935185185185183"/>
    <x v="8"/>
    <s v="photobooks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7.631578947368418"/>
    <n v="31.206896551724139"/>
    <x v="8"/>
    <s v="photobooks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.329999999999998"/>
    <n v="63.875"/>
    <x v="8"/>
    <s v="photobooks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"/>
    <n v="19"/>
    <x v="8"/>
    <s v="photobooks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0.5"/>
    <n v="10"/>
    <x v="8"/>
    <s v="photobooks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8"/>
    <n v="109.06666666666666"/>
    <x v="8"/>
    <s v="photobooks"/>
    <x v="1790"/>
    <d v="2015-02-05T11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4"/>
    <n v="26.75"/>
    <x v="8"/>
    <s v="photobooks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.124000000000002"/>
    <n v="109.93525179856115"/>
    <x v="8"/>
    <s v="photobooks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5"/>
    <n v="20"/>
    <x v="8"/>
    <s v="photobooks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.077777777777778"/>
    <n v="55.388888888888886"/>
    <x v="8"/>
    <s v="photobooks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8.735714285714288"/>
    <n v="133.90123456790124"/>
    <x v="8"/>
    <s v="photobooks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.05263157894737"/>
    <n v="48.720930232558139"/>
    <x v="8"/>
    <s v="photobooks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7.55"/>
    <n v="48.25"/>
    <x v="8"/>
    <s v="photobooks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3.637499999999999"/>
    <n v="58.972972972972975"/>
    <x v="8"/>
    <s v="photobooks"/>
    <x v="1798"/>
    <d v="2016-02-04T02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"/>
    <n v="11.638333333333334"/>
    <x v="8"/>
    <s v="photobooks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.44963251188932"/>
    <n v="83.716814159292042"/>
    <x v="8"/>
    <s v="photobooks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3.852941176470587"/>
    <n v="63.648648648648646"/>
    <x v="8"/>
    <s v="photobooks"/>
    <x v="1801"/>
    <d v="2015-12-15T07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.485714285714288"/>
    <n v="94.277777777777771"/>
    <x v="8"/>
    <s v="photobooks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0.8"/>
    <n v="71.86666666666666"/>
    <x v="8"/>
    <s v="photobooks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.174193548387095"/>
    <n v="104.84615384615384"/>
    <x v="8"/>
    <s v="photobooks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.404444444444444"/>
    <n v="67.139344262295083"/>
    <x v="8"/>
    <s v="photobooks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0000000000001"/>
    <n v="73.875"/>
    <x v="8"/>
    <s v="photobooks"/>
    <x v="1806"/>
    <d v="2014-09-30T10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.06"/>
    <n v="69.125"/>
    <x v="8"/>
    <s v="photobooks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.407142857142858"/>
    <n v="120.77083333333333"/>
    <x v="8"/>
    <s v="photobooks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0.857142857142858"/>
    <n v="42.222222222222221"/>
    <x v="8"/>
    <s v="photobooks"/>
    <x v="1809"/>
    <d v="2015-03-01T16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5"/>
    <n v="7.5"/>
    <x v="8"/>
    <s v="photobooks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2"/>
    <n v="1.5384615384615385"/>
    <x v="8"/>
    <s v="photobooks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.307692307692307"/>
    <n v="37.608695652173914"/>
    <x v="8"/>
    <s v="photobooks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s v="photobooks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.183333333333337"/>
    <n v="42.157142857142858"/>
    <x v="8"/>
    <s v="photobooks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s v="photobooks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"/>
    <n v="84.833333333333329"/>
    <x v="8"/>
    <s v="photobooks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.327777777777776"/>
    <n v="94.19"/>
    <x v="8"/>
    <s v="photobooks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s v="photobooks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"/>
    <n v="6.25"/>
    <x v="8"/>
    <s v="photobooks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"/>
    <n v="213.375"/>
    <x v="8"/>
    <s v="photobooks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4.88999999999999"/>
    <n v="59.162280701754383"/>
    <x v="4"/>
    <s v="rock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2727272727273"/>
    <x v="4"/>
    <s v="rock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5.85714285714286"/>
    <n v="24.575757575757574"/>
    <x v="4"/>
    <s v="rock"/>
    <x v="1823"/>
    <d v="2012-10-24T11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.06666666666666"/>
    <n v="75.05"/>
    <x v="4"/>
    <s v="rock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.05"/>
    <n v="42.02"/>
    <x v="4"/>
    <s v="rock"/>
    <x v="1825"/>
    <d v="2013-07-11T15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57894736842103"/>
    <x v="4"/>
    <s v="rock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0.66250000000001"/>
    <n v="83.885416666666671"/>
    <x v="4"/>
    <s v="rock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.16000000000001"/>
    <n v="417.33333333333331"/>
    <x v="4"/>
    <s v="rock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6.68333333333334"/>
    <n v="75.765151515151516"/>
    <x v="4"/>
    <s v="rock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1.53333333333335"/>
    <n v="67.389380530973455"/>
    <x v="4"/>
    <s v="rock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71428571428569"/>
    <x v="4"/>
    <s v="rock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2.85714285714286"/>
    <n v="25"/>
    <x v="4"/>
    <s v="rock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2.5"/>
    <n v="42"/>
    <x v="4"/>
    <s v="rock"/>
    <x v="1833"/>
    <d v="2013-03-02T02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.05000000000001"/>
    <n v="131.16666666666666"/>
    <x v="4"/>
    <s v="rock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2727272727273"/>
    <x v="4"/>
    <s v="rock"/>
    <x v="1835"/>
    <d v="2016-03-31T10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.34"/>
    <n v="182.12727272727273"/>
    <x v="4"/>
    <s v="rock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6.83333333333331"/>
    <n v="61.366666666666667"/>
    <x v="4"/>
    <s v="rock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.149"/>
    <n v="35.767499999999998"/>
    <x v="4"/>
    <s v="rock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.29999999999998"/>
    <n v="45.62222222222222"/>
    <x v="4"/>
    <s v="rock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8.88888888888889"/>
    <n v="75.384615384615387"/>
    <x v="4"/>
    <s v="rock"/>
    <x v="1840"/>
    <d v="2013-05-06T23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1.75"/>
    <n v="50.875"/>
    <x v="4"/>
    <s v="rock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.25"/>
    <n v="119.28571428571429"/>
    <x v="4"/>
    <s v="rock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.0061"/>
    <n v="92.541865671641801"/>
    <x v="4"/>
    <s v="rock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.4"/>
    <n v="76.05"/>
    <x v="4"/>
    <s v="rock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1578947368418"/>
    <x v="4"/>
    <s v="rock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7.92666666666668"/>
    <n v="98.990430622009569"/>
    <x v="4"/>
    <s v="rock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0.88000000000001"/>
    <n v="79.526315789473685"/>
    <x v="4"/>
    <s v="rock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.36666666666667"/>
    <n v="134.20833333333334"/>
    <x v="4"/>
    <s v="rock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.33333333333334"/>
    <n v="37.625"/>
    <x v="4"/>
    <s v="rock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1.52222222222223"/>
    <n v="51.044692737430168"/>
    <x v="4"/>
    <s v="rock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.07692307692308"/>
    <n v="50.03846153846154"/>
    <x v="4"/>
    <s v="rock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6.96666666666667"/>
    <n v="133.93129770992365"/>
    <x v="4"/>
    <s v="rock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1.875"/>
    <n v="58.214285714285715"/>
    <x v="4"/>
    <s v="rock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.12366666666665"/>
    <n v="88.037643678160919"/>
    <x v="4"/>
    <s v="rock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.05897142857143"/>
    <n v="70.576753926701571"/>
    <x v="4"/>
    <s v="rock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.25"/>
    <n v="53.289473684210527"/>
    <x v="4"/>
    <s v="rock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363636363637"/>
    <x v="4"/>
    <s v="rock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8.74800874800874"/>
    <n v="40.547315436241611"/>
    <x v="4"/>
    <s v="rock"/>
    <x v="1858"/>
    <d v="2011-12-16T00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1.83333333333334"/>
    <n v="70.625"/>
    <x v="4"/>
    <s v="rock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.46666666666667"/>
    <n v="52.684210526315788"/>
    <x v="4"/>
    <s v="rock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s v="mobile games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1"/>
    <n v="90.9375"/>
    <x v="6"/>
    <s v="mobile games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.4"/>
    <n v="5"/>
    <x v="6"/>
    <s v="mobile games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2.892307692307689"/>
    <n v="58.083333333333336"/>
    <x v="6"/>
    <s v="mobile games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3"/>
    <n v="2"/>
    <x v="6"/>
    <s v="mobile games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0.5"/>
    <n v="62.5"/>
    <x v="6"/>
    <s v="mobile games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.05"/>
    <n v="10"/>
    <x v="6"/>
    <s v="mobile games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3"/>
    <n v="71.588235294117652"/>
    <x v="6"/>
    <s v="mobile games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s v="mobile games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.314285714285715"/>
    <n v="32.81818181818182"/>
    <x v="6"/>
    <s v="mobile games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1.784615384615378"/>
    <n v="49.11578947368421"/>
    <x v="6"/>
    <s v="mobile games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"/>
    <n v="16.307692307692307"/>
    <x v="6"/>
    <s v="mobile games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.44999999999999996"/>
    <n v="18"/>
    <x v="6"/>
    <s v="mobile games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50000000000001E-2"/>
    <n v="13"/>
    <x v="6"/>
    <s v="mobile games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0.51"/>
    <n v="17"/>
    <x v="6"/>
    <s v="mobile games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s v="mobile games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s v="mobile games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s v="mobile games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.12"/>
    <n v="3"/>
    <x v="6"/>
    <s v="mobile games"/>
    <x v="1879"/>
    <d v="2016-03-14T09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.080000000000002"/>
    <n v="41.833333333333336"/>
    <x v="6"/>
    <s v="mobile games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2.68449999999999"/>
    <n v="49.338428571428572"/>
    <x v="4"/>
    <s v="indie rock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0.8955223880597"/>
    <n v="41.728395061728392"/>
    <x v="4"/>
    <s v="indie rock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4.8048048048048"/>
    <n v="32.71875"/>
    <x v="4"/>
    <s v="indie rock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.1"/>
    <n v="51.96153846153846"/>
    <x v="4"/>
    <s v="indie rock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.32786885245903"/>
    <n v="50.685714285714283"/>
    <x v="4"/>
    <s v="indie rock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.08333333333333"/>
    <n v="42.241379310344826"/>
    <x v="4"/>
    <s v="indie rock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.16666666666666"/>
    <n v="416.875"/>
    <x v="4"/>
    <s v="indie rock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.08"/>
    <n v="46.651685393258425"/>
    <x v="4"/>
    <s v="indie rock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6.60000000000001"/>
    <n v="48.454545454545453"/>
    <x v="4"/>
    <s v="indie rock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4.58441666666667"/>
    <n v="70.5289837398374"/>
    <x v="4"/>
    <s v="indie rock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5.55000000000001"/>
    <n v="87.958333333333329"/>
    <x v="4"/>
    <s v="indie rock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6.60000000000002"/>
    <n v="26.26923076923077"/>
    <x v="4"/>
    <s v="indie rock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77777777777779"/>
    <x v="4"/>
    <s v="indie rock"/>
    <x v="1893"/>
    <d v="2011-04-15T22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4.5"/>
    <n v="57.25"/>
    <x v="4"/>
    <s v="indie rock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1.71957671957672"/>
    <n v="196.34042553191489"/>
    <x v="4"/>
    <s v="indie rock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3.94678492239468"/>
    <n v="43"/>
    <x v="4"/>
    <s v="indie rock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.45669291338582"/>
    <n v="35.551912568306008"/>
    <x v="4"/>
    <s v="indie rock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4.5"/>
    <n v="68.80952380952381"/>
    <x v="4"/>
    <s v="indie rock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.33333333333331"/>
    <n v="28.571428571428573"/>
    <x v="4"/>
    <s v="indie rock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.3644"/>
    <n v="50.631666666666668"/>
    <x v="4"/>
    <s v="indie rock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68"/>
    <n v="106.8"/>
    <x v="2"/>
    <s v="gadgets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"/>
    <n v="4"/>
    <x v="2"/>
    <s v="gadgets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6.6"/>
    <n v="34.097560975609753"/>
    <x v="2"/>
    <s v="gadgets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.1"/>
    <n v="25"/>
    <x v="2"/>
    <s v="gadgets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.16800000000000001"/>
    <n v="10.5"/>
    <x v="2"/>
    <s v="gadgets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2.76"/>
    <n v="215.95959595959596"/>
    <x v="2"/>
    <s v="gadgets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.28333333333333333"/>
    <n v="21.25"/>
    <x v="2"/>
    <s v="gadgets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8"/>
    <n v="108.25"/>
    <x v="2"/>
    <s v="gadgets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.111428571428572"/>
    <n v="129.97368421052633"/>
    <x v="2"/>
    <s v="gadgets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.395294117647055"/>
    <n v="117.49473684210527"/>
    <x v="2"/>
    <s v="gadgets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2E-2"/>
    <n v="10"/>
    <x v="2"/>
    <s v="gadgets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.3"/>
    <n v="70.595238095238102"/>
    <x v="2"/>
    <s v="gadgets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"/>
    <n v="24.5"/>
    <x v="2"/>
    <s v="gadgets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94"/>
    <n v="30"/>
    <x v="2"/>
    <s v="gadgets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"/>
    <n v="2"/>
    <x v="2"/>
    <s v="gadgets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0.51"/>
    <n v="17"/>
    <x v="2"/>
    <s v="gadgets"/>
    <x v="1916"/>
    <d v="2016-11-07T13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2.570512820512818"/>
    <n v="2928.9285714285716"/>
    <x v="2"/>
    <s v="gadgets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"/>
    <n v="28.888888888888889"/>
    <x v="2"/>
    <s v="gadgets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.4"/>
    <n v="29.625"/>
    <x v="2"/>
    <s v="gadgets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.03"/>
    <n v="40.980952380952381"/>
    <x v="2"/>
    <s v="gadgets"/>
    <x v="1920"/>
    <d v="2015-10-21T18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6.80000000000001"/>
    <n v="54"/>
    <x v="4"/>
    <s v="indie rock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5.55"/>
    <n v="36.109375"/>
    <x v="4"/>
    <s v="indie rock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0.79999999999998"/>
    <n v="23.153846153846153"/>
    <x v="4"/>
    <s v="indie rock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.39999999999999"/>
    <n v="104"/>
    <x v="4"/>
    <s v="indie rock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.33333333333333"/>
    <n v="31.826923076923077"/>
    <x v="4"/>
    <s v="indie rock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.37933333333334"/>
    <n v="27.3896261682243"/>
    <x v="4"/>
    <s v="indie rock"/>
    <x v="1926"/>
    <d v="2010-11-01T19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.33333333333334"/>
    <n v="56.363636363636367"/>
    <x v="4"/>
    <s v="indie rock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.1372549019608"/>
    <n v="77.352941176470594"/>
    <x v="4"/>
    <s v="indie rock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.3125"/>
    <n v="42.8"/>
    <x v="4"/>
    <s v="indie rock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46153846153847"/>
    <x v="4"/>
    <s v="indie rock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0.601"/>
    <n v="48.240400000000001"/>
    <x v="4"/>
    <s v="indie rock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6.99047619047619"/>
    <n v="70.212500000000006"/>
    <x v="4"/>
    <s v="indie rock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.43333333333334"/>
    <n v="94.054545454545448"/>
    <x v="4"/>
    <s v="indie rock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3.61999999999999"/>
    <n v="80.272727272727266"/>
    <x v="4"/>
    <s v="indie rock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.4"/>
    <n v="54.2"/>
    <x v="4"/>
    <s v="indie rock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6.52013333333333"/>
    <n v="60.26903448275862"/>
    <x v="4"/>
    <s v="indie rock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.245"/>
    <n v="38.740344827586206"/>
    <x v="4"/>
    <s v="indie rock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5.93333333333334"/>
    <n v="152.54385964912279"/>
    <x v="4"/>
    <s v="indie rock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0.7"/>
    <n v="115.3125"/>
    <x v="4"/>
    <s v="indie rock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0.92307692307693"/>
    <n v="35.838709677419352"/>
    <x v="4"/>
    <s v="indie rock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.11835600000001"/>
    <n v="64.570118779438872"/>
    <x v="2"/>
    <s v="hardware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.44033333333334"/>
    <n v="87.436000000000007"/>
    <x v="2"/>
    <s v="hardware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.2499999999998"/>
    <n v="68.815577078288939"/>
    <x v="2"/>
    <s v="hardware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.05550000000005"/>
    <n v="176.200223588597"/>
    <x v="2"/>
    <s v="hardware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.01799999999997"/>
    <n v="511.79117647058825"/>
    <x v="2"/>
    <s v="hardware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49.74666666666667"/>
    <n v="160.44285714285715"/>
    <x v="2"/>
    <s v="hardware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0.63375000000001"/>
    <n v="35.003043478260871"/>
    <x v="2"/>
    <s v="hardware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.21100000000001"/>
    <n v="188.50671378091872"/>
    <x v="2"/>
    <s v="hardware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.00260000000002"/>
    <n v="56.204984093319197"/>
    <x v="2"/>
    <s v="hardware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0.51866666666669"/>
    <n v="51.3054157782516"/>
    <x v="2"/>
    <s v="hardware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.44399999999999"/>
    <n v="127.36450839328538"/>
    <x v="2"/>
    <s v="hardware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.47237142857145"/>
    <n v="101.85532258064516"/>
    <x v="2"/>
    <s v="hardware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5.94666666666666"/>
    <n v="230.55782312925169"/>
    <x v="2"/>
    <s v="hardware"/>
    <x v="1953"/>
    <d v="2012-03-01T22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8.94800000000009"/>
    <n v="842.10602409638557"/>
    <x v="2"/>
    <s v="hardware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8.59528571428569"/>
    <n v="577.27593103448271"/>
    <x v="2"/>
    <s v="hardware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.0333333333333"/>
    <n v="483.34246575342468"/>
    <x v="2"/>
    <s v="hardware"/>
    <x v="1956"/>
    <d v="2015-04-18T16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7.50470000000001"/>
    <n v="76.138500000000008"/>
    <x v="2"/>
    <s v="hardware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5.5717142857143"/>
    <n v="74.107684365781708"/>
    <x v="2"/>
    <s v="hardware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6.73439999999999"/>
    <n v="36.965660377358489"/>
    <x v="2"/>
    <s v="hardware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7.90285714285716"/>
    <n v="2500.969696969697"/>
    <x v="2"/>
    <s v="hardware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.3811999999998"/>
    <n v="67.690214329454989"/>
    <x v="2"/>
    <s v="hardware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2.92499999999998"/>
    <n v="63.04738562091503"/>
    <x v="2"/>
    <s v="hardware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6.8842105263158"/>
    <n v="117.6"/>
    <x v="2"/>
    <s v="hardware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59.57748878923763"/>
    <n v="180.75185011709601"/>
    <x v="2"/>
    <s v="hardware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.27999999999997"/>
    <n v="127.32038834951456"/>
    <x v="2"/>
    <s v="hardware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6.74309000000002"/>
    <n v="136.6444745538665"/>
    <x v="2"/>
    <s v="hardware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.13"/>
    <n v="182.78024691358024"/>
    <x v="2"/>
    <s v="hardware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4.96600000000001"/>
    <n v="279.37843137254902"/>
    <x v="2"/>
    <s v="hardware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.08000000000004"/>
    <n v="61.375728669846318"/>
    <x v="2"/>
    <s v="hardware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1.8"/>
    <n v="80.727532097004286"/>
    <x v="2"/>
    <s v="hardware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.02771750000005"/>
    <n v="272.35590732591254"/>
    <x v="2"/>
    <s v="hardware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.48"/>
    <n v="70.848739495798313"/>
    <x v="2"/>
    <s v="hardware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6.83081313131316"/>
    <n v="247.94003412969283"/>
    <x v="2"/>
    <s v="hardware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.49599999999998"/>
    <n v="186.81393034825871"/>
    <x v="2"/>
    <s v="hardware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8.70837499999996"/>
    <n v="131.98948616600788"/>
    <x v="2"/>
    <s v="hardware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6.6"/>
    <n v="29.310782241014799"/>
    <x v="2"/>
    <s v="hardware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.33"/>
    <n v="245.02436053593178"/>
    <x v="2"/>
    <s v="hardware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6.8451399999999"/>
    <n v="1323.2540463917526"/>
    <x v="2"/>
    <s v="hardware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4.901155"/>
    <n v="282.65966789667897"/>
    <x v="2"/>
    <s v="hardware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4.82402000000002"/>
    <n v="91.214401028277635"/>
    <x v="2"/>
    <s v="hardware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8"/>
    <n v="31.75"/>
    <x v="8"/>
    <s v="people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s v="people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3"/>
    <n v="88.6875"/>
    <x v="8"/>
    <s v="people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.146666666666665"/>
    <n v="453.14285714285717"/>
    <x v="8"/>
    <s v="people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"/>
    <n v="12.75"/>
    <x v="8"/>
    <s v="people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.05"/>
    <n v="1"/>
    <x v="8"/>
    <s v="people"/>
    <x v="1986"/>
    <d v="2016-03-14T04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.472727272727276"/>
    <n v="83.428571428571431"/>
    <x v="8"/>
    <s v="people"/>
    <x v="1987"/>
    <d v="2015-03-01T10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.41666666666666669"/>
    <n v="25"/>
    <x v="8"/>
    <s v="people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s v="people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6.966666666666665"/>
    <n v="101.8"/>
    <x v="8"/>
    <s v="people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9"/>
    <n v="46.666666666666664"/>
    <x v="8"/>
    <s v="people"/>
    <x v="1991"/>
    <d v="2015-07-03T16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.13333333333333333"/>
    <n v="1"/>
    <x v="8"/>
    <s v="people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s v="people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s v="people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"/>
    <n v="26"/>
    <x v="8"/>
    <s v="people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s v="people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s v="people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.200000000000003"/>
    <n v="218.33333333333334"/>
    <x v="8"/>
    <s v="people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0.76129032258064511"/>
    <n v="33.714285714285715"/>
    <x v="8"/>
    <s v="people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2.5"/>
    <n v="25"/>
    <x v="8"/>
    <s v="people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.12909090909091"/>
    <n v="128.38790470372632"/>
    <x v="2"/>
    <s v="hardware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6.79422000000002"/>
    <n v="78.834261818181815"/>
    <x v="2"/>
    <s v="hardware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4705882352942"/>
    <x v="2"/>
    <s v="hardware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.42048"/>
    <n v="331.10237288135596"/>
    <x v="2"/>
    <s v="hardware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3.68010000000001"/>
    <n v="194.26193717277485"/>
    <x v="2"/>
    <s v="hardware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7.84"/>
    <n v="408.97689768976898"/>
    <x v="2"/>
    <s v="hardware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5.7092"/>
    <n v="84.459270072992695"/>
    <x v="2"/>
    <s v="hardware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.07484768810599"/>
    <n v="44.853658536585364"/>
    <x v="2"/>
    <s v="hardware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.15800000000002"/>
    <n v="383.3643216080402"/>
    <x v="2"/>
    <s v="hardware"/>
    <x v="2009"/>
    <d v="2016-11-23T03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.05299999999994"/>
    <n v="55.276856649395505"/>
    <x v="2"/>
    <s v="hardware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19.56399999999996"/>
    <n v="422.02059732234807"/>
    <x v="2"/>
    <s v="hardware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4.90000000000003"/>
    <n v="64.180327868852459"/>
    <x v="2"/>
    <s v="hardware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4.91374999999999"/>
    <n v="173.57781674704077"/>
    <x v="2"/>
    <s v="hardware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3.7822333333334"/>
    <n v="88.601680840609291"/>
    <x v="2"/>
    <s v="hardware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.00013888888888"/>
    <n v="50.222283950617282"/>
    <x v="2"/>
    <s v="hardware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1.54219999999998"/>
    <n v="192.38876826722338"/>
    <x v="2"/>
    <s v="hardware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.10239999999999"/>
    <n v="73.416901408450698"/>
    <x v="2"/>
    <s v="hardware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.24343076923077"/>
    <n v="147.68495555555555"/>
    <x v="2"/>
    <s v="hardware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4.90975000000003"/>
    <n v="108.96848314606741"/>
    <x v="2"/>
    <s v="hardware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.33333333333334"/>
    <n v="23.647540983606557"/>
    <x v="2"/>
    <s v="hardware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.10000000000002"/>
    <n v="147.94736842105263"/>
    <x v="2"/>
    <s v="hardware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.13700000000001"/>
    <n v="385.03692307692307"/>
    <x v="2"/>
    <s v="hardware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.459"/>
    <n v="457.39093484419266"/>
    <x v="2"/>
    <s v="hardware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.35"/>
    <n v="222.99047619047619"/>
    <x v="2"/>
    <s v="hardware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.14999999999998"/>
    <n v="220.74074074074073"/>
    <x v="2"/>
    <s v="hardware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.48307999999997"/>
    <n v="73.503898678414089"/>
    <x v="2"/>
    <s v="hardware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.24900000000001"/>
    <n v="223.09647495361781"/>
    <x v="2"/>
    <s v="hardware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.16666666666667"/>
    <n v="47.911392405063289"/>
    <x v="2"/>
    <s v="hardware"/>
    <x v="2028"/>
    <d v="2010-03-15T16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.2"/>
    <n v="96.063829787234042"/>
    <x v="2"/>
    <s v="hardware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.239013671875"/>
    <n v="118.6144"/>
    <x v="2"/>
    <s v="hardware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.35"/>
    <n v="118.45472440944881"/>
    <x v="2"/>
    <s v="hardware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.18799999999999"/>
    <n v="143.21468926553672"/>
    <x v="2"/>
    <s v="hardware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8.67599999999999"/>
    <n v="282.71518987341773"/>
    <x v="2"/>
    <s v="hardware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6.81998717948721"/>
    <n v="593.93620078740162"/>
    <x v="2"/>
    <s v="hardware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.03642500000004"/>
    <n v="262.15704968944101"/>
    <x v="2"/>
    <s v="hardware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1.66833333333335"/>
    <n v="46.580778301886795"/>
    <x v="2"/>
    <s v="hardware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.47639999999996"/>
    <n v="70.041118881118877"/>
    <x v="2"/>
    <s v="hardware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0.51249999999999"/>
    <n v="164.90686274509804"/>
    <x v="2"/>
    <s v="hardware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.21680000000001"/>
    <n v="449.26385224274406"/>
    <x v="2"/>
    <s v="hardware"/>
    <x v="2039"/>
    <d v="2016-11-30T23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.17133333333334"/>
    <n v="27.472841328413285"/>
    <x v="2"/>
    <s v="hardware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1.86315789473684"/>
    <n v="143.97499999999999"/>
    <x v="2"/>
    <s v="hardware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3.53"/>
    <n v="88.23571428571428"/>
    <x v="2"/>
    <s v="hardware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.20938628158842"/>
    <n v="36.326424870466319"/>
    <x v="2"/>
    <s v="hardware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.21333333333334"/>
    <n v="90.177777777777777"/>
    <x v="2"/>
    <s v="hardware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.18387755102037"/>
    <n v="152.62361216730039"/>
    <x v="2"/>
    <s v="hardware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.10000000000001"/>
    <n v="55.806451612903224"/>
    <x v="2"/>
    <s v="hardware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2.99897959183673"/>
    <n v="227.85327313769753"/>
    <x v="2"/>
    <s v="hardware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.33229411764705"/>
    <n v="91.82989803350327"/>
    <x v="2"/>
    <s v="hardware"/>
    <x v="2048"/>
    <d v="2013-05-23T10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.19070000000001"/>
    <n v="80.991037735849048"/>
    <x v="2"/>
    <s v="hardware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.27000000000004"/>
    <n v="278.39411764705881"/>
    <x v="2"/>
    <s v="hardware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.36250000000001"/>
    <n v="43.095041322314053"/>
    <x v="2"/>
    <s v="hardware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.048"/>
    <n v="326.29205175600737"/>
    <x v="2"/>
    <s v="hardware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.02"/>
    <n v="41.743801652892564"/>
    <x v="2"/>
    <s v="hardware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3.59142857142857"/>
    <n v="64.020933977455712"/>
    <x v="2"/>
    <s v="hardware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.41666666666666"/>
    <n v="99.455445544554451"/>
    <x v="2"/>
    <s v="hardware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.452"/>
    <n v="138.49458483754512"/>
    <x v="2"/>
    <s v="hardware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.23220000000001"/>
    <n v="45.547792792792798"/>
    <x v="2"/>
    <s v="hardware"/>
    <x v="2057"/>
    <d v="2016-02-26T06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.28125"/>
    <n v="10.507317073170732"/>
    <x v="2"/>
    <s v="hardware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.45666666666668"/>
    <n v="114.76533333333333"/>
    <x v="2"/>
    <s v="hardware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.4"/>
    <n v="35.997067448680355"/>
    <x v="2"/>
    <s v="hardware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7.91999999999999"/>
    <n v="154.17142857142858"/>
    <x v="2"/>
    <s v="hardware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4.97699999999999"/>
    <n v="566.38916256157631"/>
    <x v="2"/>
    <s v="hardware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.04999999999998"/>
    <n v="120.85714285714286"/>
    <x v="2"/>
    <s v="hardware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.16676082790633"/>
    <n v="86.163845492085343"/>
    <x v="2"/>
    <s v="hardware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.215125"/>
    <n v="51.212114395886893"/>
    <x v="2"/>
    <s v="hardware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8.6"/>
    <n v="67.261538461538464"/>
    <x v="2"/>
    <s v="hardware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6.86868686868686"/>
    <n v="62.8"/>
    <x v="2"/>
    <s v="hardware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.22388000000001"/>
    <n v="346.13118421052633"/>
    <x v="2"/>
    <s v="hardware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.40666000000002"/>
    <n v="244.11912547528519"/>
    <x v="2"/>
    <s v="hardware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.3272"/>
    <n v="259.25424836601309"/>
    <x v="2"/>
    <s v="hardware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0.73"/>
    <n v="201.96402877697841"/>
    <x v="2"/>
    <s v="hardware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0.73146853146854"/>
    <n v="226.20857142857142"/>
    <x v="2"/>
    <s v="hardware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2.60429999999999"/>
    <n v="324.69"/>
    <x v="2"/>
    <s v="hardware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2.49999999999999"/>
    <n v="205"/>
    <x v="2"/>
    <s v="hardware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.3738373837384"/>
    <n v="20.465926829268295"/>
    <x v="2"/>
    <s v="hardware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.349156424581"/>
    <n v="116.35303146309367"/>
    <x v="2"/>
    <s v="hardware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5.50800000000001"/>
    <n v="307.20212765957444"/>
    <x v="2"/>
    <s v="hardware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.20499999999998"/>
    <n v="546.6875"/>
    <x v="2"/>
    <s v="hardware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.17"/>
    <n v="47.474464579901152"/>
    <x v="2"/>
    <s v="hardware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7.8"/>
    <n v="101.56"/>
    <x v="2"/>
    <s v="hardware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4.57142857142857"/>
    <n v="72.909090909090907"/>
    <x v="4"/>
    <s v="indie rock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0.73333333333333"/>
    <n v="43.710526315789473"/>
    <x v="4"/>
    <s v="indie rock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.33333333333333"/>
    <n v="34"/>
    <x v="4"/>
    <s v="indie rock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.33333333333333"/>
    <n v="70.652173913043484"/>
    <x v="4"/>
    <s v="indie rock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3.53333333333335"/>
    <n v="89.301204819277103"/>
    <x v="4"/>
    <s v="indie rock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0.69999999999999"/>
    <n v="115.08571428571429"/>
    <x v="4"/>
    <s v="indie rock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3.53333333333335"/>
    <n v="62.12"/>
    <x v="4"/>
    <s v="indie rock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5.51066666666668"/>
    <n v="46.204266666666669"/>
    <x v="4"/>
    <s v="indie rock"/>
    <x v="2088"/>
    <d v="2010-09-10T22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.4004"/>
    <n v="48.54854838709678"/>
    <x v="4"/>
    <s v="indie rock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.040375"/>
    <n v="57.520187499999999"/>
    <x v="4"/>
    <s v="indie rock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.46777777777777"/>
    <n v="88.147154471544724"/>
    <x v="4"/>
    <s v="indie rock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.28333333333333"/>
    <n v="110.49090909090908"/>
    <x v="4"/>
    <s v="indie rock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.46666666666667"/>
    <n v="66.826086956521735"/>
    <x v="4"/>
    <s v="indie rock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0.54285714285714"/>
    <n v="58.597222222222221"/>
    <x v="4"/>
    <s v="indie rock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3636363636364"/>
    <x v="4"/>
    <s v="indie rock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1.66666666666666"/>
    <n v="43.571428571428569"/>
    <x v="4"/>
    <s v="indie rock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4736842105263"/>
    <x v="4"/>
    <s v="indie rock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.33333333333334"/>
    <n v="188.125"/>
    <x v="4"/>
    <s v="indie rock"/>
    <x v="2098"/>
    <d v="2012-03-07T21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.36666666666667"/>
    <n v="63.031746031746032"/>
    <x v="4"/>
    <s v="indie rock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6.66666666666666"/>
    <n v="30.37037037037037"/>
    <x v="4"/>
    <s v="indie rock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.25"/>
    <n v="51.477272727272727"/>
    <x v="4"/>
    <s v="indie rock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89473684210527"/>
    <x v="4"/>
    <s v="indie rock"/>
    <x v="2102"/>
    <d v="2011-05-05T15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.12318374694613"/>
    <n v="98.817391304347822"/>
    <x v="4"/>
    <s v="indie rock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29.5"/>
    <n v="28"/>
    <x v="4"/>
    <s v="indie rock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3131313131315"/>
    <x v="4"/>
    <s v="indie rock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.04545454545456"/>
    <n v="53.522727272727273"/>
    <x v="4"/>
    <s v="indie rock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7.73299999999999"/>
    <n v="37.149310344827583"/>
    <x v="4"/>
    <s v="indie rock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.31250000000001"/>
    <n v="89.895287958115176"/>
    <x v="4"/>
    <s v="indie rock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6.52500000000001"/>
    <n v="106.52500000000001"/>
    <x v="4"/>
    <s v="indie rock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.35000000000001"/>
    <n v="52.815789473684212"/>
    <x v="4"/>
    <s v="indie rock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6.5"/>
    <n v="54.615384615384613"/>
    <x v="4"/>
    <s v="indie rock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2727272727273"/>
    <x v="4"/>
    <s v="indie rock"/>
    <x v="2112"/>
    <d v="2013-04-15T17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4.85714285714285"/>
    <n v="68.598130841121488"/>
    <x v="4"/>
    <s v="indie rock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4.69999999999999"/>
    <n v="35.612244897959187"/>
    <x v="4"/>
    <s v="indie rock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5.66666666666669"/>
    <n v="94.027777777777771"/>
    <x v="4"/>
    <s v="indie rock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0.90416666666667"/>
    <n v="526.45652173913038"/>
    <x v="4"/>
    <s v="indie rock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7.75"/>
    <n v="50.657142857142858"/>
    <x v="4"/>
    <s v="indie rock"/>
    <x v="2117"/>
    <d v="2015-10-26T23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4.61099999999999"/>
    <n v="79.182941176470578"/>
    <x v="4"/>
    <s v="indie rock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0.75"/>
    <n v="91.590909090909093"/>
    <x v="4"/>
    <s v="indie rock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0.880375"/>
    <n v="116.96275362318841"/>
    <x v="4"/>
    <s v="indie rock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0.56800000000000006"/>
    <n v="28.4"/>
    <x v="6"/>
    <s v="video games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.38750000000000001"/>
    <n v="103.33333333333333"/>
    <x v="6"/>
    <s v="video games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s v="video games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.454545454545453"/>
    <n v="23"/>
    <x v="6"/>
    <s v="video games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2"/>
    <n v="31.555555555555557"/>
    <x v="6"/>
    <s v="video games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.05"/>
    <n v="5"/>
    <x v="6"/>
    <s v="video games"/>
    <x v="2126"/>
    <d v="2014-12-08T18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8.842857142857142"/>
    <n v="34.220338983050844"/>
    <x v="6"/>
    <s v="video games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.16666666666666669"/>
    <n v="25"/>
    <x v="6"/>
    <s v="video games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1.799999999999999"/>
    <n v="19.666666666666668"/>
    <x v="6"/>
    <s v="video games"/>
    <x v="2129"/>
    <d v="2016-03-09T19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.20238095238095236"/>
    <n v="21.25"/>
    <x v="6"/>
    <s v="video games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33333333333339"/>
    <x v="6"/>
    <s v="video games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5"/>
    <n v="21.34333333333333"/>
    <x v="6"/>
    <s v="video games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"/>
    <n v="5.333333333333333"/>
    <x v="6"/>
    <s v="video games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2"/>
    <n v="34.666666666666664"/>
    <x v="6"/>
    <s v="video games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"/>
    <n v="21.727272727272727"/>
    <x v="6"/>
    <s v="video games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9E-2"/>
    <n v="11.922499999999999"/>
    <x v="6"/>
    <s v="video games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.405999999999999"/>
    <n v="26.59737827715356"/>
    <x v="6"/>
    <s v="video games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2.8"/>
    <n v="10.666666666666666"/>
    <x v="6"/>
    <s v="video games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2"/>
    <n v="29.035714285714285"/>
    <x v="6"/>
    <s v="video games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.11199999999999999"/>
    <n v="50.909090909090907"/>
    <x v="6"/>
    <s v="video games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s v="video games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39"/>
    <n v="50.083333333333336"/>
    <x v="6"/>
    <s v="video games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.25"/>
    <n v="45"/>
    <x v="6"/>
    <s v="video games"/>
    <x v="2143"/>
    <d v="2010-07-21T14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6"/>
    <n v="25.291666666666668"/>
    <x v="6"/>
    <s v="video games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.433333333333334"/>
    <n v="51.292134831460672"/>
    <x v="6"/>
    <s v="video games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.02"/>
    <n v="1"/>
    <x v="6"/>
    <s v="video games"/>
    <x v="2146"/>
    <d v="2016-02-11T11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0.69641025641025645"/>
    <n v="49.381818181818183"/>
    <x v="6"/>
    <s v="video games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s v="video games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s v="video games"/>
    <x v="2149"/>
    <d v="2010-07-30T19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0.80999999999999994"/>
    <n v="101.25"/>
    <x v="6"/>
    <s v="video games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.26222222222222225"/>
    <n v="19.666666666666668"/>
    <x v="6"/>
    <s v="video games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.16666666666666669"/>
    <n v="12.5"/>
    <x v="6"/>
    <s v="video games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6E-3"/>
    <n v="8.5"/>
    <x v="6"/>
    <s v="video games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0.8"/>
    <n v="1"/>
    <x v="6"/>
    <s v="video games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2999999999999998"/>
    <n v="23"/>
    <x v="6"/>
    <s v="video games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2"/>
    <n v="17.987951807228917"/>
    <x v="6"/>
    <s v="video games"/>
    <x v="2156"/>
    <d v="2013-09-16T15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.192"/>
    <n v="370.94736842105266"/>
    <x v="6"/>
    <s v="video games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72"/>
    <n v="63.569485530546629"/>
    <x v="6"/>
    <s v="video games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0.72222222222222221"/>
    <n v="13"/>
    <x v="6"/>
    <s v="video games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0.85000000000000009"/>
    <n v="5.3125"/>
    <x v="6"/>
    <s v="video games"/>
    <x v="2160"/>
    <d v="2012-05-19T12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5.75"/>
    <n v="35.615384615384613"/>
    <x v="4"/>
    <s v="rock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.26666666666667"/>
    <n v="87.103448275862064"/>
    <x v="4"/>
    <s v="rock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.20000000000002"/>
    <n v="75.11363636363636"/>
    <x v="4"/>
    <s v="rock"/>
    <x v="2163"/>
    <d v="2015-06-07T22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2.63636363636364"/>
    <n v="68.01204819277109"/>
    <x v="4"/>
    <s v="rock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8.64000000000001"/>
    <n v="29.623931623931625"/>
    <x v="4"/>
    <s v="rock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6.6"/>
    <n v="91.625"/>
    <x v="4"/>
    <s v="rock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s v="rock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1.5816111111111"/>
    <n v="64.366735294117646"/>
    <x v="4"/>
    <s v="rock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57142857142858"/>
    <x v="4"/>
    <s v="rock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0.85714285714286"/>
    <n v="33.315789473684212"/>
    <x v="4"/>
    <s v="rock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.075"/>
    <n v="90.276595744680847"/>
    <x v="4"/>
    <s v="rock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307692307692"/>
    <x v="4"/>
    <s v="rock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6.92857142857143"/>
    <n v="59.233333333333334"/>
    <x v="4"/>
    <s v="rock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2.97499999999999"/>
    <n v="65.38095238095238"/>
    <x v="4"/>
    <s v="rock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07692307692307"/>
    <x v="4"/>
    <s v="rock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.02"/>
    <n v="88.74647887323944"/>
    <x v="4"/>
    <s v="rock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.12"/>
    <n v="65.868421052631575"/>
    <x v="4"/>
    <s v="rock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8.64000000000001"/>
    <n v="40.349243306169967"/>
    <x v="4"/>
    <s v="rock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.4"/>
    <n v="76.857142857142861"/>
    <x v="4"/>
    <s v="rock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.18419999999999"/>
    <n v="68.707820512820518"/>
    <x v="4"/>
    <s v="rock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.1"/>
    <n v="57.773584905660378"/>
    <x v="6"/>
    <s v="tabletop games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.16666666666663"/>
    <n v="44.171348314606739"/>
    <x v="6"/>
    <s v="tabletop games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.27777777777777"/>
    <n v="31.566308243727597"/>
    <x v="6"/>
    <s v="tabletop games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4.74"/>
    <n v="107.04511278195488"/>
    <x v="6"/>
    <s v="tabletop games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6.97"/>
    <n v="149.03451043338683"/>
    <x v="6"/>
    <s v="tabletop games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09.67499999999998"/>
    <n v="55.956632653061227"/>
    <x v="6"/>
    <s v="tabletop games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4.6425"/>
    <n v="56.970381807973048"/>
    <x v="6"/>
    <s v="tabletop games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.17692027666544"/>
    <n v="44.056420233463037"/>
    <x v="6"/>
    <s v="tabletop games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.25"/>
    <n v="68.625"/>
    <x v="6"/>
    <s v="tabletop games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4.61052631578946"/>
    <n v="65.318435754189949"/>
    <x v="6"/>
    <s v="tabletop games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19.73333333333333"/>
    <n v="35.92"/>
    <x v="6"/>
    <s v="tabletop games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.2401666666667"/>
    <n v="40.070667078443485"/>
    <x v="6"/>
    <s v="tabletop games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.37333333333333"/>
    <n v="75.647714604236342"/>
    <x v="6"/>
    <s v="tabletop games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.37"/>
    <n v="61.203872437357631"/>
    <x v="6"/>
    <s v="tabletop games"/>
    <x v="2194"/>
    <d v="2016-03-26T12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.32608695652173"/>
    <n v="48.130434782608695"/>
    <x v="6"/>
    <s v="tabletop games"/>
    <x v="2195"/>
    <d v="2015-08-11T13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3.83571428571429"/>
    <n v="68.106837606837601"/>
    <x v="6"/>
    <s v="tabletop games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.03109999999992"/>
    <n v="65.891300230946882"/>
    <x v="6"/>
    <s v="tabletop games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2.89249999999998"/>
    <n v="81.654377880184327"/>
    <x v="6"/>
    <s v="tabletop games"/>
    <x v="2198"/>
    <d v="2015-11-14T08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6.97777777777779"/>
    <n v="52.701195219123505"/>
    <x v="6"/>
    <s v="tabletop games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.15"/>
    <n v="41.228136882129277"/>
    <x v="6"/>
    <s v="tabletop games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2.71818181818185"/>
    <n v="15.035357142857142"/>
    <x v="4"/>
    <s v="electronic music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.18124999999998"/>
    <n v="39.066920943134534"/>
    <x v="4"/>
    <s v="electronic music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09.55"/>
    <n v="43.82"/>
    <x v="4"/>
    <s v="electronic music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2.86666666666667"/>
    <n v="27.301369863013697"/>
    <x v="4"/>
    <s v="electronic music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2222222222221"/>
    <x v="4"/>
    <s v="electronic music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2.72727272727273"/>
    <n v="33.235294117647058"/>
    <x v="4"/>
    <s v="electronic music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1428571428572"/>
    <x v="4"/>
    <s v="electronic music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1.6"/>
    <n v="42.333333333333336"/>
    <x v="4"/>
    <s v="electronic music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0.80000000000001"/>
    <n v="50.266666666666666"/>
    <x v="4"/>
    <s v="electronic music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.425"/>
    <n v="61.902777777777779"/>
    <x v="4"/>
    <s v="electronic music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5.6"/>
    <n v="40.75"/>
    <x v="4"/>
    <s v="electronic music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.38333333333333"/>
    <n v="55.796747967479675"/>
    <x v="4"/>
    <s v="electronic music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s v="electronic music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2.50166666666667"/>
    <n v="73.125416666666666"/>
    <x v="4"/>
    <s v="electronic music"/>
    <x v="2214"/>
    <d v="2014-02-06T14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.36363636363637"/>
    <n v="26.060606060606062"/>
    <x v="4"/>
    <s v="electronic music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5.66666666666666"/>
    <n v="22.642857142857142"/>
    <x v="4"/>
    <s v="electronic music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.19047619047619"/>
    <n v="47.222222222222221"/>
    <x v="4"/>
    <s v="electronic music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2.833"/>
    <n v="32.324473684210524"/>
    <x v="4"/>
    <s v="electronic music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1.49999999999999"/>
    <n v="53.421052631578945"/>
    <x v="4"/>
    <s v="electronic music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.14285714285714"/>
    <n v="51.304347826086953"/>
    <x v="4"/>
    <s v="electronic music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.11999999999999"/>
    <n v="37.197247706422019"/>
    <x v="6"/>
    <s v="tabletop games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2.6"/>
    <n v="27.1"/>
    <x v="6"/>
    <s v="tabletop games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5.80000000000001"/>
    <n v="206.31"/>
    <x v="6"/>
    <s v="tabletop games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.15000000000003"/>
    <n v="82.145270270270274"/>
    <x v="6"/>
    <s v="tabletop games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4.83338095238094"/>
    <n v="164.79651993355483"/>
    <x v="6"/>
    <s v="tabletop games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.46283333333334"/>
    <n v="60.820280373831778"/>
    <x v="6"/>
    <s v="tabletop games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.37692307692308"/>
    <n v="67.970099667774093"/>
    <x v="6"/>
    <s v="tabletop games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.49"/>
    <n v="81.561805555555551"/>
    <x v="6"/>
    <s v="tabletop games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.04755366949576"/>
    <n v="25.42547309833024"/>
    <x v="6"/>
    <s v="tabletop games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5.95294117647057"/>
    <n v="21.497991967871485"/>
    <x v="6"/>
    <s v="tabletop games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.1296000000002"/>
    <n v="27.226630727762803"/>
    <x v="6"/>
    <s v="tabletop games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5.8"/>
    <n v="25.091093117408906"/>
    <x v="6"/>
    <s v="tabletop games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.03999999999996"/>
    <n v="21.230179028132991"/>
    <x v="6"/>
    <s v="tabletop games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07142857142854"/>
    <x v="6"/>
    <s v="tabletop games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.3153846153846"/>
    <n v="135.58503401360545"/>
    <x v="6"/>
    <s v="tabletop games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.10714285714289"/>
    <n v="22.116176470588236"/>
    <x v="6"/>
    <s v="tabletop games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2.92777777777775"/>
    <n v="64.625635808748726"/>
    <x v="6"/>
    <s v="tabletop games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.4"/>
    <n v="69.569620253164558"/>
    <x v="6"/>
    <s v="tabletop games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.02668"/>
    <n v="75.133028169014082"/>
    <x v="6"/>
    <s v="tabletop games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0.68"/>
    <n v="140.97916666666666"/>
    <x v="6"/>
    <s v="tabletop games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.4"/>
    <n v="49.472392638036808"/>
    <x v="6"/>
    <s v="tabletop games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.0976000000001"/>
    <n v="53.865251485148519"/>
    <x v="6"/>
    <s v="tabletop games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12530712530715"/>
    <x v="6"/>
    <s v="tabletop games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.02"/>
    <n v="65.00344827586207"/>
    <x v="6"/>
    <s v="tabletop games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.0250000000001"/>
    <n v="53.475252525252522"/>
    <x v="6"/>
    <s v="tabletop games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.12"/>
    <n v="43.912280701754383"/>
    <x v="6"/>
    <s v="tabletop games"/>
    <x v="2246"/>
    <d v="2015-09-04T14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.45405405405405"/>
    <n v="50.852631578947367"/>
    <x v="6"/>
    <s v="tabletop games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.21428571428571"/>
    <n v="58.6328125"/>
    <x v="6"/>
    <s v="tabletop games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8.77142857142857"/>
    <n v="32.81666666666667"/>
    <x v="6"/>
    <s v="tabletop games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.11200000000008"/>
    <n v="426.93169877408059"/>
    <x v="6"/>
    <s v="tabletop games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.44929411764704"/>
    <n v="23.808729166666669"/>
    <x v="6"/>
    <s v="tabletop games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.27777777777777"/>
    <n v="98.413654618473899"/>
    <x v="6"/>
    <s v="tabletop games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2.6875"/>
    <n v="107.32142857142857"/>
    <x v="6"/>
    <s v="tabletop games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59.8"/>
    <n v="11.67005076142132"/>
    <x v="6"/>
    <s v="tabletop games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6.65822784810126"/>
    <n v="41.782287822878232"/>
    <x v="6"/>
    <s v="tabletop games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2.70833333333334"/>
    <n v="21.38"/>
    <x v="6"/>
    <s v="tabletop games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.14"/>
    <n v="94.103550295857985"/>
    <x v="6"/>
    <s v="tabletop games"/>
    <x v="2257"/>
    <d v="2016-06-19T18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6.5"/>
    <n v="15.721951219512196"/>
    <x v="6"/>
    <s v="tabletop games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.1"/>
    <n v="90.635922330097088"/>
    <x v="6"/>
    <s v="tabletop games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6.92"/>
    <n v="97.297619047619051"/>
    <x v="6"/>
    <s v="tabletop games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79.5"/>
    <n v="37.11904761904762"/>
    <x v="6"/>
    <s v="tabletop games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.15151515151516"/>
    <n v="28.104972375690608"/>
    <x v="6"/>
    <s v="tabletop games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5.54666666666667"/>
    <n v="144.43333333333334"/>
    <x v="6"/>
    <s v="tabletop games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.03333333333333"/>
    <n v="24.274157303370785"/>
    <x v="6"/>
    <s v="tabletop games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8.5"/>
    <n v="35.117647058823529"/>
    <x v="6"/>
    <s v="tabletop games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.26666666666665"/>
    <n v="24.762886597938145"/>
    <x v="6"/>
    <s v="tabletop games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0.52499999999998"/>
    <n v="188.37871287128712"/>
    <x v="6"/>
    <s v="tabletop games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2.60000000000001"/>
    <n v="148.08247422680412"/>
    <x v="6"/>
    <s v="tabletop games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1.64"/>
    <n v="49.934589800443462"/>
    <x v="6"/>
    <s v="tabletop games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.24800000000005"/>
    <n v="107.82155688622754"/>
    <x v="6"/>
    <s v="tabletop games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.09000000000003"/>
    <n v="42.63403614457831"/>
    <x v="6"/>
    <s v="tabletop games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6.6000000000001"/>
    <n v="14.370762711864407"/>
    <x v="6"/>
    <s v="tabletop games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.35999999999999"/>
    <n v="37.476190476190474"/>
    <x v="6"/>
    <s v="tabletop games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19.6"/>
    <n v="30.202020202020201"/>
    <x v="6"/>
    <s v="tabletop games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7.76923076923077"/>
    <n v="33.550632911392405"/>
    <x v="6"/>
    <s v="tabletop games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5.81826105905425"/>
    <n v="64.74666666666667"/>
    <x v="6"/>
    <s v="tabletop games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.08235294117648"/>
    <n v="57.932367149758456"/>
    <x v="6"/>
    <s v="tabletop games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0.7"/>
    <n v="53.078431372549019"/>
    <x v="6"/>
    <s v="tabletop games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3.80000000000001"/>
    <n v="48.0625"/>
    <x v="6"/>
    <s v="tabletop games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3.57653061224488"/>
    <n v="82.396874999999994"/>
    <x v="6"/>
    <s v="tabletop games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4545454545453"/>
    <x v="4"/>
    <s v="rock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.33333333333331"/>
    <n v="115.83333333333333"/>
    <x v="4"/>
    <s v="rock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0.85533333333332"/>
    <n v="63.03458333333333"/>
    <x v="4"/>
    <s v="rock"/>
    <x v="2283"/>
    <d v="2012-05-08T21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.22116666666668"/>
    <n v="108.02152542372882"/>
    <x v="4"/>
    <s v="rock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.36666666666667"/>
    <n v="46.088607594936711"/>
    <x v="4"/>
    <s v="rock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.06666666666666"/>
    <n v="107.21428571428571"/>
    <x v="4"/>
    <s v="rock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19.97755555555555"/>
    <n v="50.9338679245283"/>
    <x v="4"/>
    <s v="rock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.1"/>
    <n v="40.04"/>
    <x v="4"/>
    <s v="rock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.4"/>
    <n v="64.44"/>
    <x v="4"/>
    <s v="rock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.06666666666666"/>
    <n v="53.827586206896555"/>
    <x v="4"/>
    <s v="rock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2.8"/>
    <n v="100.46511627906976"/>
    <x v="4"/>
    <s v="rock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.2505"/>
    <n v="46.630652173913049"/>
    <x v="4"/>
    <s v="rock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.23529411764706"/>
    <n v="34.074074074074076"/>
    <x v="4"/>
    <s v="rock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.08079999999998"/>
    <n v="65.214642857142863"/>
    <x v="4"/>
    <s v="rock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.25"/>
    <n v="44.205882352941174"/>
    <x v="4"/>
    <s v="rock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.07142857142856"/>
    <n v="71.965517241379317"/>
    <x v="4"/>
    <s v="rock"/>
    <x v="2296"/>
    <d v="2012-02-23T12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0.6"/>
    <n v="52.94736842105263"/>
    <x v="4"/>
    <s v="rock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.07333333333332"/>
    <n v="109.45138888888889"/>
    <x v="4"/>
    <s v="rock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.16666666666663"/>
    <n v="75.035714285714292"/>
    <x v="4"/>
    <s v="rock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.25"/>
    <n v="115.71428571428571"/>
    <x v="4"/>
    <s v="rock"/>
    <x v="2300"/>
    <d v="2012-06-28T12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3.6044"/>
    <n v="31.659810426540286"/>
    <x v="4"/>
    <s v="indie rock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0.65217391304347"/>
    <n v="46.176470588235297"/>
    <x v="4"/>
    <s v="indie rock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.35829457364341"/>
    <n v="68.481650485436887"/>
    <x v="4"/>
    <s v="indie rock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0.70033333333335"/>
    <n v="53.469203539823013"/>
    <x v="4"/>
    <s v="indie rock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.22777777777779"/>
    <n v="109.10778443113773"/>
    <x v="4"/>
    <s v="indie rock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6.75857142857143"/>
    <n v="51.185616438356163"/>
    <x v="4"/>
    <s v="indie rock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6.65777537961894"/>
    <n v="27.936800000000002"/>
    <x v="4"/>
    <s v="indie rock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.30622"/>
    <n v="82.496921824104234"/>
    <x v="4"/>
    <s v="indie rock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6.67450000000001"/>
    <n v="59.817476635514019"/>
    <x v="4"/>
    <s v="indie rock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8.83978378378379"/>
    <n v="64.816470588235291"/>
    <x v="4"/>
    <s v="indie rock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.11111111111111"/>
    <n v="90.09615384615384"/>
    <x v="4"/>
    <s v="indie rock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7.86666666666666"/>
    <n v="40.962025316455694"/>
    <x v="4"/>
    <s v="indie rock"/>
    <x v="2312"/>
    <d v="2014-04-18T18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5.84040000000002"/>
    <n v="56.000127388535034"/>
    <x v="4"/>
    <s v="indie rock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6.97"/>
    <n v="37.672800000000002"/>
    <x v="4"/>
    <s v="indie rock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2.60000000000001"/>
    <n v="40.078125"/>
    <x v="4"/>
    <s v="indie rock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.04266666666666"/>
    <n v="78.031999999999996"/>
    <x v="4"/>
    <s v="indie rock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0909090909091"/>
    <x v="4"/>
    <s v="indie rock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.05999999999999"/>
    <n v="37.134969325153371"/>
    <x v="4"/>
    <s v="indie rock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7.69999999999999"/>
    <n v="41.961038961038959"/>
    <x v="4"/>
    <s v="indie rock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8.66"/>
    <n v="61.044943820224717"/>
    <x v="4"/>
    <s v="indie rock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.120962394619681"/>
    <n v="64.53125"/>
    <x v="7"/>
    <s v="small batch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9"/>
    <n v="21.25"/>
    <x v="7"/>
    <s v="small batch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s v="small batch"/>
    <x v="2323"/>
    <d v="2017-03-20T13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0.733333333333334"/>
    <n v="25.491803278688526"/>
    <x v="7"/>
    <s v="small batch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28571428571429"/>
    <x v="7"/>
    <s v="small batch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0.72"/>
    <n v="108"/>
    <x v="7"/>
    <s v="small batch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.09431428571429"/>
    <n v="54.883162444113267"/>
    <x v="7"/>
    <s v="small batch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.45000000000002"/>
    <n v="47.383612662942269"/>
    <x v="7"/>
    <s v="small batch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5.91999999999999"/>
    <n v="211.84"/>
    <x v="7"/>
    <s v="small batch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.42285714285715"/>
    <n v="219.92638036809817"/>
    <x v="7"/>
    <s v="small batch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.31375"/>
    <n v="40.795406360424032"/>
    <x v="7"/>
    <s v="small batch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.30800000000001"/>
    <n v="75.502840909090907"/>
    <x v="7"/>
    <s v="small batch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.16666666666666"/>
    <n v="13.542553191489361"/>
    <x v="7"/>
    <s v="small batch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1.95"/>
    <n v="60.865671641791046"/>
    <x v="7"/>
    <s v="small batch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.27200000000001"/>
    <n v="115.69230769230769"/>
    <x v="7"/>
    <s v="small batch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0.73254999999995"/>
    <n v="48.104623556581984"/>
    <x v="7"/>
    <s v="small batch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0.65833333333333"/>
    <n v="74.184357541899445"/>
    <x v="7"/>
    <s v="small batch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.14333333333335"/>
    <n v="123.34552845528455"/>
    <x v="7"/>
    <s v="small batch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.20799999999997"/>
    <n v="66.623188405797094"/>
    <x v="7"/>
    <s v="small batch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5.77749999999999"/>
    <n v="104.99007444168734"/>
    <x v="7"/>
    <s v="small batch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s v="web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s v="web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s v="web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.1"/>
    <n v="1"/>
    <x v="2"/>
    <s v="web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s v="web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5000000000000002E-2"/>
    <n v="13"/>
    <x v="2"/>
    <s v="web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5"/>
    <n v="15"/>
    <x v="2"/>
    <s v="web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.38571428571428573"/>
    <n v="54"/>
    <x v="2"/>
    <s v="web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s v="web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s v="web"/>
    <x v="2350"/>
    <d v="2017-01-03T15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0.5714285714285714"/>
    <n v="15.428571428571429"/>
    <x v="2"/>
    <s v="web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s v="web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s v="web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5E-2"/>
    <n v="25"/>
    <x v="2"/>
    <s v="web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0.6875"/>
    <n v="27.5"/>
    <x v="2"/>
    <s v="web"/>
    <x v="2355"/>
    <d v="2015-05-02T17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s v="web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s v="web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s v="web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4.680000000000001"/>
    <n v="367"/>
    <x v="2"/>
    <s v="web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.04"/>
    <n v="2"/>
    <x v="2"/>
    <s v="web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s v="web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8.571428571428569"/>
    <n v="60"/>
    <x v="2"/>
    <s v="web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s v="web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s v="web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s v="web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0.52"/>
    <n v="97.407407407407405"/>
    <x v="2"/>
    <s v="web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"/>
    <n v="47.857142857142854"/>
    <x v="2"/>
    <s v="web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.25"/>
    <n v="50"/>
    <x v="2"/>
    <s v="web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s v="web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.32800000000000001"/>
    <n v="20.5"/>
    <x v="2"/>
    <s v="web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s v="web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29"/>
    <n v="30"/>
    <x v="2"/>
    <s v="web"/>
    <x v="2372"/>
    <d v="2015-04-23T20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5E-3"/>
    <n v="50"/>
    <x v="2"/>
    <s v="web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6E-2"/>
    <n v="10"/>
    <x v="2"/>
    <s v="web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s v="web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0.877666666666666"/>
    <n v="81.582499999999996"/>
    <x v="2"/>
    <s v="web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s v="web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s v="web"/>
    <x v="2378"/>
    <d v="2015-08-25T19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s v="web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.36666666666666664"/>
    <n v="18.333333333333332"/>
    <x v="2"/>
    <s v="web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"/>
    <n v="224.42857142857142"/>
    <x v="2"/>
    <s v="web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"/>
    <n v="37.5"/>
    <x v="2"/>
    <s v="web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6"/>
    <n v="145"/>
    <x v="2"/>
    <s v="web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0.8"/>
    <n v="1"/>
    <x v="2"/>
    <s v="web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3"/>
    <n v="112.57142857142857"/>
    <x v="2"/>
    <s v="web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s v="web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0.68399999999999994"/>
    <n v="342"/>
    <x v="2"/>
    <s v="web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2"/>
    <n v="57.875"/>
    <x v="2"/>
    <s v="web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.1875"/>
    <n v="30"/>
    <x v="2"/>
    <s v="web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s v="web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.125"/>
    <n v="25"/>
    <x v="2"/>
    <s v="web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s v="web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.05"/>
    <n v="50"/>
    <x v="2"/>
    <s v="web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.06"/>
    <n v="1.5"/>
    <x v="2"/>
    <s v="web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s v="web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.2"/>
    <n v="10"/>
    <x v="2"/>
    <s v="web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s v="web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s v="web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s v="web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s v="web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0.71785714285714286"/>
    <n v="22.333333333333332"/>
    <x v="7"/>
    <s v="food trucks"/>
    <x v="2401"/>
    <d v="2016-03-05T14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.43333333333333329"/>
    <n v="52"/>
    <x v="7"/>
    <s v="food trucks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6.833333333333332"/>
    <n v="16.833333333333332"/>
    <x v="7"/>
    <s v="food trucks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s v="food trucks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2.52"/>
    <n v="56.3"/>
    <x v="7"/>
    <s v="food trucks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.384615384615387"/>
    <n v="84.0625"/>
    <x v="7"/>
    <s v="food trucks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.259090909090908"/>
    <n v="168.39393939393941"/>
    <x v="7"/>
    <s v="food trucks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.2"/>
    <n v="15"/>
    <x v="7"/>
    <s v="food trucks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399999999999999"/>
    <n v="76.666666666666671"/>
    <x v="7"/>
    <s v="food trucks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s v="food trucks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0.60399999999999998"/>
    <n v="50.333333333333336"/>
    <x v="7"/>
    <s v="food trucks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s v="food trucks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0.83333333333333337"/>
    <n v="8.3333333333333339"/>
    <x v="7"/>
    <s v="food trucks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4"/>
    <n v="35.384615384615387"/>
    <x v="7"/>
    <s v="food trucks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0.55833333333333335"/>
    <n v="55.833333333333336"/>
    <x v="7"/>
    <s v="food trucks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2"/>
    <n v="5"/>
    <x v="7"/>
    <s v="food trucks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s v="food trucks"/>
    <x v="2417"/>
    <d v="2014-08-10T16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.02"/>
    <n v="1"/>
    <x v="7"/>
    <s v="food trucks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s v="food trucks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4.825133372851216"/>
    <n v="69.472222222222229"/>
    <x v="7"/>
    <s v="food trucks"/>
    <x v="2420"/>
    <d v="2014-11-09T2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2"/>
    <n v="1"/>
    <x v="7"/>
    <s v="food trucks"/>
    <x v="2421"/>
    <d v="2015-02-21T11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.2"/>
    <n v="1"/>
    <x v="7"/>
    <s v="food trucks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2"/>
    <n v="8"/>
    <x v="7"/>
    <s v="food trucks"/>
    <x v="2423"/>
    <d v="2014-12-31T11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"/>
    <n v="34.444444444444443"/>
    <x v="7"/>
    <s v="food trucks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2"/>
    <n v="1"/>
    <x v="7"/>
    <s v="food trucks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s v="food trucks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E-3"/>
    <n v="1"/>
    <x v="7"/>
    <s v="food trucks"/>
    <x v="2427"/>
    <d v="2016-03-23T01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3"/>
    <n v="1"/>
    <x v="7"/>
    <s v="food trucks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"/>
    <n v="501.25"/>
    <x v="7"/>
    <s v="food trucks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0.70000000000000007"/>
    <n v="10.5"/>
    <x v="7"/>
    <s v="food trucks"/>
    <x v="2430"/>
    <d v="2016-02-11T22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E-3"/>
    <n v="1"/>
    <x v="7"/>
    <s v="food trucks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2"/>
    <n v="1"/>
    <x v="7"/>
    <s v="food trucks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s v="food trucks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.13"/>
    <n v="13"/>
    <x v="7"/>
    <s v="food trucks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.48960000000000004"/>
    <n v="306"/>
    <x v="7"/>
    <s v="food trucks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4E-2"/>
    <n v="22.5"/>
    <x v="7"/>
    <s v="food trucks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s v="food trucks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.33333333333333337"/>
    <n v="50"/>
    <x v="7"/>
    <s v="food trucks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s v="food trucks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.2"/>
    <n v="5"/>
    <x v="7"/>
    <s v="food trucks"/>
    <x v="2440"/>
    <d v="2016-02-13T16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7.88"/>
    <n v="74.22935779816514"/>
    <x v="7"/>
    <s v="small batch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5.94166666666666"/>
    <n v="81.252688172043008"/>
    <x v="7"/>
    <s v="small batch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2.51495"/>
    <n v="130.23469453376205"/>
    <x v="7"/>
    <s v="small batch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8.60000000000001"/>
    <n v="53.409836065573771"/>
    <x v="7"/>
    <s v="small batch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2.8"/>
    <n v="75.130434782608702"/>
    <x v="7"/>
    <s v="small batch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7.98"/>
    <n v="75.666666666666671"/>
    <x v="7"/>
    <s v="small batch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.20000000000005"/>
    <n v="31.691394658753708"/>
    <x v="7"/>
    <s v="small batch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7.5"/>
    <n v="47.777777777777779"/>
    <x v="7"/>
    <s v="small batch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s v="small batch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1.53353333333335"/>
    <n v="149.31401960784314"/>
    <x v="7"/>
    <s v="small batch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.45"/>
    <n v="62.06989247311828"/>
    <x v="7"/>
    <s v="small batch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3.5"/>
    <n v="53.4"/>
    <x v="7"/>
    <s v="small batch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4.69999999999999"/>
    <n v="69.268656716417908"/>
    <x v="7"/>
    <s v="small batch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0.84571428571429"/>
    <n v="271.50769230769231"/>
    <x v="7"/>
    <s v="small batch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25"/>
    <x v="7"/>
    <s v="small batch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0.86666666666667"/>
    <n v="40.492537313432834"/>
    <x v="7"/>
    <s v="small batch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.30434782608695"/>
    <n v="189.75806451612902"/>
    <x v="7"/>
    <s v="small batch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.17999999999999"/>
    <n v="68.862499999999997"/>
    <x v="7"/>
    <s v="small batch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.25"/>
    <n v="108.77659574468085"/>
    <x v="7"/>
    <s v="small batch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0.78823529411764"/>
    <n v="125.98529411764706"/>
    <x v="7"/>
    <s v="small batch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3.8"/>
    <n v="90.523255813953483"/>
    <x v="4"/>
    <s v="indie rock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0.70833333333334"/>
    <n v="28.880434782608695"/>
    <x v="4"/>
    <s v="indie rock"/>
    <x v="2462"/>
    <d v="2012-07-18T23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.25000000000001"/>
    <n v="31"/>
    <x v="4"/>
    <s v="indie rock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.1"/>
    <n v="51.674418604651166"/>
    <x v="4"/>
    <s v="indie rock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.14285714285714"/>
    <n v="26.270833333333332"/>
    <x v="4"/>
    <s v="indie rock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7692307692308"/>
    <x v="4"/>
    <s v="indie rock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8.5"/>
    <n v="27.558139534883722"/>
    <x v="4"/>
    <s v="indie rock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.21700000000001"/>
    <n v="36.97137931034483"/>
    <x v="4"/>
    <s v="indie rock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3.66666666666667"/>
    <n v="29.021276595744681"/>
    <x v="4"/>
    <s v="indie rock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.16400000000002"/>
    <n v="28.65666666666667"/>
    <x v="4"/>
    <s v="indie rock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47058823529413"/>
    <x v="4"/>
    <s v="indie rock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5.76026666666667"/>
    <n v="97.904038461538462"/>
    <x v="4"/>
    <s v="indie rock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3191489361701"/>
    <x v="4"/>
    <s v="indie rock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.00360000000002"/>
    <n v="131.58368421052631"/>
    <x v="4"/>
    <s v="indie rock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4.71999999999998"/>
    <n v="32.320987654320987"/>
    <x v="4"/>
    <s v="indie rock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.02249999999999"/>
    <n v="61.103999999999999"/>
    <x v="4"/>
    <s v="indie rock"/>
    <x v="2476"/>
    <d v="2014-11-03T03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.33333333333334"/>
    <n v="31.341463414634145"/>
    <x v="4"/>
    <s v="indie rock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7.49999999999999"/>
    <n v="129.1139240506329"/>
    <x v="4"/>
    <s v="indie rock"/>
    <x v="2478"/>
    <d v="2013-01-13T17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.44333333333333"/>
    <n v="25.020624999999999"/>
    <x v="4"/>
    <s v="indie rock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s v="indie rock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2.91099999999999"/>
    <n v="47.541473684210523"/>
    <x v="4"/>
    <s v="indie rock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.1"/>
    <n v="40.04"/>
    <x v="4"/>
    <s v="indie rock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3.72727272727272"/>
    <n v="65.84210526315789"/>
    <x v="4"/>
    <s v="indie rock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.31742857142855"/>
    <n v="46.401222222222216"/>
    <x v="4"/>
    <s v="indie rock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.25"/>
    <n v="50.365853658536587"/>
    <x v="4"/>
    <s v="indie rock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5.66666666666669"/>
    <n v="26.566666666666666"/>
    <x v="4"/>
    <s v="indie rock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.05066666666667"/>
    <n v="39.493684210526318"/>
    <x v="4"/>
    <s v="indie rock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6.69999999999999"/>
    <n v="49.246153846153845"/>
    <x v="4"/>
    <s v="indie rock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3.67142857142858"/>
    <n v="62.38"/>
    <x v="4"/>
    <s v="indie rock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.39999999999999"/>
    <n v="37.9375"/>
    <x v="4"/>
    <s v="indie rock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.2"/>
    <n v="51.6"/>
    <x v="4"/>
    <s v="indie rock"/>
    <x v="2491"/>
    <d v="2011-01-15T20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77777777777779"/>
    <x v="4"/>
    <s v="indie rock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8.69999999999999"/>
    <n v="99.382239382239376"/>
    <x v="4"/>
    <s v="indie rock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.00533333333333"/>
    <n v="38.848205128205123"/>
    <x v="4"/>
    <s v="indie rock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7.53666666666665"/>
    <n v="45.548809523809524"/>
    <x v="4"/>
    <s v="indie rock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s v="indie rock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2.7715"/>
    <n v="80.551071428571419"/>
    <x v="4"/>
    <s v="indie rock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5.60000000000001"/>
    <n v="52.8"/>
    <x v="4"/>
    <s v="indie rock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2.625"/>
    <n v="47.676470588235297"/>
    <x v="4"/>
    <s v="indie rock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.33333333333333"/>
    <n v="23.448275862068964"/>
    <x v="4"/>
    <s v="indie rock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7"/>
    <n v="40.142857142857146"/>
    <x v="7"/>
    <s v="restaurants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6E-2"/>
    <n v="17.2"/>
    <x v="7"/>
    <s v="restaurants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s v="restaurants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s v="restaurants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s v="restaurants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0.6"/>
    <n v="15"/>
    <x v="7"/>
    <s v="restaurants"/>
    <x v="2506"/>
    <d v="2015-10-03T16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s v="restaurants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s v="restaurants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"/>
    <n v="35.714285714285715"/>
    <x v="7"/>
    <s v="restaurants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.15"/>
    <n v="37.5"/>
    <x v="7"/>
    <s v="restaurants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s v="restaurants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s v="restaurants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s v="restaurants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"/>
    <n v="52.5"/>
    <x v="7"/>
    <s v="restaurants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8.600000000000001"/>
    <n v="77.5"/>
    <x v="7"/>
    <s v="restaurants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s v="restaurants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4"/>
    <n v="53.545454545454547"/>
    <x v="7"/>
    <s v="restaurants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s v="restaurants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5E-2"/>
    <n v="16.25"/>
    <x v="7"/>
    <s v="restaurants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s v="restaurants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.48792"/>
    <n v="103.68174242424243"/>
    <x v="4"/>
    <s v="classical music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8518518518519"/>
    <x v="4"/>
    <s v="classical music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.44444444444446"/>
    <n v="54.153846153846153"/>
    <x v="4"/>
    <s v="classical music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1.6"/>
    <n v="177.2093023255814"/>
    <x v="4"/>
    <s v="classical music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.325"/>
    <n v="100.325"/>
    <x v="4"/>
    <s v="classical music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2.94999999999999"/>
    <n v="136.90909090909091"/>
    <x v="4"/>
    <s v="classical music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.125"/>
    <n v="57.535211267605632"/>
    <x v="4"/>
    <s v="classical music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.24974999999999"/>
    <n v="52.962839506172834"/>
    <x v="4"/>
    <s v="classical music"/>
    <x v="2528"/>
    <d v="2015-08-20T06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.28333333333333"/>
    <n v="82.328947368421055"/>
    <x v="4"/>
    <s v="classical music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666666666666"/>
    <x v="4"/>
    <s v="classical music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.4"/>
    <n v="74.06557377049181"/>
    <x v="4"/>
    <s v="classical music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.125"/>
    <n v="84.083333333333329"/>
    <x v="4"/>
    <s v="classical music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0.66666666666667"/>
    <n v="61.029411764705884"/>
    <x v="4"/>
    <s v="classical music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s v="classical music"/>
    <x v="2534"/>
    <d v="2010-01-01T01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3.77499999999999"/>
    <n v="266.08974358974359"/>
    <x v="4"/>
    <s v="classical music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5.99999999999999"/>
    <n v="7.25"/>
    <x v="4"/>
    <s v="classical music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.00000000000001"/>
    <n v="100"/>
    <x v="4"/>
    <s v="classical music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.01761111111111"/>
    <n v="109.96308108108107"/>
    <x v="4"/>
    <s v="classical music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.25"/>
    <n v="169.91525423728814"/>
    <x v="4"/>
    <s v="classical music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.4"/>
    <n v="95.740740740740748"/>
    <x v="4"/>
    <s v="classical music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.02857142857142"/>
    <n v="59.460317460317462"/>
    <x v="4"/>
    <s v="classical music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3.57142857142858"/>
    <n v="55.769230769230766"/>
    <x v="4"/>
    <s v="classical music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.4"/>
    <n v="30.076923076923077"/>
    <x v="4"/>
    <s v="classical music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0.82"/>
    <n v="88.438596491228068"/>
    <x v="4"/>
    <s v="classical music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.3"/>
    <n v="64.032786885245898"/>
    <x v="4"/>
    <s v="classical music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1.71428571428572"/>
    <n v="60.153846153846153"/>
    <x v="4"/>
    <s v="classical music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19.85454545454546"/>
    <n v="49.194029850746269"/>
    <x v="4"/>
    <s v="classical music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1.85"/>
    <n v="165.16216216216216"/>
    <x v="4"/>
    <s v="classical music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2.80254777070064"/>
    <n v="43.621621621621621"/>
    <x v="4"/>
    <s v="classical music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0.84615384615385"/>
    <n v="43.7"/>
    <x v="4"/>
    <s v="classical music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2.73469387755102"/>
    <n v="67.419642857142861"/>
    <x v="4"/>
    <s v="classical music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6.5"/>
    <n v="177.5"/>
    <x v="4"/>
    <s v="classical music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5.53333333333333"/>
    <n v="38.883333333333333"/>
    <x v="4"/>
    <s v="classical music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2.8"/>
    <n v="54.985074626865675"/>
    <x v="4"/>
    <s v="classical music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.35"/>
    <n v="61.342857142857142"/>
    <x v="4"/>
    <s v="classical music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5.50335570469798"/>
    <n v="23.117647058823529"/>
    <x v="4"/>
    <s v="classical music"/>
    <x v="2556"/>
    <d v="2012-12-24T18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.44444444444444"/>
    <n v="29.611111111111111"/>
    <x v="4"/>
    <s v="classical music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8.88"/>
    <n v="75.611111111111114"/>
    <x v="4"/>
    <s v="classical music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.25"/>
    <n v="35.6"/>
    <x v="4"/>
    <s v="classical music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.1"/>
    <n v="143"/>
    <x v="4"/>
    <s v="classical music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s v="food trucks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0.75"/>
    <n v="25"/>
    <x v="7"/>
    <s v="food trucks"/>
    <x v="2562"/>
    <d v="2016-10-11T07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s v="food trucks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s v="food trucks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s v="food trucks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s v="food trucks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.26666666666666666"/>
    <n v="60"/>
    <x v="7"/>
    <s v="food trucks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0.5"/>
    <n v="50"/>
    <x v="7"/>
    <s v="food trucks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8"/>
    <n v="72.5"/>
    <x v="7"/>
    <s v="food trucks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0.84285714285714297"/>
    <n v="29.5"/>
    <x v="7"/>
    <s v="food trucks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.25"/>
    <n v="62.5"/>
    <x v="7"/>
    <s v="food trucks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s v="food trucks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s v="food trucks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s v="food trucks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s v="food trucks"/>
    <x v="2575"/>
    <d v="2015-01-11T21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s v="food trucks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s v="food trucks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s v="food trucks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.13849999999999998"/>
    <n v="23.083333333333332"/>
    <x v="7"/>
    <s v="food trucks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0.6"/>
    <n v="25.5"/>
    <x v="7"/>
    <s v="food trucks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0.6"/>
    <n v="48.18181818181818"/>
    <x v="7"/>
    <s v="food trucks"/>
    <x v="2581"/>
    <d v="2015-11-16T11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1E-3"/>
    <n v="1"/>
    <x v="7"/>
    <s v="food trucks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0.5"/>
    <n v="1"/>
    <x v="7"/>
    <s v="food trucks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s v="food trucks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.16666666666666669"/>
    <n v="50"/>
    <x v="7"/>
    <s v="food trucks"/>
    <x v="2585"/>
    <d v="2014-07-05T18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.16666666666666669"/>
    <n v="5"/>
    <x v="7"/>
    <s v="food trucks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2"/>
    <n v="202.83333333333334"/>
    <x v="7"/>
    <s v="food trucks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29"/>
    <n v="29.125"/>
    <x v="7"/>
    <s v="food trucks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.01"/>
    <n v="5"/>
    <x v="7"/>
    <s v="food trucks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s v="food trucks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2"/>
    <n v="13"/>
    <x v="7"/>
    <s v="food trucks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.16666666666666669"/>
    <n v="50"/>
    <x v="7"/>
    <s v="food trucks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s v="food trucks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E-3"/>
    <n v="1"/>
    <x v="7"/>
    <s v="food trucks"/>
    <x v="2594"/>
    <d v="2014-08-07T18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.166666666666668"/>
    <n v="96.05263157894737"/>
    <x v="7"/>
    <s v="food trucks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3.588571428571427"/>
    <n v="305.77777777777777"/>
    <x v="7"/>
    <s v="food trucks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1"/>
    <n v="12.142857142857142"/>
    <x v="7"/>
    <s v="food trucks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1428571428569"/>
    <x v="7"/>
    <s v="food trucks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0.99546510341776351"/>
    <n v="18"/>
    <x v="7"/>
    <s v="food trucks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4"/>
    <n v="115.53333333333333"/>
    <x v="7"/>
    <s v="food trucks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.4"/>
    <n v="21.900662251655628"/>
    <x v="2"/>
    <s v="space exploration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.0916666666667"/>
    <n v="80.022494887525568"/>
    <x v="2"/>
    <s v="space exploration"/>
    <x v="2602"/>
    <d v="2014-11-12T16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.48571428571429"/>
    <n v="35.520000000000003"/>
    <x v="2"/>
    <s v="space exploration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.21799999999999"/>
    <n v="64.933333333333323"/>
    <x v="2"/>
    <s v="space exploration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.42157000000002"/>
    <n v="60.965703745743475"/>
    <x v="2"/>
    <s v="space exploration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.05454545454545"/>
    <n v="31.444155844155844"/>
    <x v="2"/>
    <s v="space exploration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7.7"/>
    <n v="81.949748743718587"/>
    <x v="2"/>
    <s v="space exploration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3.92500000000001"/>
    <n v="58.92763157894737"/>
    <x v="2"/>
    <s v="space exploration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3.80111428571428"/>
    <n v="157.29347633136095"/>
    <x v="2"/>
    <s v="space exploration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.3251043268175"/>
    <n v="55.758509532062391"/>
    <x v="2"/>
    <s v="space exploration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0.6363636363635"/>
    <n v="83.802893802893806"/>
    <x v="2"/>
    <s v="space exploration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1.76130000000001"/>
    <n v="58.422210884353746"/>
    <x v="2"/>
    <s v="space exploration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.01333333333334"/>
    <n v="270.57142857142856"/>
    <x v="2"/>
    <s v="space exploration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s v="space exploration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69.76511744127936"/>
    <n v="47.180555555555557"/>
    <x v="2"/>
    <s v="space exploration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4.53400000000001"/>
    <n v="120.30882352941177"/>
    <x v="2"/>
    <s v="space exploration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7.6"/>
    <n v="27.59748427672956"/>
    <x v="2"/>
    <s v="space exploration"/>
    <x v="2617"/>
    <d v="2014-10-20T15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.38666666666667"/>
    <n v="205.2987012987013"/>
    <x v="2"/>
    <s v="space exploration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.39999999999998"/>
    <n v="35.547169811320757"/>
    <x v="2"/>
    <s v="space exploration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3.65230769230772"/>
    <n v="74.639488409272587"/>
    <x v="2"/>
    <s v="space exploration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5.88"/>
    <n v="47.058064516129029"/>
    <x v="2"/>
    <s v="space exploration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.184"/>
    <n v="26.591351351351353"/>
    <x v="2"/>
    <s v="space exploration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3.99999999999999"/>
    <n v="36.774193548387096"/>
    <x v="2"/>
    <s v="space exploration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.4206249999997"/>
    <n v="31.820544982698959"/>
    <x v="2"/>
    <s v="space exploration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76923076923077"/>
    <x v="2"/>
    <s v="space exploration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.00000000000001"/>
    <n v="56"/>
    <x v="2"/>
    <s v="space exploration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6.66666666666663"/>
    <n v="21.555555555555557"/>
    <x v="2"/>
    <s v="space exploration"/>
    <x v="2627"/>
    <d v="2015-11-26T15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.36948748510132"/>
    <n v="44.095238095238095"/>
    <x v="2"/>
    <s v="space exploration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7.74000000000001"/>
    <n v="63.87"/>
    <x v="2"/>
    <s v="space exploration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7.9"/>
    <n v="38.987654320987652"/>
    <x v="2"/>
    <s v="space exploration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4.66525000000001"/>
    <n v="80.185489510489504"/>
    <x v="2"/>
    <s v="space exploration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.00934579439252"/>
    <n v="34.904761904761905"/>
    <x v="2"/>
    <s v="space exploration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4.62"/>
    <n v="89.100502512562812"/>
    <x v="2"/>
    <s v="space exploration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.02150537634409"/>
    <n v="39.44"/>
    <x v="2"/>
    <s v="space exploration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047619047619"/>
    <x v="2"/>
    <s v="space exploration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.3"/>
    <n v="37.46"/>
    <x v="2"/>
    <s v="space exploration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.2"/>
    <n v="31.96153846153846"/>
    <x v="2"/>
    <s v="space exploration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1.72910662824208"/>
    <n v="25.214285714285715"/>
    <x v="2"/>
    <s v="space exploration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40816326530612"/>
    <x v="2"/>
    <s v="space exploration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5.66666666666666"/>
    <n v="45.94202898550725"/>
    <x v="2"/>
    <s v="space exploration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s v="space exploration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s v="space exploration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3.559730999999999"/>
    <n v="223.58248500999335"/>
    <x v="2"/>
    <s v="space exploration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29999999999999"/>
    <n v="39.480769230769234"/>
    <x v="2"/>
    <s v="space exploration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0.5"/>
    <n v="91.304347826086953"/>
    <x v="2"/>
    <s v="space exploration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40000000004"/>
    <n v="78.666205607476627"/>
    <x v="2"/>
    <s v="space exploration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"/>
    <n v="12"/>
    <x v="2"/>
    <s v="space exploration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0.88333333333333341"/>
    <n v="17.666666666666668"/>
    <x v="2"/>
    <s v="space exploration"/>
    <x v="2648"/>
    <d v="2016-03-09T12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1E-2"/>
    <n v="41.333333333333336"/>
    <x v="2"/>
    <s v="space exploration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0.59666666666666668"/>
    <n v="71.599999999999994"/>
    <x v="2"/>
    <s v="space exploration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5"/>
    <n v="307.8235294117647"/>
    <x v="2"/>
    <s v="space exploration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0.88500000000000001"/>
    <n v="80.454545454545453"/>
    <x v="2"/>
    <s v="space exploration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1.52156862745098"/>
    <n v="83.942857142857136"/>
    <x v="2"/>
    <s v="space exploration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2"/>
    <n v="8.5"/>
    <x v="2"/>
    <s v="space exploration"/>
    <x v="2654"/>
    <d v="2015-04-21T08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.033333333333335"/>
    <n v="73.372093023255815"/>
    <x v="2"/>
    <s v="space exploration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.436666666666667"/>
    <n v="112.86184210526316"/>
    <x v="2"/>
    <s v="space exploration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8.737933333333334"/>
    <n v="95.277627118644077"/>
    <x v="2"/>
    <s v="space exploration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6E-2"/>
    <n v="22.75"/>
    <x v="2"/>
    <s v="space exploration"/>
    <x v="2658"/>
    <d v="2016-07-30T16:13:14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1"/>
    <n v="133.30000000000001"/>
    <x v="2"/>
    <s v="space exploration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000000000000001E-2"/>
    <n v="3.8"/>
    <x v="2"/>
    <s v="space exploration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2.89999999999999"/>
    <n v="85.75"/>
    <x v="2"/>
    <s v="makerspaces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6.80000000000001"/>
    <n v="267"/>
    <x v="2"/>
    <s v="makerspaces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4.59625"/>
    <n v="373.55803571428572"/>
    <x v="2"/>
    <s v="makerspaces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.42857142857143"/>
    <n v="174.03846153846155"/>
    <x v="2"/>
    <s v="makerspaces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.14285714285715"/>
    <n v="93.695652173913047"/>
    <x v="2"/>
    <s v="makerspaces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.29509999999999"/>
    <n v="77.327718446601949"/>
    <x v="2"/>
    <s v="makerspaces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0.66666666666667"/>
    <n v="92.222222222222229"/>
    <x v="2"/>
    <s v="makerspaces"/>
    <x v="2667"/>
    <d v="2016-02-10T17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0.70000000000002"/>
    <n v="60.964285714285715"/>
    <x v="2"/>
    <s v="makerspaces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.125"/>
    <n v="91"/>
    <x v="2"/>
    <s v="makerspaces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1"/>
    <n v="41.583333333333336"/>
    <x v="2"/>
    <s v="makerspaces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.343999999999999"/>
    <n v="33.761904761904759"/>
    <x v="2"/>
    <s v="makerspaces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.19"/>
    <n v="70.61702127659575"/>
    <x v="2"/>
    <s v="makerspaces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7.58"/>
    <n v="167.15151515151516"/>
    <x v="2"/>
    <s v="makerspaces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2.839999999999996"/>
    <n v="128.61988304093566"/>
    <x v="2"/>
    <s v="makerspaces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1"/>
    <n v="65.41379310344827"/>
    <x v="2"/>
    <s v="makerspaces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.38095238095238"/>
    <n v="117.55555555555556"/>
    <x v="2"/>
    <s v="makerspaces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7.512820512820511"/>
    <n v="126.48148148148148"/>
    <x v="2"/>
    <s v="makerspaces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E-2"/>
    <n v="550"/>
    <x v="2"/>
    <s v="makerspaces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.33"/>
    <n v="44"/>
    <x v="2"/>
    <s v="makerspaces"/>
    <x v="2679"/>
    <d v="2015-02-27T19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0.86250000000000004"/>
    <n v="69"/>
    <x v="2"/>
    <s v="makerspaces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0.6875"/>
    <n v="27.5"/>
    <x v="7"/>
    <s v="food trucks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.299999999999997"/>
    <n v="84.9"/>
    <x v="7"/>
    <s v="food trucks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.24"/>
    <n v="12"/>
    <x v="7"/>
    <s v="food trucks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8"/>
    <n v="200"/>
    <x v="7"/>
    <s v="food trucks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.02"/>
    <n v="10"/>
    <x v="7"/>
    <s v="food trucks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s v="food trucks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s v="food trucks"/>
    <x v="2687"/>
    <d v="2015-06-29T10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.14799999999999999"/>
    <n v="5.2857142857142856"/>
    <x v="7"/>
    <s v="food trucks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3"/>
    <n v="1"/>
    <x v="7"/>
    <s v="food trucks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0.7325"/>
    <n v="72.762711864406782"/>
    <x v="7"/>
    <s v="food trucks"/>
    <x v="2690"/>
    <d v="2015-06-02T21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2E-2"/>
    <n v="17.5"/>
    <x v="7"/>
    <s v="food trucks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0.7142857142857143"/>
    <n v="25"/>
    <x v="7"/>
    <s v="food trucks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0.8"/>
    <n v="13.333333333333334"/>
    <x v="7"/>
    <s v="food trucks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3"/>
    <n v="1"/>
    <x v="7"/>
    <s v="food trucks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.47333333333333333"/>
    <n v="23.666666666666668"/>
    <x v="7"/>
    <s v="food trucks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"/>
    <n v="89.21052631578948"/>
    <x v="7"/>
    <s v="food trucks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.35217391304348"/>
    <n v="116.55769230769231"/>
    <x v="7"/>
    <s v="food trucks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.325125"/>
    <n v="13.005000000000001"/>
    <x v="7"/>
    <s v="food trucks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s v="food trucks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0.7000700070007001"/>
    <n v="17.5"/>
    <x v="7"/>
    <s v="food trucks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.176470588235297"/>
    <n v="34.130434782608695"/>
    <x v="1"/>
    <s v="spaces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.410000000000004"/>
    <n v="132.34615384615384"/>
    <x v="1"/>
    <s v="spaces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3.75000000000001"/>
    <n v="922.22222222222217"/>
    <x v="1"/>
    <s v="spaces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1"/>
    <n v="163.57142857142858"/>
    <x v="1"/>
    <s v="spaces"/>
    <x v="2704"/>
    <d v="2017-04-05T14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0.539393939393939"/>
    <n v="217.375"/>
    <x v="1"/>
    <s v="spaces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.29714285714284"/>
    <n v="149.44486692015209"/>
    <x v="1"/>
    <s v="spaces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0.84462500000001"/>
    <n v="71.237487309644663"/>
    <x v="1"/>
    <s v="spaces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.21535"/>
    <n v="44.464318398474738"/>
    <x v="1"/>
    <s v="spaces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1.60599999999999"/>
    <n v="164.94480519480518"/>
    <x v="1"/>
    <s v="spaces"/>
    <x v="2709"/>
    <d v="2016-10-03T22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3.90035000000003"/>
    <n v="84.871516544117654"/>
    <x v="1"/>
    <s v="spaces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0.7161125319693"/>
    <n v="53.945205479452056"/>
    <x v="1"/>
    <s v="spaces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.38181818181818"/>
    <n v="50.531468531468533"/>
    <x v="1"/>
    <s v="spaces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.24133333333334"/>
    <n v="108.00140845070422"/>
    <x v="1"/>
    <s v="spaces"/>
    <x v="2713"/>
    <d v="2015-12-24T10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.35599999999999"/>
    <n v="95.373770491803285"/>
    <x v="1"/>
    <s v="spaces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4.62241666666665"/>
    <n v="57.631016333938291"/>
    <x v="1"/>
    <s v="spaces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19.98010000000001"/>
    <n v="64.160481283422456"/>
    <x v="1"/>
    <s v="spaces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.10400000000001"/>
    <n v="92.387692307692305"/>
    <x v="1"/>
    <s v="spaces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3.58333333333334"/>
    <n v="125.97972972972973"/>
    <x v="1"/>
    <s v="spaces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8.83333333333334"/>
    <n v="94.637681159420296"/>
    <x v="1"/>
    <s v="spaces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.12400000000001"/>
    <n v="170.69942196531792"/>
    <x v="1"/>
    <s v="spaces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2081784386616"/>
    <x v="2"/>
    <s v="hardware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2.54"/>
    <n v="68.254054054054052"/>
    <x v="2"/>
    <s v="hardware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.05000000000001"/>
    <n v="95.48863636363636"/>
    <x v="2"/>
    <s v="hardware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6.87520259319291"/>
    <n v="7.1902649656526005"/>
    <x v="2"/>
    <s v="hardware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4.54249999999999"/>
    <n v="511.65486725663715"/>
    <x v="2"/>
    <s v="hardware"/>
    <x v="2725"/>
    <d v="2017-03-01T12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5.745"/>
    <n v="261.74504950495049"/>
    <x v="2"/>
    <s v="hardware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.21000000000004"/>
    <n v="69.760961810466767"/>
    <x v="2"/>
    <s v="hardware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1.82666666666668"/>
    <n v="77.229591836734699"/>
    <x v="2"/>
    <s v="hardware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.44"/>
    <n v="340.56521739130437"/>
    <x v="2"/>
    <s v="hardware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.29262962962963"/>
    <n v="67.417903225806455"/>
    <x v="2"/>
    <s v="hardware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.30333333333333"/>
    <n v="845.70270270270271"/>
    <x v="2"/>
    <s v="hardware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.25000000000001"/>
    <n v="97.191780821917803"/>
    <x v="2"/>
    <s v="hardware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7.538"/>
    <n v="451.84033613445376"/>
    <x v="2"/>
    <s v="hardware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871165644173"/>
    <x v="2"/>
    <s v="hardware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.13466666666682"/>
    <n v="21.640147492625371"/>
    <x v="2"/>
    <s v="hardware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2.9"/>
    <n v="169.51724137931035"/>
    <x v="2"/>
    <s v="hardware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.0608"/>
    <n v="161.88210526315791"/>
    <x v="2"/>
    <s v="hardware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7.94"/>
    <n v="493.13333333333333"/>
    <x v="2"/>
    <s v="hardware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.09090909090907"/>
    <n v="22.120418848167539"/>
    <x v="2"/>
    <s v="hardware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.33333333333334"/>
    <n v="18.235294117647058"/>
    <x v="2"/>
    <s v="hardware"/>
    <x v="2740"/>
    <d v="2015-03-11T18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.43750000000000006"/>
    <n v="8.75"/>
    <x v="3"/>
    <s v="children's books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.24"/>
    <n v="40.611111111111114"/>
    <x v="3"/>
    <s v="children's books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s v="children's books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5"/>
    <n v="37.954545454545453"/>
    <x v="3"/>
    <s v="children's books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1.887499999999999"/>
    <n v="35.734693877551024"/>
    <x v="3"/>
    <s v="children's books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6.700000000000003"/>
    <n v="42.157894736842103"/>
    <x v="3"/>
    <s v="children's books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.000000000000004"/>
    <n v="35"/>
    <x v="3"/>
    <s v="children's books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"/>
    <n v="13.25"/>
    <x v="3"/>
    <s v="children's books"/>
    <x v="2748"/>
    <d v="2016-09-02T12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"/>
    <n v="55"/>
    <x v="3"/>
    <s v="children's books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s v="children's books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s v="children's books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.458333333333332"/>
    <n v="39.285714285714285"/>
    <x v="3"/>
    <s v="children's books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s v="children's books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s v="children's books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33333333333332"/>
    <x v="3"/>
    <s v="children's books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.48"/>
    <n v="31.757575757575758"/>
    <x v="3"/>
    <s v="children's books"/>
    <x v="2756"/>
    <d v="2014-01-11T16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0.66666666666666674"/>
    <n v="5"/>
    <x v="3"/>
    <s v="children's books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1.700000000000001"/>
    <n v="39"/>
    <x v="3"/>
    <s v="children's books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0.5"/>
    <n v="52.5"/>
    <x v="3"/>
    <s v="children's books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s v="children's books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0.72"/>
    <n v="9"/>
    <x v="3"/>
    <s v="children's books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0.76923076923076927"/>
    <n v="25"/>
    <x v="3"/>
    <s v="children's books"/>
    <x v="2762"/>
    <d v="2012-03-18T18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.22842639593908631"/>
    <n v="30"/>
    <x v="3"/>
    <s v="children's books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"/>
    <n v="11.25"/>
    <x v="3"/>
    <s v="children's books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s v="children's books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s v="children's books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0.85000000000000009"/>
    <n v="11.333333333333334"/>
    <x v="3"/>
    <s v="children's books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.314285714285715"/>
    <n v="29.470588235294116"/>
    <x v="3"/>
    <s v="children's books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.25"/>
    <n v="1"/>
    <x v="3"/>
    <s v="children's books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.411249999999999"/>
    <n v="63.098484848484851"/>
    <x v="3"/>
    <s v="children's books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s v="children's books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s v="children's books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.18867924528301888"/>
    <n v="1"/>
    <x v="3"/>
    <s v="children's books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.249999999999998"/>
    <n v="43.846153846153847"/>
    <x v="3"/>
    <s v="children's books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s v="children's books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4"/>
    <n v="45.972222222222221"/>
    <x v="3"/>
    <s v="children's books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.33333333333333337"/>
    <n v="10"/>
    <x v="3"/>
    <s v="children's books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5.545454545454543"/>
    <n v="93.666666666666671"/>
    <x v="3"/>
    <s v="children's books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"/>
    <n v="53"/>
    <x v="3"/>
    <s v="children's books"/>
    <x v="2779"/>
    <d v="2015-11-22T10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s v="children's books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.28"/>
    <n v="47"/>
    <x v="1"/>
    <s v="plays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66666666666671"/>
    <x v="1"/>
    <s v="plays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4.5"/>
    <n v="18.770491803278688"/>
    <x v="1"/>
    <s v="plays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1111111111114"/>
    <x v="1"/>
    <s v="plays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4.67999999999999"/>
    <n v="36.859154929577464"/>
    <x v="1"/>
    <s v="plays"/>
    <x v="2785"/>
    <d v="2016-08-05T16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7.83999999999999"/>
    <n v="39.810810810810814"/>
    <x v="1"/>
    <s v="plays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19.7"/>
    <n v="31.5"/>
    <x v="1"/>
    <s v="plays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2.49999999999999"/>
    <n v="102.5"/>
    <x v="1"/>
    <s v="plays"/>
    <x v="2788"/>
    <d v="2016-07-29T11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.16666666666667"/>
    <n v="126.45833333333333"/>
    <x v="1"/>
    <s v="plays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.33333333333333"/>
    <n v="47.878787878787875"/>
    <x v="1"/>
    <s v="plays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2.49999999999999"/>
    <n v="73.214285714285708"/>
    <x v="1"/>
    <s v="plays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7.60000000000001"/>
    <n v="89.666666666666671"/>
    <x v="1"/>
    <s v="plays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0.5675"/>
    <n v="151.4623287671233"/>
    <x v="1"/>
    <s v="plays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s v="plays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.28571428571429"/>
    <n v="36.5"/>
    <x v="1"/>
    <s v="plays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5.5"/>
    <n v="44"/>
    <x v="1"/>
    <s v="plays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2.64512500000001"/>
    <n v="87.357553191489373"/>
    <x v="1"/>
    <s v="plays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.4"/>
    <n v="36.474820143884891"/>
    <x v="1"/>
    <s v="plays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6.6348"/>
    <n v="44.859538461538463"/>
    <x v="1"/>
    <s v="plays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03225806451616"/>
    <x v="1"/>
    <s v="plays"/>
    <x v="2800"/>
    <d v="2015-01-04T08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.20000000000002"/>
    <n v="51.230769230769234"/>
    <x v="1"/>
    <s v="plays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1.83333333333333"/>
    <n v="33.944444444444443"/>
    <x v="1"/>
    <s v="plays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7.95"/>
    <n v="90.744680851063833"/>
    <x v="1"/>
    <s v="plays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4.99999999999999"/>
    <n v="50"/>
    <x v="1"/>
    <s v="plays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.00000000000001"/>
    <n v="24.444444444444443"/>
    <x v="1"/>
    <s v="plays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.1"/>
    <n v="44.25"/>
    <x v="1"/>
    <s v="plays"/>
    <x v="2806"/>
    <d v="2015-08-05T06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41935483870961"/>
    <x v="1"/>
    <s v="plays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.24444444444444"/>
    <n v="65.376811594202906"/>
    <x v="1"/>
    <s v="plays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.4"/>
    <n v="121.9047619047619"/>
    <x v="1"/>
    <s v="plays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.2"/>
    <n v="47.456140350877192"/>
    <x v="1"/>
    <s v="plays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.27"/>
    <n v="92.842592592592595"/>
    <x v="1"/>
    <s v="plays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.3"/>
    <n v="68.253012048192772"/>
    <x v="1"/>
    <s v="plays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7.57571428571428"/>
    <n v="37.209583333333335"/>
    <x v="1"/>
    <s v="plays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7.73333333333332"/>
    <n v="25.25"/>
    <x v="1"/>
    <s v="plays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4285714285715"/>
    <x v="1"/>
    <s v="plays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1.56666666666666"/>
    <n v="25.130177514792898"/>
    <x v="1"/>
    <s v="plays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36363636363637"/>
    <x v="1"/>
    <s v="plays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.03"/>
    <n v="103.95098039215686"/>
    <x v="1"/>
    <s v="plays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4.80000000000001"/>
    <n v="50.384615384615387"/>
    <x v="1"/>
    <s v="plays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s v="plays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1428571428573"/>
    <x v="1"/>
    <s v="plays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29787234042556"/>
    <x v="1"/>
    <s v="plays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571428571428577"/>
    <x v="1"/>
    <s v="plays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6.92307692307693"/>
    <n v="50.666666666666664"/>
    <x v="1"/>
    <s v="plays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.33333333333334"/>
    <n v="60.784313725490193"/>
    <x v="1"/>
    <s v="plays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7.74999999999999"/>
    <n v="113.42105263157895"/>
    <x v="1"/>
    <s v="plays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.24999999999999"/>
    <n v="104.56521739130434"/>
    <x v="1"/>
    <s v="plays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.37894736842105"/>
    <n v="98.30927835051547"/>
    <x v="1"/>
    <s v="plays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6.52"/>
    <n v="35.039473684210527"/>
    <x v="1"/>
    <s v="plays"/>
    <x v="2829"/>
    <d v="2016-06-02T05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2727272727275"/>
    <x v="1"/>
    <s v="plays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0.66666666666667"/>
    <n v="63.846153846153847"/>
    <x v="1"/>
    <s v="plays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4.71959999999999"/>
    <n v="30.189368421052631"/>
    <x v="1"/>
    <s v="plays"/>
    <x v="2832"/>
    <d v="2014-11-23T17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.25925925925925"/>
    <n v="83.51428571428572"/>
    <x v="1"/>
    <s v="plays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1904761904759"/>
    <x v="1"/>
    <s v="plays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.09899999999999"/>
    <n v="20.118172043010752"/>
    <x v="1"/>
    <s v="plays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7.77777777777777"/>
    <n v="44.090909090909093"/>
    <x v="1"/>
    <s v="plays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6190476190474"/>
    <x v="1"/>
    <s v="plays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.24999999999999"/>
    <n v="44.537037037037038"/>
    <x v="1"/>
    <s v="plays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.42857142857143"/>
    <n v="125.80645161290323"/>
    <x v="1"/>
    <s v="plays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696969696969695"/>
    <x v="1"/>
    <s v="plays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s v="plays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s v="plays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s v="plays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1"/>
    <n v="30"/>
    <x v="1"/>
    <s v="plays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1.546666666666667"/>
    <n v="60.666666666666664"/>
    <x v="1"/>
    <s v="plays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s v="plays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s v="plays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.2"/>
    <n v="23.333333333333332"/>
    <x v="1"/>
    <s v="plays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s v="plays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000000000002"/>
    <n v="23.923076923076923"/>
    <x v="1"/>
    <s v="plays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s v="plays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"/>
    <n v="15.833333333333334"/>
    <x v="1"/>
    <s v="plays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s v="plays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1.699999999999996"/>
    <n v="29.785714285714285"/>
    <x v="1"/>
    <s v="plays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s v="plays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3"/>
    <n v="24.333333333333332"/>
    <x v="1"/>
    <s v="plays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19.736842105263158"/>
    <n v="500"/>
    <x v="1"/>
    <s v="plays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s v="plays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"/>
    <n v="35"/>
    <x v="1"/>
    <s v="plays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"/>
    <n v="29.555555555555557"/>
    <x v="1"/>
    <s v="plays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66666666666668"/>
    <x v="1"/>
    <s v="plays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.43307086614173229"/>
    <n v="18.333333333333332"/>
    <x v="1"/>
    <s v="plays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.04"/>
    <n v="20"/>
    <x v="1"/>
    <s v="plays"/>
    <x v="2863"/>
    <d v="2014-09-09T11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"/>
    <n v="13.333333333333334"/>
    <x v="1"/>
    <s v="plays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s v="plays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0.89999999999999991"/>
    <n v="22.5"/>
    <x v="1"/>
    <s v="plays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.16"/>
    <n v="50.4"/>
    <x v="1"/>
    <s v="plays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.011733333333332"/>
    <n v="105.02933333333334"/>
    <x v="1"/>
    <s v="plays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0.88500000000000001"/>
    <n v="35.4"/>
    <x v="1"/>
    <s v="plays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3333333333329"/>
    <x v="1"/>
    <s v="plays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7"/>
    <n v="35.92307692307692"/>
    <x v="1"/>
    <s v="plays"/>
    <x v="2871"/>
    <d v="2014-12-21T12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s v="plays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.119999999999997"/>
    <n v="119.125"/>
    <x v="1"/>
    <s v="plays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2"/>
    <n v="90.333333333333329"/>
    <x v="1"/>
    <s v="plays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4999999999999996E-2"/>
    <n v="2.3333333333333335"/>
    <x v="1"/>
    <s v="plays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s v="plays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0.833333333333334"/>
    <n v="108.33333333333333"/>
    <x v="1"/>
    <s v="plays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"/>
    <n v="15.75"/>
    <x v="1"/>
    <s v="plays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.2589285714285714"/>
    <n v="29"/>
    <x v="1"/>
    <s v="plays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.333333333333332"/>
    <n v="96.551724137931032"/>
    <x v="1"/>
    <s v="plays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s v="plays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3.6"/>
    <n v="63"/>
    <x v="1"/>
    <s v="plays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.079999999999998"/>
    <n v="381.6"/>
    <x v="1"/>
    <s v="plays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.41111111111111115"/>
    <n v="46.25"/>
    <x v="1"/>
    <s v="plays"/>
    <x v="2884"/>
    <d v="2014-12-05T12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2.5"/>
    <n v="26"/>
    <x v="1"/>
    <s v="plays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s v="plays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.16666666666666669"/>
    <n v="5"/>
    <x v="1"/>
    <s v="plays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s v="plays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.066666666666663"/>
    <n v="81.571428571428569"/>
    <x v="1"/>
    <s v="plays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"/>
    <n v="7"/>
    <x v="1"/>
    <s v="plays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"/>
    <n v="27.3"/>
    <x v="1"/>
    <s v="plays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7"/>
    <n v="29.411764705882351"/>
    <x v="1"/>
    <s v="plays"/>
    <x v="2892"/>
    <d v="2014-08-25T16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0.5"/>
    <n v="12.5"/>
    <x v="1"/>
    <s v="plays"/>
    <x v="2893"/>
    <d v="2015-01-08T21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s v="plays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6"/>
    <n v="5.75"/>
    <x v="1"/>
    <s v="plays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0.833333333333336"/>
    <n v="52.083333333333336"/>
    <x v="1"/>
    <s v="plays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"/>
    <n v="183.33333333333334"/>
    <x v="1"/>
    <s v="plays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8"/>
    <n v="26.333333333333332"/>
    <x v="1"/>
    <s v="plays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s v="plays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1.909090909090914"/>
    <n v="486.42857142857144"/>
    <x v="1"/>
    <s v="plays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0.8"/>
    <n v="3"/>
    <x v="1"/>
    <s v="plays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2"/>
    <n v="25"/>
    <x v="1"/>
    <s v="plays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0.77999999999999992"/>
    <n v="9.75"/>
    <x v="1"/>
    <s v="plays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s v="plays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7.771428571428572"/>
    <n v="36.588235294117645"/>
    <x v="1"/>
    <s v="plays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1"/>
    <n v="80.714285714285708"/>
    <x v="1"/>
    <s v="plays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.08"/>
    <n v="1"/>
    <x v="1"/>
    <s v="plays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"/>
    <n v="52.8"/>
    <x v="1"/>
    <s v="plays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2"/>
    <n v="20"/>
    <x v="1"/>
    <s v="plays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3"/>
    <n v="1"/>
    <x v="1"/>
    <s v="plays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6.5"/>
    <n v="46.928571428571431"/>
    <x v="1"/>
    <s v="plays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.058171745152354"/>
    <n v="78.07692307692308"/>
    <x v="1"/>
    <s v="plays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.02"/>
    <n v="1"/>
    <x v="1"/>
    <s v="plays"/>
    <x v="2913"/>
    <d v="2014-09-06T17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1E-3"/>
    <n v="1"/>
    <x v="1"/>
    <s v="plays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.1"/>
    <n v="203.66666666666666"/>
    <x v="1"/>
    <s v="plays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6"/>
    <n v="20.714285714285715"/>
    <x v="1"/>
    <s v="plays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1.85"/>
    <n v="48.555555555555557"/>
    <x v="1"/>
    <s v="plays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.24"/>
    <n v="68.099999999999994"/>
    <x v="1"/>
    <s v="plays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"/>
    <n v="8.5"/>
    <x v="1"/>
    <s v="plays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6.840000000000003"/>
    <n v="51.615384615384613"/>
    <x v="1"/>
    <s v="plays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s v="musical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3333333333329"/>
    <x v="1"/>
    <s v="musical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s v="musical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.2"/>
    <n v="175.51020408163265"/>
    <x v="1"/>
    <s v="musical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.44597777777777"/>
    <n v="231.66175879396985"/>
    <x v="1"/>
    <s v="musical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s v="musical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0.83333333333334"/>
    <n v="112.14285714285714"/>
    <x v="1"/>
    <s v="musical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66666666666664"/>
    <x v="1"/>
    <s v="musical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.06937499999999"/>
    <n v="255.17343750000001"/>
    <x v="1"/>
    <s v="musical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0.92000000000002"/>
    <n v="162.7741935483871"/>
    <x v="1"/>
    <s v="musical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3333333333329"/>
    <x v="1"/>
    <s v="musical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.0967741935484"/>
    <n v="85.736842105263165"/>
    <x v="1"/>
    <s v="musical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2.76"/>
    <n v="47.574074074074076"/>
    <x v="1"/>
    <s v="musical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2972972972968"/>
    <x v="1"/>
    <s v="musical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0.88571428571429"/>
    <n v="90.538461538461533"/>
    <x v="1"/>
    <s v="musical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47058823529413"/>
    <x v="1"/>
    <s v="musical"/>
    <x v="2936"/>
    <d v="2014-10-12T23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.33333333333331"/>
    <n v="36.363636363636367"/>
    <x v="1"/>
    <s v="musical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.375"/>
    <n v="126.71875"/>
    <x v="1"/>
    <s v="musical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2.875"/>
    <n v="329.2"/>
    <x v="1"/>
    <s v="musical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.24000000000001"/>
    <n v="81.242424242424249"/>
    <x v="1"/>
    <s v="musical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1E-3"/>
    <n v="1"/>
    <x v="1"/>
    <s v="spaces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.424999999999997"/>
    <n v="202.22772277227722"/>
    <x v="1"/>
    <s v="spaces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s v="spaces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s v="spaces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s v="spaces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.1"/>
    <n v="1"/>
    <x v="1"/>
    <s v="spaces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3"/>
    <n v="82.461538461538467"/>
    <x v="1"/>
    <s v="spaces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4E-3"/>
    <n v="2.6666666666666665"/>
    <x v="1"/>
    <s v="spaces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"/>
    <n v="12.5"/>
    <x v="1"/>
    <s v="spaces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s v="spaces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7"/>
    <n v="18.896551724137932"/>
    <x v="1"/>
    <s v="spaces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4"/>
    <n v="200.625"/>
    <x v="1"/>
    <s v="spaces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.15125"/>
    <n v="201.66666666666666"/>
    <x v="1"/>
    <s v="spaces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s v="spaces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59.583333333333336"/>
    <n v="65"/>
    <x v="1"/>
    <s v="spaces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6.734177215189874"/>
    <n v="66.099999999999994"/>
    <x v="1"/>
    <s v="spaces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9"/>
    <n v="93.333333333333329"/>
    <x v="1"/>
    <s v="spaces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s v="spaces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s v="spaces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s v="spaces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09.62"/>
    <n v="50.75"/>
    <x v="1"/>
    <s v="plays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1.8"/>
    <n v="60.9"/>
    <x v="1"/>
    <s v="plays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6.85"/>
    <n v="109.03061224489795"/>
    <x v="1"/>
    <s v="plays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0.71379999999999"/>
    <n v="25.692295918367346"/>
    <x v="1"/>
    <s v="plays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.00000000000001"/>
    <n v="41.92307692307692"/>
    <x v="1"/>
    <s v="plays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3.63000000000001"/>
    <n v="88.7734375"/>
    <x v="1"/>
    <s v="plays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3.92"/>
    <n v="80.225352112676063"/>
    <x v="1"/>
    <s v="plays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36170212765958"/>
    <x v="1"/>
    <s v="plays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2.5"/>
    <n v="95.588235294117652"/>
    <x v="1"/>
    <s v="plays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0109890109883"/>
    <x v="1"/>
    <s v="plays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.15624999999999"/>
    <n v="74.534883720930239"/>
    <x v="1"/>
    <s v="plays"/>
    <x v="2971"/>
    <d v="2014-08-31T10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.35000000000001"/>
    <n v="123.94117647058823"/>
    <x v="1"/>
    <s v="plays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4.8"/>
    <n v="264.84848484848487"/>
    <x v="1"/>
    <s v="plays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0689655172413"/>
    <x v="1"/>
    <s v="plays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.125"/>
    <n v="70.884955752212392"/>
    <x v="1"/>
    <s v="plays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.42857142857142"/>
    <n v="8.5714285714285712"/>
    <x v="1"/>
    <s v="plays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3.56666666666666"/>
    <n v="113.56666666666666"/>
    <x v="1"/>
    <s v="plays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.46666666666667"/>
    <n v="60.6875"/>
    <x v="1"/>
    <s v="plays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.4"/>
    <n v="110.21739130434783"/>
    <x v="1"/>
    <s v="plays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.16666666666666"/>
    <n v="136.45833333333334"/>
    <x v="1"/>
    <s v="plays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8.92500000000001"/>
    <n v="53.164948453608247"/>
    <x v="1"/>
    <s v="spaces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.06"/>
    <n v="86.491525423728817"/>
    <x v="1"/>
    <s v="spaces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6.53957758620692"/>
    <n v="155.23827397260274"/>
    <x v="1"/>
    <s v="spaces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.352"/>
    <n v="115.08256880733946"/>
    <x v="1"/>
    <s v="spaces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1.64999999999999"/>
    <n v="109.5945945945946"/>
    <x v="1"/>
    <s v="spaces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5.5"/>
    <n v="45.214285714285715"/>
    <x v="1"/>
    <s v="spaces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.4008"/>
    <n v="104.15169811320754"/>
    <x v="1"/>
    <s v="spaces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4285714285715"/>
    <x v="1"/>
    <s v="spaces"/>
    <x v="2988"/>
    <d v="2016-06-20T03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6.535"/>
    <n v="96.997252747252745"/>
    <x v="1"/>
    <s v="spaces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037037037038"/>
    <x v="1"/>
    <s v="spaces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.29411764705883"/>
    <n v="94.408602150537632"/>
    <x v="1"/>
    <s v="spaces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4.5"/>
    <n v="48.984375"/>
    <x v="1"/>
    <s v="spaces"/>
    <x v="2992"/>
    <d v="2016-10-09T13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.29999999999998"/>
    <n v="45.590909090909093"/>
    <x v="1"/>
    <s v="spaces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7.74666666666673"/>
    <n v="23.275254237288134"/>
    <x v="1"/>
    <s v="spaces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4.96000000000001"/>
    <n v="63.2289156626506"/>
    <x v="1"/>
    <s v="spaces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1.94285714285715"/>
    <n v="153.5204081632653"/>
    <x v="1"/>
    <s v="spaces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3.73000000000002"/>
    <n v="90.2"/>
    <x v="1"/>
    <s v="spaces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.029"/>
    <n v="118.97113163972287"/>
    <x v="1"/>
    <s v="spaces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8.88888888888889"/>
    <n v="80.25"/>
    <x v="1"/>
    <s v="spaces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s v="spaces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8.69988910451895"/>
    <n v="131.37719999999999"/>
    <x v="1"/>
    <s v="spaces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8.50614285714286"/>
    <n v="73.032980769230775"/>
    <x v="1"/>
    <s v="spaces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.16666666666667"/>
    <n v="178.52941176470588"/>
    <x v="1"/>
    <s v="spaces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2.815"/>
    <n v="162.90974729241879"/>
    <x v="1"/>
    <s v="spaces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.49622641509434"/>
    <n v="108.24237288135593"/>
    <x v="1"/>
    <s v="spaces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7.74999999999999"/>
    <n v="88.865979381443296"/>
    <x v="1"/>
    <s v="spaces"/>
    <x v="3006"/>
    <d v="2014-12-14T13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s v="spaces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.16666666666667"/>
    <n v="116.73076923076923"/>
    <x v="1"/>
    <s v="spaces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19.756"/>
    <n v="233.8984375"/>
    <x v="1"/>
    <s v="spaces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s v="spaces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3.66666666666666"/>
    <n v="14.84"/>
    <x v="1"/>
    <s v="spaces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.12499999999999"/>
    <n v="85.181818181818187"/>
    <x v="1"/>
    <s v="spaces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6.96"/>
    <n v="146.69158878504672"/>
    <x v="1"/>
    <s v="spaces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.104"/>
    <n v="50.764811490125673"/>
    <x v="1"/>
    <s v="spaces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.17647058823529"/>
    <n v="87.7"/>
    <x v="1"/>
    <s v="spaces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2.61176470588236"/>
    <n v="242.27777777777777"/>
    <x v="1"/>
    <s v="spaces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5.84090909090908"/>
    <n v="146.44654088050314"/>
    <x v="1"/>
    <s v="spaces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0.71428571428571"/>
    <n v="103.17073170731707"/>
    <x v="1"/>
    <s v="spaces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.23333333333332"/>
    <n v="80.464601769911511"/>
    <x v="1"/>
    <s v="spaces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0.57142857142858"/>
    <n v="234.66666666666666"/>
    <x v="1"/>
    <s v="spaces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.02222222222223"/>
    <n v="50.689320388349515"/>
    <x v="1"/>
    <s v="spaces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0.88"/>
    <n v="162.70967741935485"/>
    <x v="1"/>
    <s v="spaces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6666666666667"/>
    <x v="1"/>
    <s v="spaces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.42"/>
    <n v="67.697802197802204"/>
    <x v="1"/>
    <s v="spaces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.2"/>
    <n v="52.103448275862071"/>
    <x v="1"/>
    <s v="spaces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.33333333333334"/>
    <n v="51.6"/>
    <x v="1"/>
    <s v="spaces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.44"/>
    <n v="164.3"/>
    <x v="1"/>
    <s v="spaces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.01999999999998"/>
    <n v="84.858585858585855"/>
    <x v="1"/>
    <s v="spaces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09.67666666666666"/>
    <n v="94.548850574712645"/>
    <x v="1"/>
    <s v="spaces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6.6857142857143"/>
    <n v="45.536585365853661"/>
    <x v="1"/>
    <s v="spaces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4137931034484"/>
    <x v="1"/>
    <s v="spaces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.2"/>
    <n v="50.88"/>
    <x v="1"/>
    <s v="spaces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6.53333333333333"/>
    <n v="191.13043478260869"/>
    <x v="1"/>
    <s v="spaces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2.53599999999999"/>
    <n v="89.314285714285717"/>
    <x v="1"/>
    <s v="spaces"/>
    <x v="3034"/>
    <d v="2016-10-31T22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8.78684000000001"/>
    <n v="88.588631921824103"/>
    <x v="1"/>
    <s v="spaces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6.732"/>
    <n v="96.300911854103347"/>
    <x v="1"/>
    <s v="spaces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.20000000000002"/>
    <n v="33.3125"/>
    <x v="1"/>
    <s v="spaces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0.49999999999999"/>
    <n v="37.222222222222221"/>
    <x v="1"/>
    <s v="spaces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8.71389999999998"/>
    <n v="92.130423728813554"/>
    <x v="1"/>
    <s v="spaces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7.5"/>
    <n v="76.785714285714292"/>
    <x v="1"/>
    <s v="spaces"/>
    <x v="3040"/>
    <d v="2015-06-26T18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.48192771084338"/>
    <n v="96.526315789473685"/>
    <x v="1"/>
    <s v="spaces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1891891891895"/>
    <x v="1"/>
    <s v="spaces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.00666666666667"/>
    <n v="128.9140625"/>
    <x v="1"/>
    <s v="spaces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.34166666666667"/>
    <n v="84.108974358974365"/>
    <x v="1"/>
    <s v="spaces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2.70650000000001"/>
    <n v="82.941562500000003"/>
    <x v="1"/>
    <s v="spaces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0.84810126582278"/>
    <n v="259.94827586206895"/>
    <x v="1"/>
    <s v="spaces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s v="spaces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.4"/>
    <n v="177.02127659574469"/>
    <x v="1"/>
    <s v="spaces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6.66666666666667"/>
    <n v="74.074074074074076"/>
    <x v="1"/>
    <s v="spaces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66666666666671"/>
    <x v="1"/>
    <s v="spaces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3.62857142857143"/>
    <n v="23.62857142857143"/>
    <x v="1"/>
    <s v="spaces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.15"/>
    <n v="37.5"/>
    <x v="1"/>
    <s v="spaces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.4"/>
    <n v="13.333333333333334"/>
    <x v="1"/>
    <s v="spaces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s v="spaces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1E-3"/>
    <n v="1"/>
    <x v="1"/>
    <s v="spaces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s v="spaces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s v="spaces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2"/>
    <n v="1"/>
    <x v="1"/>
    <s v="spaces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4"/>
    <n v="41"/>
    <x v="1"/>
    <s v="spaces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.15227272727272728"/>
    <n v="55.833333333333336"/>
    <x v="1"/>
    <s v="spaces"/>
    <x v="3060"/>
    <d v="2015-09-28T01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s v="spaces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6.84"/>
    <n v="99.761194029850742"/>
    <x v="1"/>
    <s v="spaces"/>
    <x v="3062"/>
    <d v="2015-09-30T13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19.566666666666666"/>
    <n v="25.521739130434781"/>
    <x v="1"/>
    <s v="spaces"/>
    <x v="3063"/>
    <d v="2016-10-22T17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.294666666666666"/>
    <n v="117.65277777777777"/>
    <x v="1"/>
    <s v="spaces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.04"/>
    <n v="5"/>
    <x v="1"/>
    <s v="spaces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1.985714285714286"/>
    <n v="2796.6666666666665"/>
    <x v="1"/>
    <s v="spaces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"/>
    <n v="200"/>
    <x v="1"/>
    <s v="spaces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3E-2"/>
    <n v="87.5"/>
    <x v="1"/>
    <s v="spaces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.099999999999998"/>
    <n v="20.142857142857142"/>
    <x v="1"/>
    <s v="spaces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4"/>
    <n v="20.875"/>
    <x v="1"/>
    <s v="spaces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59.774999999999999"/>
    <n v="61.307692307692307"/>
    <x v="1"/>
    <s v="spaces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2"/>
    <n v="1"/>
    <x v="1"/>
    <s v="spaces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4E-2"/>
    <n v="92.142857142857139"/>
    <x v="1"/>
    <s v="spaces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9E-2"/>
    <n v="7.333333333333333"/>
    <x v="1"/>
    <s v="spaces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"/>
    <n v="64.8"/>
    <x v="1"/>
    <s v="spaces"/>
    <x v="3075"/>
    <d v="2016-08-18T21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.06"/>
    <n v="30.12"/>
    <x v="1"/>
    <s v="spaces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.47727272727272729"/>
    <n v="52.5"/>
    <x v="1"/>
    <s v="spaces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.11833333333333333"/>
    <n v="23.666666666666668"/>
    <x v="1"/>
    <s v="spaces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0.8417399858735245"/>
    <n v="415.77777777777777"/>
    <x v="1"/>
    <s v="spaces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7E-2"/>
    <n v="53.714285714285715"/>
    <x v="1"/>
    <s v="spaces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.21029999999999999"/>
    <n v="420.6"/>
    <x v="1"/>
    <s v="spaces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s v="spaces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.27999999999999997"/>
    <n v="18.666666666666668"/>
    <x v="1"/>
    <s v="spaces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1.57920670115792"/>
    <n v="78.333333333333329"/>
    <x v="1"/>
    <s v="spaces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"/>
    <n v="67.777777777777771"/>
    <x v="1"/>
    <s v="spaces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.25"/>
    <n v="16.666666666666668"/>
    <x v="1"/>
    <s v="spaces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0.625"/>
    <n v="62.5"/>
    <x v="1"/>
    <s v="spaces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.19384615384615383"/>
    <n v="42"/>
    <x v="1"/>
    <s v="spaces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.416"/>
    <n v="130.0888888888889"/>
    <x v="1"/>
    <s v="spaces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86"/>
    <n v="1270.2222222222222"/>
    <x v="1"/>
    <s v="spaces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5.920000000000002"/>
    <n v="88.444444444444443"/>
    <x v="1"/>
    <s v="spaces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2"/>
    <n v="56.342380952380957"/>
    <x v="1"/>
    <s v="spaces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2.75"/>
    <n v="53.529411764705884"/>
    <x v="1"/>
    <s v="spaces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2"/>
    <n v="25"/>
    <x v="1"/>
    <s v="spaces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.33512064343163539"/>
    <n v="50"/>
    <x v="1"/>
    <s v="spaces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"/>
    <n v="56.785714285714285"/>
    <x v="1"/>
    <s v="spaces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.150000000000002"/>
    <n v="40.833333333333336"/>
    <x v="1"/>
    <s v="spaces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2"/>
    <n v="65.111111111111114"/>
    <x v="1"/>
    <s v="spaces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3.900000000000002"/>
    <n v="55.6"/>
    <x v="1"/>
    <s v="spaces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.225"/>
    <n v="140.53846153846155"/>
    <x v="1"/>
    <s v="spaces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s v="spaces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.112499999999997"/>
    <n v="69.533333333333331"/>
    <x v="1"/>
    <s v="spaces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.26829268292682928"/>
    <n v="5.5"/>
    <x v="1"/>
    <s v="spaces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29.625"/>
    <n v="237"/>
    <x v="1"/>
    <s v="spaces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.360992301112063"/>
    <n v="79.870967741935488"/>
    <x v="1"/>
    <s v="spaces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5"/>
    <n v="10.25"/>
    <x v="1"/>
    <s v="spaces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19.762499999999999"/>
    <n v="272.58620689655174"/>
    <x v="1"/>
    <s v="spaces"/>
    <x v="3107"/>
    <d v="2015-05-11T14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8E-2"/>
    <n v="13"/>
    <x v="1"/>
    <s v="spaces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.030188679245285"/>
    <n v="58.184210526315788"/>
    <x v="1"/>
    <s v="spaces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.04"/>
    <n v="10"/>
    <x v="1"/>
    <s v="spaces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6.640000000000004"/>
    <n v="70.10526315789474"/>
    <x v="1"/>
    <s v="spaces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3"/>
    <n v="57.888888888888886"/>
    <x v="1"/>
    <s v="spaces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49"/>
    <n v="125.27027027027027"/>
    <x v="1"/>
    <s v="spaces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s v="spaces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s v="spaces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.333333333333336"/>
    <n v="43"/>
    <x v="1"/>
    <s v="spaces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.1"/>
    <n v="1"/>
    <x v="1"/>
    <s v="spaces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.31"/>
    <n v="775"/>
    <x v="1"/>
    <s v="spaces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.05"/>
    <n v="5"/>
    <x v="1"/>
    <s v="spaces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5E-3"/>
    <n v="12.8"/>
    <x v="1"/>
    <s v="spaces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0.66666666666666674"/>
    <n v="10"/>
    <x v="1"/>
    <s v="spaces"/>
    <x v="3121"/>
    <d v="2014-09-26T11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.291457286432156"/>
    <n v="58"/>
    <x v="1"/>
    <s v="spaces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.153599999999997"/>
    <n v="244.80459770114942"/>
    <x v="1"/>
    <s v="spaces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9E-3"/>
    <n v="6.5"/>
    <x v="1"/>
    <s v="spaces"/>
    <x v="3124"/>
    <d v="2015-02-02T13:43:21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s v="spaces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6"/>
    <n v="61.176470588235297"/>
    <x v="1"/>
    <s v="spaces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s v="spaces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8.60666666666667"/>
    <n v="139.23931623931625"/>
    <x v="1"/>
    <s v="plays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0.8"/>
    <n v="10"/>
    <x v="1"/>
    <s v="plays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5"/>
    <n v="93.75"/>
    <x v="1"/>
    <s v="plays"/>
    <x v="3130"/>
    <d v="2017-04-13T23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5.731707317073171"/>
    <n v="53.75"/>
    <x v="1"/>
    <s v="plays"/>
    <x v="3131"/>
    <d v="2017-04-08T07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3E-2"/>
    <n v="10"/>
    <x v="1"/>
    <s v="plays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s v="plays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2.5"/>
    <n v="18.75"/>
    <x v="1"/>
    <s v="plays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0.849420849420849"/>
    <n v="23.142857142857142"/>
    <x v="1"/>
    <s v="plays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7.8"/>
    <n v="29.045454545454547"/>
    <x v="1"/>
    <s v="plays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5"/>
    <n v="50"/>
    <x v="1"/>
    <s v="plays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s v="plays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4"/>
    <n v="450"/>
    <x v="1"/>
    <s v="plays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0.96"/>
    <n v="24"/>
    <x v="1"/>
    <s v="plays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1.6"/>
    <n v="32.25"/>
    <x v="1"/>
    <s v="plays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"/>
    <n v="15"/>
    <x v="1"/>
    <s v="plays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s v="plays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.400000000000006"/>
    <n v="251.33333333333334"/>
    <x v="1"/>
    <s v="plays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s v="plays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0.5"/>
    <n v="437.5"/>
    <x v="1"/>
    <s v="plays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7.52499999999999"/>
    <n v="110.35211267605634"/>
    <x v="1"/>
    <s v="plays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.16666666666669"/>
    <n v="41.421052631578945"/>
    <x v="1"/>
    <s v="plays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s v="plays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0384615384613"/>
    <x v="1"/>
    <s v="plays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.4"/>
    <n v="103.35294117647059"/>
    <x v="1"/>
    <s v="plays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5.95454545454545"/>
    <n v="34.791044776119406"/>
    <x v="1"/>
    <s v="plays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5.58333333333337"/>
    <n v="41.773858921161825"/>
    <x v="1"/>
    <s v="plays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2.92857142857142"/>
    <n v="64.268292682926827"/>
    <x v="1"/>
    <s v="plays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8.50460000000001"/>
    <n v="31.209370860927152"/>
    <x v="1"/>
    <s v="plays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1.81818181818181"/>
    <n v="62.921348314606739"/>
    <x v="1"/>
    <s v="plays"/>
    <x v="3156"/>
    <d v="2012-06-01T17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36585365853654"/>
    <x v="1"/>
    <s v="plays"/>
    <x v="3157"/>
    <d v="2014-07-19T00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3.99999999999999"/>
    <n v="82.608695652173907"/>
    <x v="1"/>
    <s v="plays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.48133333333334"/>
    <n v="38.504230769230773"/>
    <x v="1"/>
    <s v="plays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1.53333333333335"/>
    <n v="80.15789473684211"/>
    <x v="1"/>
    <s v="plays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.1"/>
    <n v="28.405405405405407"/>
    <x v="1"/>
    <s v="plays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.15"/>
    <n v="80.730158730158735"/>
    <x v="1"/>
    <s v="plays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.15384615384616"/>
    <n v="200.69444444444446"/>
    <x v="1"/>
    <s v="plays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6.76"/>
    <n v="37.591549295774648"/>
    <x v="1"/>
    <s v="plays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2.66666666666666"/>
    <n v="58.095238095238095"/>
    <x v="1"/>
    <s v="plays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.22808571428573"/>
    <n v="60.300892473118282"/>
    <x v="1"/>
    <s v="plays"/>
    <x v="3166"/>
    <d v="2014-11-26T02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.16666666666666"/>
    <n v="63.363636363636367"/>
    <x v="1"/>
    <s v="plays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.2"/>
    <n v="50.901639344262293"/>
    <x v="1"/>
    <s v="plays"/>
    <x v="3168"/>
    <d v="2014-06-13T17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.01249999999999"/>
    <n v="100.5"/>
    <x v="1"/>
    <s v="plays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.25"/>
    <n v="31.619718309859156"/>
    <x v="1"/>
    <s v="plays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8.8142857142857"/>
    <n v="65.102564102564102"/>
    <x v="1"/>
    <s v="plays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4.99999999999999"/>
    <n v="79.310344827586206"/>
    <x v="1"/>
    <s v="plays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8918918918919"/>
    <x v="1"/>
    <s v="plays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.13333333333334"/>
    <n v="131.91304347826087"/>
    <x v="1"/>
    <s v="plays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09.55999999999999"/>
    <n v="91.3"/>
    <x v="1"/>
    <s v="plays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4.8421052631579"/>
    <n v="39.672727272727272"/>
    <x v="1"/>
    <s v="plays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.39999999999999"/>
    <n v="57.549019607843135"/>
    <x v="1"/>
    <s v="plays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1.73333333333335"/>
    <n v="33.025641025641029"/>
    <x v="1"/>
    <s v="plays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.16238095238094"/>
    <n v="77.335806451612896"/>
    <x v="1"/>
    <s v="plays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19.75"/>
    <n v="31.933333333333334"/>
    <x v="1"/>
    <s v="plays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.00000000000001"/>
    <n v="36.333333333333336"/>
    <x v="1"/>
    <s v="plays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0.88571428571429"/>
    <n v="46.768211920529801"/>
    <x v="1"/>
    <s v="plays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.00000000000001"/>
    <n v="40.073529411764703"/>
    <x v="1"/>
    <s v="plays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.20930232558139"/>
    <n v="100.21739130434783"/>
    <x v="1"/>
    <s v="plays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66666666666664"/>
    <x v="1"/>
    <s v="plays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.18750000000001"/>
    <n v="46.714285714285715"/>
    <x v="1"/>
    <s v="plays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.29333333333334"/>
    <n v="71.491803278688522"/>
    <x v="1"/>
    <s v="plays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4444444444445"/>
    <x v="1"/>
    <s v="musical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.327272727272726"/>
    <n v="356.84210526315792"/>
    <x v="1"/>
    <s v="musical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s v="musical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4"/>
    <n v="37.75"/>
    <x v="1"/>
    <s v="musical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"/>
    <n v="12.75"/>
    <x v="1"/>
    <s v="musical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1.74"/>
    <n v="24.458333333333332"/>
    <x v="1"/>
    <s v="musical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s v="musical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.142857142857139"/>
    <n v="53.07692307692308"/>
    <x v="1"/>
    <s v="musical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.06"/>
    <n v="300"/>
    <x v="1"/>
    <s v="musical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.450000000000001"/>
    <n v="286.25"/>
    <x v="1"/>
    <s v="musical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.36666666666666664"/>
    <n v="36.666666666666664"/>
    <x v="1"/>
    <s v="musical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.16"/>
    <n v="49.20754716981132"/>
    <x v="1"/>
    <s v="musical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E-3"/>
    <n v="1"/>
    <x v="1"/>
    <s v="musical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"/>
    <n v="12.5"/>
    <x v="1"/>
    <s v="musical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4.52"/>
    <n v="109.04"/>
    <x v="1"/>
    <s v="musical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66666666666664"/>
    <x v="1"/>
    <s v="musical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s v="musical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1"/>
    <n v="22.75"/>
    <x v="1"/>
    <s v="musical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s v="musical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.36363636363636"/>
    <n v="70.833333333333329"/>
    <x v="1"/>
    <s v="musical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3.49999999999999"/>
    <n v="63.109756097560975"/>
    <x v="1"/>
    <s v="plays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.32315789473684"/>
    <n v="50.157964601769912"/>
    <x v="1"/>
    <s v="plays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5.76666666666667"/>
    <n v="62.883333333333333"/>
    <x v="1"/>
    <s v="plays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19.74347826086958"/>
    <n v="85.531055900621112"/>
    <x v="1"/>
    <s v="plays"/>
    <x v="3211"/>
    <d v="2014-08-14T21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.25"/>
    <n v="53.723404255319146"/>
    <x v="1"/>
    <s v="plays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.11666666666667"/>
    <n v="127.80851063829788"/>
    <x v="1"/>
    <s v="plays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.13333333333334"/>
    <n v="106.57391304347826"/>
    <x v="1"/>
    <s v="plays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.35142857142858"/>
    <n v="262.11194029850748"/>
    <x v="1"/>
    <s v="plays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.05"/>
    <n v="57.171428571428571"/>
    <x v="1"/>
    <s v="plays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.02222222222223"/>
    <n v="50.20192307692308"/>
    <x v="1"/>
    <s v="plays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.1"/>
    <n v="66.586956521739125"/>
    <x v="1"/>
    <s v="plays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.11000000000001"/>
    <n v="168.25210084033614"/>
    <x v="1"/>
    <s v="plays"/>
    <x v="3219"/>
    <d v="2015-03-22T17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0.84"/>
    <n v="256.37288135593218"/>
    <x v="1"/>
    <s v="plays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.42499999999998"/>
    <n v="36.610619469026545"/>
    <x v="1"/>
    <s v="plays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4.8"/>
    <n v="37.142857142857146"/>
    <x v="1"/>
    <s v="plays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09.51612903225806"/>
    <n v="45.878378378378379"/>
    <x v="1"/>
    <s v="plays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.03333333333333"/>
    <n v="141.71296296296296"/>
    <x v="1"/>
    <s v="plays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.35000000000001"/>
    <n v="52.487179487179489"/>
    <x v="1"/>
    <s v="plays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.16666666666667"/>
    <n v="59.523809523809526"/>
    <x v="1"/>
    <s v="plays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s v="plays"/>
    <x v="3227"/>
    <d v="2017-01-17T16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.34285714285714"/>
    <n v="193.62162162162161"/>
    <x v="1"/>
    <s v="plays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7.86500000000001"/>
    <n v="106.79702970297029"/>
    <x v="1"/>
    <s v="plays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09.88461538461539"/>
    <n v="77.21621621621621"/>
    <x v="1"/>
    <s v="plays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s v="plays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.20000000000002"/>
    <n v="50.46153846153846"/>
    <x v="1"/>
    <s v="plays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8.8"/>
    <n v="97.377049180327873"/>
    <x v="1"/>
    <s v="plays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.39275000000001"/>
    <n v="34.91921739130435"/>
    <x v="1"/>
    <s v="plays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.20666666666666"/>
    <n v="85.530386740331494"/>
    <x v="1"/>
    <s v="plays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0.6"/>
    <n v="182.90909090909091"/>
    <x v="1"/>
    <s v="plays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0.78754285714287"/>
    <n v="131.13620817843866"/>
    <x v="1"/>
    <s v="plays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.32142857142857"/>
    <n v="39.810126582278478"/>
    <x v="1"/>
    <s v="plays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5.91914022517912"/>
    <n v="59.701730769230764"/>
    <x v="1"/>
    <s v="plays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0.56666666666668"/>
    <n v="88.735294117647058"/>
    <x v="1"/>
    <s v="plays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.30588235294117"/>
    <n v="58.688622754491021"/>
    <x v="1"/>
    <s v="plays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.30419999999999"/>
    <n v="69.56513661202186"/>
    <x v="1"/>
    <s v="plays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2.83750000000001"/>
    <n v="115.87323943661971"/>
    <x v="1"/>
    <s v="plays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2.9375"/>
    <n v="23.869565217391305"/>
    <x v="1"/>
    <s v="plays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.3047619047619"/>
    <n v="81.125925925925927"/>
    <x v="1"/>
    <s v="plays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.22000000000001"/>
    <n v="57.626943005181346"/>
    <x v="1"/>
    <s v="plays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5.86"/>
    <n v="46.429824561403507"/>
    <x v="1"/>
    <s v="plays"/>
    <x v="3247"/>
    <d v="2015-07-12T05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0.79166666666666"/>
    <n v="60.475000000000001"/>
    <x v="1"/>
    <s v="plays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4.92727272727274"/>
    <n v="65.579545454545453"/>
    <x v="1"/>
    <s v="plays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1.55199999999999"/>
    <n v="119.1924882629108"/>
    <x v="1"/>
    <s v="plays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0.73333333333333"/>
    <n v="83.05"/>
    <x v="1"/>
    <s v="plays"/>
    <x v="3251"/>
    <d v="2015-06-21T12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7.82222222222221"/>
    <n v="57.52"/>
    <x v="1"/>
    <s v="plays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1.82500000000002"/>
    <n v="177.08695652173913"/>
    <x v="1"/>
    <s v="plays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.25769230769231"/>
    <n v="70.771505376344081"/>
    <x v="1"/>
    <s v="plays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66666666666668"/>
    <x v="1"/>
    <s v="plays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.06"/>
    <n v="72.76136363636364"/>
    <x v="1"/>
    <s v="plays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.29949999999999"/>
    <n v="51.853414634146333"/>
    <x v="1"/>
    <s v="plays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.21428571428571"/>
    <n v="98.2"/>
    <x v="1"/>
    <s v="plays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.16782608695652"/>
    <n v="251.7381443298969"/>
    <x v="1"/>
    <s v="plays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.24000000000001"/>
    <n v="74.821917808219183"/>
    <x v="1"/>
    <s v="plays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.45454545454547"/>
    <n v="67.65306122448979"/>
    <x v="1"/>
    <s v="plays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.04098360655738"/>
    <n v="93.81343283582089"/>
    <x v="1"/>
    <s v="plays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.1664"/>
    <n v="41.237647058823526"/>
    <x v="1"/>
    <s v="plays"/>
    <x v="3263"/>
    <d v="2015-10-30T16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1020408163268"/>
    <x v="1"/>
    <s v="plays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85714285714292"/>
    <x v="1"/>
    <s v="plays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.28333333333333"/>
    <n v="48.325153374233132"/>
    <x v="1"/>
    <s v="plays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.1"/>
    <n v="53.177083333333336"/>
    <x v="1"/>
    <s v="plays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2380952380949"/>
    <x v="1"/>
    <s v="plays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1.49999999999999"/>
    <n v="116"/>
    <x v="1"/>
    <s v="plays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1.66666666666666"/>
    <n v="61"/>
    <x v="1"/>
    <s v="plays"/>
    <x v="3270"/>
    <d v="2015-07-12T07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35294117647058"/>
    <x v="1"/>
    <s v="plays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.43"/>
    <n v="106.50344827586207"/>
    <x v="1"/>
    <s v="plays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.4"/>
    <n v="204.57142857142858"/>
    <x v="1"/>
    <s v="plays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.32258064516128"/>
    <n v="54.912587412587413"/>
    <x v="1"/>
    <s v="plays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.27777777777777"/>
    <n v="150.41666666666666"/>
    <x v="1"/>
    <s v="plays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6.84444444444443"/>
    <n v="52.58"/>
    <x v="1"/>
    <s v="plays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8.60000000000001"/>
    <n v="54.3"/>
    <x v="1"/>
    <s v="plays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.4"/>
    <n v="76.029411764705884"/>
    <x v="1"/>
    <s v="plays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.27586206896552"/>
    <n v="105.2063492063492"/>
    <x v="1"/>
    <s v="plays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66666666666671"/>
    <x v="1"/>
    <s v="plays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1.6"/>
    <n v="129.36170212765958"/>
    <x v="1"/>
    <s v="plays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2.6467741935484"/>
    <n v="134.26371308016877"/>
    <x v="1"/>
    <s v="plays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4.75000000000001"/>
    <n v="17.829787234042552"/>
    <x v="1"/>
    <s v="plays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1.6"/>
    <n v="203.2"/>
    <x v="1"/>
    <s v="plays"/>
    <x v="3284"/>
    <d v="2016-01-29T00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.10242048409683"/>
    <n v="69.18518518518519"/>
    <x v="1"/>
    <s v="plays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1.76666666666667"/>
    <n v="125.12295081967213"/>
    <x v="1"/>
    <s v="plays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29411764705884"/>
    <x v="1"/>
    <s v="plays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.26489999999998"/>
    <n v="48.437149758454105"/>
    <x v="1"/>
    <s v="plays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.04200000000003"/>
    <n v="26.608400000000003"/>
    <x v="1"/>
    <s v="plays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.2"/>
    <n v="33.666666666666664"/>
    <x v="1"/>
    <s v="plays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3.99999999999999"/>
    <n v="40.714285714285715"/>
    <x v="1"/>
    <s v="plays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.13861386138615"/>
    <n v="19.266666666666666"/>
    <x v="1"/>
    <s v="plays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.44444444444446"/>
    <n v="84.285714285714292"/>
    <x v="1"/>
    <s v="plays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.33333333333333"/>
    <n v="29.583333333333332"/>
    <x v="1"/>
    <s v="plays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2.85857142857142"/>
    <n v="26.667037037037037"/>
    <x v="1"/>
    <s v="plays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.06666666666666"/>
    <n v="45.978723404255319"/>
    <x v="1"/>
    <s v="plays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.07272727272726"/>
    <n v="125.09090909090909"/>
    <x v="1"/>
    <s v="plays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1.73"/>
    <n v="141.29166666666666"/>
    <x v="1"/>
    <s v="plays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.19999999999999"/>
    <n v="55.333333333333336"/>
    <x v="1"/>
    <s v="plays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.16666666666666"/>
    <n v="46.420454545454547"/>
    <x v="1"/>
    <s v="plays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.46666666666667"/>
    <n v="57.2"/>
    <x v="1"/>
    <s v="plays"/>
    <x v="3301"/>
    <d v="2016-08-01T01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.39285714285715"/>
    <n v="173.7"/>
    <x v="1"/>
    <s v="plays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5.88888888888889"/>
    <n v="59.6"/>
    <x v="1"/>
    <s v="plays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4.51666666666665"/>
    <n v="89.585714285714289"/>
    <x v="1"/>
    <s v="plays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.02500000000001"/>
    <n v="204.05"/>
    <x v="1"/>
    <s v="plays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.33333333333334"/>
    <n v="48.703703703703702"/>
    <x v="1"/>
    <s v="plays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6.67999999999999"/>
    <n v="53.339999999999996"/>
    <x v="1"/>
    <s v="plays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.28571428571429"/>
    <n v="75.087719298245617"/>
    <x v="1"/>
    <s v="plays"/>
    <x v="3308"/>
    <d v="2016-04-13T16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.42857142857144"/>
    <n v="18"/>
    <x v="1"/>
    <s v="plays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.07692307692308"/>
    <n v="209.83870967741936"/>
    <x v="1"/>
    <s v="plays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09.84"/>
    <n v="61.022222222222226"/>
    <x v="1"/>
    <s v="plays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.03999999999999"/>
    <n v="61"/>
    <x v="1"/>
    <s v="plays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.05000000000001"/>
    <n v="80.034482758620683"/>
    <x v="1"/>
    <s v="plays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0.75"/>
    <n v="29.068965517241381"/>
    <x v="1"/>
    <s v="plays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.00000000000001"/>
    <n v="49.438202247191015"/>
    <x v="1"/>
    <s v="plays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.08673425918037"/>
    <n v="93.977440000000001"/>
    <x v="1"/>
    <s v="plays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.19047619047619"/>
    <n v="61.944444444444443"/>
    <x v="1"/>
    <s v="plays"/>
    <x v="3317"/>
    <d v="2016-06-07T19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5.6"/>
    <n v="78.5"/>
    <x v="1"/>
    <s v="plays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s v="plays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4736842105263"/>
    <x v="1"/>
    <s v="plays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.4"/>
    <n v="35.799999999999997"/>
    <x v="1"/>
    <s v="plays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1.51515151515152"/>
    <n v="145.65217391304347"/>
    <x v="1"/>
    <s v="plays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5.89999999999999"/>
    <n v="25.693877551020407"/>
    <x v="1"/>
    <s v="plays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1.66666666666666"/>
    <n v="152.5"/>
    <x v="1"/>
    <s v="plays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2.5"/>
    <n v="30"/>
    <x v="1"/>
    <s v="plays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.375"/>
    <n v="142.28070175438597"/>
    <x v="1"/>
    <s v="plays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.25"/>
    <n v="24.545454545454547"/>
    <x v="1"/>
    <s v="plays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.38888888888889"/>
    <n v="292.77777777777777"/>
    <x v="1"/>
    <s v="plays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6.8"/>
    <n v="44.92307692307692"/>
    <x v="1"/>
    <s v="plays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.26666666666667"/>
    <n v="23.10144927536232"/>
    <x v="1"/>
    <s v="plays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4.52"/>
    <n v="80.400000000000006"/>
    <x v="1"/>
    <s v="plays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89156626506028"/>
    <x v="1"/>
    <s v="plays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4.57142857142858"/>
    <n v="32.972972972972975"/>
    <x v="1"/>
    <s v="plays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8.62051149573753"/>
    <n v="116.65217391304348"/>
    <x v="1"/>
    <s v="plays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.32000000000001"/>
    <n v="79.61904761904762"/>
    <x v="1"/>
    <s v="plays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77777777777779"/>
    <x v="1"/>
    <s v="plays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.2"/>
    <n v="81.029411764705884"/>
    <x v="1"/>
    <s v="plays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.18"/>
    <n v="136.84821428571428"/>
    <x v="1"/>
    <s v="plays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.35000000000001"/>
    <n v="177.61702127659575"/>
    <x v="1"/>
    <s v="plays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.16666666666666"/>
    <n v="109.07894736842105"/>
    <x v="1"/>
    <s v="plays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285714285714"/>
    <x v="1"/>
    <s v="plays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1.66666666666666"/>
    <n v="78.205128205128204"/>
    <x v="1"/>
    <s v="plays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.42857142857142"/>
    <n v="52.173913043478258"/>
    <x v="1"/>
    <s v="plays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.44444444444444"/>
    <n v="114.125"/>
    <x v="1"/>
    <s v="plays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s v="plays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.00000000000001"/>
    <n v="91.666666666666671"/>
    <x v="1"/>
    <s v="plays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.44999999999999"/>
    <n v="108.59090909090909"/>
    <x v="1"/>
    <s v="plays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.2909090909091"/>
    <n v="69.822784810126578"/>
    <x v="1"/>
    <s v="plays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.4"/>
    <n v="109.57142857142857"/>
    <x v="1"/>
    <s v="plays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.42857142857143"/>
    <n v="71.666666666666671"/>
    <x v="1"/>
    <s v="plays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.1"/>
    <n v="93.611111111111114"/>
    <x v="1"/>
    <s v="plays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7.52"/>
    <n v="76.8"/>
    <x v="1"/>
    <s v="plays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5454545454547"/>
    <x v="1"/>
    <s v="plays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1.93333333333334"/>
    <n v="55.6"/>
    <x v="1"/>
    <s v="plays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.28571428571429"/>
    <n v="147.33333333333334"/>
    <x v="1"/>
    <s v="plays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.4"/>
    <n v="56.333333333333336"/>
    <x v="1"/>
    <s v="plays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047619047619"/>
    <x v="1"/>
    <s v="plays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2.99000000000001"/>
    <n v="63.574074074074076"/>
    <x v="1"/>
    <s v="plays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.25"/>
    <n v="184.78260869565219"/>
    <x v="1"/>
    <s v="plays"/>
    <x v="3359"/>
    <d v="2017-02-24T20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.37777777777779"/>
    <n v="126.72222222222223"/>
    <x v="1"/>
    <s v="plays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.46000000000001"/>
    <n v="83.42647058823529"/>
    <x v="1"/>
    <s v="plays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.00000000000003"/>
    <n v="54.5"/>
    <x v="1"/>
    <s v="plays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.41935483870968"/>
    <n v="302.30769230769232"/>
    <x v="1"/>
    <s v="plays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5.93333333333332"/>
    <n v="44.138888888888886"/>
    <x v="1"/>
    <s v="plays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6666666666663"/>
    <x v="1"/>
    <s v="plays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88888888888886"/>
    <x v="1"/>
    <s v="plays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8.66666666666667"/>
    <n v="29.666666666666668"/>
    <x v="1"/>
    <s v="plays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4.60000000000001"/>
    <n v="45.478260869565219"/>
    <x v="1"/>
    <s v="plays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3.89999999999999"/>
    <n v="96.203703703703709"/>
    <x v="1"/>
    <s v="plays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7.73333333333333"/>
    <n v="67.92307692307692"/>
    <x v="1"/>
    <s v="plays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8.5"/>
    <n v="30.777777777777779"/>
    <x v="1"/>
    <s v="plays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3.49999999999999"/>
    <n v="38.333333333333336"/>
    <x v="1"/>
    <s v="plays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.25"/>
    <n v="66.833333333333329"/>
    <x v="1"/>
    <s v="plays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6.57142857142856"/>
    <n v="71.730769230769226"/>
    <x v="1"/>
    <s v="plays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058823529412"/>
    <x v="1"/>
    <s v="plays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.01249999999999"/>
    <n v="421.10526315789474"/>
    <x v="1"/>
    <s v="plays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.05"/>
    <n v="104.98701298701299"/>
    <x v="1"/>
    <s v="plays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7.63636363636364"/>
    <n v="28.19047619047619"/>
    <x v="1"/>
    <s v="plays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3.64999999999999"/>
    <n v="54.55263157894737"/>
    <x v="1"/>
    <s v="plays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.43333333333334"/>
    <n v="111.89285714285714"/>
    <x v="1"/>
    <s v="plays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.25"/>
    <n v="85.208333333333329"/>
    <x v="1"/>
    <s v="plays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0.74285714285713"/>
    <n v="76.652173913043484"/>
    <x v="1"/>
    <s v="plays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1.71428571428572"/>
    <n v="65.166666666666671"/>
    <x v="1"/>
    <s v="plays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.01100000000001"/>
    <n v="93.760312499999998"/>
    <x v="1"/>
    <s v="plays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333333333334"/>
    <x v="1"/>
    <s v="plays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19512195121951"/>
    <x v="1"/>
    <s v="plays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6.86666666666667"/>
    <n v="100.17142857142858"/>
    <x v="1"/>
    <s v="plays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3.8"/>
    <n v="34.6"/>
    <x v="1"/>
    <s v="plays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4.5"/>
    <n v="184.67741935483872"/>
    <x v="1"/>
    <s v="plays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.4"/>
    <n v="69.818181818181813"/>
    <x v="1"/>
    <s v="plays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4444444444443"/>
    <x v="1"/>
    <s v="plays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66666666666664"/>
    <x v="1"/>
    <s v="plays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5.80000000000001"/>
    <n v="36.06818181818182"/>
    <x v="1"/>
    <s v="plays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.36363636363635"/>
    <n v="29"/>
    <x v="1"/>
    <s v="plays"/>
    <x v="3394"/>
    <d v="2014-07-27T09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0526315789473"/>
    <x v="1"/>
    <s v="plays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.33333333333333"/>
    <n v="55.892857142857146"/>
    <x v="1"/>
    <s v="plays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.00000000000001"/>
    <n v="11.666666666666666"/>
    <x v="1"/>
    <s v="plays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.07499999999999"/>
    <n v="68.353846153846149"/>
    <x v="1"/>
    <s v="plays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3.75000000000001"/>
    <n v="27.065217391304348"/>
    <x v="1"/>
    <s v="plays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.41"/>
    <n v="118.12941176470588"/>
    <x v="1"/>
    <s v="plays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1.86206896551724"/>
    <n v="44.757575757575758"/>
    <x v="1"/>
    <s v="plays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09.76666666666665"/>
    <n v="99.787878787878782"/>
    <x v="1"/>
    <s v="plays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4705882352941"/>
    <x v="1"/>
    <s v="plays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333333333334"/>
    <x v="1"/>
    <s v="plays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7.57142857142856"/>
    <n v="28.323529411764707"/>
    <x v="1"/>
    <s v="plays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.31000000000002"/>
    <n v="110.23076923076923"/>
    <x v="1"/>
    <s v="plays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.1"/>
    <n v="31.970149253731343"/>
    <x v="1"/>
    <s v="plays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1111111111114"/>
    <x v="1"/>
    <s v="plays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3.6"/>
    <n v="29.428571428571427"/>
    <x v="1"/>
    <s v="plays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8.5"/>
    <n v="81.375"/>
    <x v="1"/>
    <s v="plays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3.56666666666668"/>
    <n v="199.16666666666666"/>
    <x v="1"/>
    <s v="plays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461538461539"/>
    <x v="1"/>
    <s v="plays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28571428571431"/>
    <x v="1"/>
    <s v="plays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3.49999999999999"/>
    <n v="70.568181818181813"/>
    <x v="1"/>
    <s v="plays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2222222222221"/>
    <x v="1"/>
    <s v="plays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19.6"/>
    <n v="159.46666666666667"/>
    <x v="1"/>
    <s v="plays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.00058823529412"/>
    <n v="37.777999999999999"/>
    <x v="1"/>
    <s v="plays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0.875"/>
    <n v="72.053571428571431"/>
    <x v="1"/>
    <s v="plays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6.54545454545455"/>
    <n v="63.695652173913047"/>
    <x v="1"/>
    <s v="plays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1764705882351"/>
    <x v="1"/>
    <s v="plays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.15"/>
    <n v="103.21428571428571"/>
    <x v="1"/>
    <s v="plays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.1"/>
    <n v="71.152173913043484"/>
    <x v="1"/>
    <s v="plays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s v="plays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3.58333333333334"/>
    <n v="81.776315789473685"/>
    <x v="1"/>
    <s v="plays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2.97033333333331"/>
    <n v="297.02980769230766"/>
    <x v="1"/>
    <s v="plays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.13333333333333"/>
    <n v="46.609195402298852"/>
    <x v="1"/>
    <s v="plays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4137931034484"/>
    <x v="1"/>
    <s v="plays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2.75000000000001"/>
    <n v="40.294117647058826"/>
    <x v="1"/>
    <s v="plays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s v="plays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8.54949999999999"/>
    <n v="30.152638888888887"/>
    <x v="1"/>
    <s v="plays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38095238095241"/>
    <x v="1"/>
    <s v="plays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09.65"/>
    <n v="52.214285714285715"/>
    <x v="1"/>
    <s v="plays"/>
    <x v="3432"/>
    <d v="2016-02-05T17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.26315789473684"/>
    <n v="134.1549295774648"/>
    <x v="1"/>
    <s v="plays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5.55000000000001"/>
    <n v="62.827380952380949"/>
    <x v="1"/>
    <s v="plays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.00000000000001"/>
    <n v="58.94736842105263"/>
    <x v="1"/>
    <s v="plays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5.89999999999999"/>
    <n v="143.1081081081081"/>
    <x v="1"/>
    <s v="plays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66666666666671"/>
    <x v="1"/>
    <s v="plays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.2"/>
    <n v="186.07142857142858"/>
    <x v="1"/>
    <s v="plays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4.67833333333334"/>
    <n v="89.785555555555561"/>
    <x v="1"/>
    <s v="plays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.2184"/>
    <n v="64.157560975609755"/>
    <x v="1"/>
    <s v="plays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2.60000000000001"/>
    <n v="59.651162790697676"/>
    <x v="1"/>
    <s v="plays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s v="plays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5.5"/>
    <n v="41.222222222222221"/>
    <x v="1"/>
    <s v="plays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s v="plays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16129032258064"/>
    <x v="1"/>
    <s v="plays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.2"/>
    <n v="43.28"/>
    <x v="1"/>
    <s v="plays"/>
    <x v="3446"/>
    <d v="2015-02-05T07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7.80000000000001"/>
    <n v="77"/>
    <x v="1"/>
    <s v="plays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09.76190476190477"/>
    <n v="51.222222222222221"/>
    <x v="1"/>
    <s v="plays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0.625"/>
    <n v="68.25"/>
    <x v="1"/>
    <s v="plays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7179487179485"/>
    <x v="1"/>
    <s v="plays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.23076923076924"/>
    <n v="41.125"/>
    <x v="1"/>
    <s v="plays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.19999999999999"/>
    <n v="41.405405405405403"/>
    <x v="1"/>
    <s v="plays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.33333333333334"/>
    <n v="27.5"/>
    <x v="1"/>
    <s v="plays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0.71428571428571"/>
    <n v="33.571428571428569"/>
    <x v="1"/>
    <s v="plays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0.64999999999999"/>
    <n v="145.86956521739131"/>
    <x v="1"/>
    <s v="plays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.3"/>
    <n v="358.6875"/>
    <x v="1"/>
    <s v="plays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.19999999999999"/>
    <n v="50.981818181818184"/>
    <x v="1"/>
    <s v="plays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.33537832310839"/>
    <n v="45.037037037037038"/>
    <x v="1"/>
    <s v="plays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.2"/>
    <n v="17.527777777777779"/>
    <x v="1"/>
    <s v="plays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s v="plays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16666666666664"/>
    <x v="1"/>
    <s v="plays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05882352941178"/>
    <x v="1"/>
    <s v="plays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.38000000000001"/>
    <n v="90.684210526315795"/>
    <x v="1"/>
    <s v="plays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.3236"/>
    <n v="55.012688172043013"/>
    <x v="1"/>
    <s v="plays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2222222222221"/>
    <x v="1"/>
    <s v="plays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.14285714285714"/>
    <n v="72.950819672131146"/>
    <x v="1"/>
    <s v="plays"/>
    <x v="3466"/>
    <d v="2016-04-19T18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68085106382972"/>
    <x v="1"/>
    <s v="plays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1.78"/>
    <n v="716.35294117647061"/>
    <x v="1"/>
    <s v="plays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.39285714285714"/>
    <n v="50.396825396825399"/>
    <x v="1"/>
    <s v="plays"/>
    <x v="3469"/>
    <d v="2016-04-28T10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66666666666664"/>
    <x v="1"/>
    <s v="plays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4.6"/>
    <n v="35.766666666666666"/>
    <x v="1"/>
    <s v="plays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.05"/>
    <n v="88.739130434782609"/>
    <x v="1"/>
    <s v="plays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848484848485"/>
    <x v="1"/>
    <s v="plays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4871794871796"/>
    <x v="1"/>
    <s v="plays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.33333333333333"/>
    <n v="20"/>
    <x v="1"/>
    <s v="plays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s v="plays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.33333333333333"/>
    <n v="53.230769230769234"/>
    <x v="1"/>
    <s v="plays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2.85000000000001"/>
    <n v="39.596491228070178"/>
    <x v="1"/>
    <s v="plays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7.86666666666666"/>
    <n v="34.25"/>
    <x v="1"/>
    <s v="plays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2.66666666666669"/>
    <n v="164.61538461538461"/>
    <x v="1"/>
    <s v="plays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8.8"/>
    <n v="125.05263157894737"/>
    <x v="1"/>
    <s v="plays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.33333333333334"/>
    <n v="51.875"/>
    <x v="1"/>
    <s v="plays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59.9402985074627"/>
    <n v="40.285714285714285"/>
    <x v="1"/>
    <s v="plays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.24000000000001"/>
    <n v="64.909090909090907"/>
    <x v="1"/>
    <s v="plays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0.60606060606061"/>
    <n v="55.333333333333336"/>
    <x v="1"/>
    <s v="plays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.20000000000002"/>
    <n v="83.142857142857139"/>
    <x v="1"/>
    <s v="plays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7.75000000000001"/>
    <n v="38.712121212121211"/>
    <x v="1"/>
    <s v="plays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.2"/>
    <n v="125.37931034482759"/>
    <x v="1"/>
    <s v="plays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2.7"/>
    <n v="78.263888888888886"/>
    <x v="1"/>
    <s v="plays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7.49999999999999"/>
    <n v="47.222222222222221"/>
    <x v="1"/>
    <s v="plays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.20000000000002"/>
    <n v="79.099999999999994"/>
    <x v="1"/>
    <s v="plays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.26894736842105"/>
    <n v="114.29199999999999"/>
    <x v="1"/>
    <s v="plays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4137931034484"/>
    <x v="1"/>
    <s v="plays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6923076923077"/>
    <x v="1"/>
    <s v="plays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6.86"/>
    <n v="74.208333333333329"/>
    <x v="1"/>
    <s v="plays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.4"/>
    <n v="47.846153846153847"/>
    <x v="1"/>
    <s v="plays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8.70406189555126"/>
    <n v="34.408163265306122"/>
    <x v="1"/>
    <s v="plays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.42424242424242"/>
    <n v="40.238095238095241"/>
    <x v="1"/>
    <s v="plays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5.5"/>
    <n v="60.285714285714285"/>
    <x v="1"/>
    <s v="plays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.3"/>
    <n v="25.30952380952381"/>
    <x v="1"/>
    <s v="plays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0.66666666666666"/>
    <n v="35.952380952380949"/>
    <x v="1"/>
    <s v="plays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.4"/>
    <n v="136"/>
    <x v="1"/>
    <s v="plays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7.55999999999999"/>
    <n v="70.763157894736835"/>
    <x v="1"/>
    <s v="plays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s v="plays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3.76"/>
    <n v="66.512820512820511"/>
    <x v="1"/>
    <s v="plays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1.49999999999999"/>
    <n v="105"/>
    <x v="1"/>
    <s v="plays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.4"/>
    <n v="145"/>
    <x v="1"/>
    <s v="plays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s v="plays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.33333333333333"/>
    <n v="96.666666666666671"/>
    <x v="1"/>
    <s v="plays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0.55555555555556"/>
    <n v="60.333333333333336"/>
    <x v="1"/>
    <s v="plays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.2"/>
    <n v="79.89473684210526"/>
    <x v="1"/>
    <s v="plays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3529411764703"/>
    <x v="1"/>
    <s v="plays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.39285714285714"/>
    <n v="75.340909090909093"/>
    <x v="1"/>
    <s v="plays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.00000000000001"/>
    <n v="55"/>
    <x v="1"/>
    <s v="plays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2.66666666666666"/>
    <n v="66.956521739130437"/>
    <x v="1"/>
    <s v="plays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272727272728"/>
    <x v="1"/>
    <s v="plays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230769230768"/>
    <x v="1"/>
    <s v="plays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.04599999999999"/>
    <n v="50.020909090909093"/>
    <x v="1"/>
    <s v="plays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.35000000000001"/>
    <n v="72.392857142857139"/>
    <x v="1"/>
    <s v="plays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0.75"/>
    <n v="95.952380952380949"/>
    <x v="1"/>
    <s v="plays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.42857142857144"/>
    <n v="45.615384615384613"/>
    <x v="1"/>
    <s v="plays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29411764705884"/>
    <x v="1"/>
    <s v="plays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3.65"/>
    <n v="56.825000000000003"/>
    <x v="1"/>
    <s v="plays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1.56"/>
    <n v="137.24324324324326"/>
    <x v="1"/>
    <s v="plays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14285714285708"/>
    <x v="1"/>
    <s v="plays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s v="plays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6.91666666666667"/>
    <n v="81.569767441860463"/>
    <x v="1"/>
    <s v="plays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.15151515151514"/>
    <n v="45.108108108108105"/>
    <x v="1"/>
    <s v="plays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66666666666664"/>
    <x v="1"/>
    <s v="plays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s v="plays"/>
    <x v="3530"/>
    <d v="2016-04-10T15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0769230769234"/>
    <x v="1"/>
    <s v="plays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8.95833333333334"/>
    <n v="42.296296296296298"/>
    <x v="1"/>
    <s v="plays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.2"/>
    <n v="78.875"/>
    <x v="1"/>
    <s v="plays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.20000000000002"/>
    <n v="38.284313725490193"/>
    <x v="1"/>
    <s v="plays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.15"/>
    <n v="44.847826086956523"/>
    <x v="1"/>
    <s v="plays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.33333333333334"/>
    <n v="13.529411764705882"/>
    <x v="1"/>
    <s v="plays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.44444444444446"/>
    <n v="43.5"/>
    <x v="1"/>
    <s v="plays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.44999999999999"/>
    <n v="30.951807228915662"/>
    <x v="1"/>
    <s v="plays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19.66666666666667"/>
    <n v="55.230769230769234"/>
    <x v="1"/>
    <s v="plays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25"/>
    <x v="1"/>
    <s v="plays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75"/>
    <x v="1"/>
    <s v="plays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.23636363636363"/>
    <n v="66.152941176470591"/>
    <x v="1"/>
    <s v="plays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4.66666666666666"/>
    <n v="54.137931034482762"/>
    <x v="1"/>
    <s v="plays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6666666666667"/>
    <x v="1"/>
    <s v="plays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.4"/>
    <n v="31.375"/>
    <x v="1"/>
    <s v="plays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.27272727272727"/>
    <n v="59.210526315789473"/>
    <x v="1"/>
    <s v="plays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.40928571428573"/>
    <n v="119.17633928571429"/>
    <x v="1"/>
    <s v="plays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1.9047619047619"/>
    <n v="164.61538461538461"/>
    <x v="1"/>
    <s v="plays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85714285714285"/>
    <x v="1"/>
    <s v="plays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4.80000000000001"/>
    <n v="40.9375"/>
    <x v="1"/>
    <s v="plays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1.83333333333333"/>
    <n v="61.1"/>
    <x v="1"/>
    <s v="plays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s v="plays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.27272727272728"/>
    <n v="56.20192307692308"/>
    <x v="1"/>
    <s v="plays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.42219999999999"/>
    <n v="107.00207547169811"/>
    <x v="1"/>
    <s v="plays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2857142857142"/>
    <x v="1"/>
    <s v="plays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.45454545454547"/>
    <n v="110.5"/>
    <x v="1"/>
    <s v="plays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.03599999999999"/>
    <n v="179.27598566308242"/>
    <x v="1"/>
    <s v="plays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0909090909091"/>
    <x v="1"/>
    <s v="plays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3.49999999999999"/>
    <n v="43.125"/>
    <x v="1"/>
    <s v="plays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.43750000000001"/>
    <n v="46.891891891891895"/>
    <x v="1"/>
    <s v="plays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.4"/>
    <n v="47.407407407407405"/>
    <x v="1"/>
    <s v="plays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8.88888888888889"/>
    <n v="15.129032258064516"/>
    <x v="1"/>
    <s v="plays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.49000000000002"/>
    <n v="21.098000000000003"/>
    <x v="1"/>
    <s v="plays"/>
    <x v="3563"/>
    <d v="2016-08-01T14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0.49999999999999"/>
    <n v="59.117647058823529"/>
    <x v="1"/>
    <s v="plays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0.55555555555557"/>
    <n v="97.916666666666671"/>
    <x v="1"/>
    <s v="plays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4.75000000000001"/>
    <n v="55.131578947368418"/>
    <x v="1"/>
    <s v="plays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8.80000000000001"/>
    <n v="26.536585365853657"/>
    <x v="1"/>
    <s v="plays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.00000000000001"/>
    <n v="58.421052631578945"/>
    <x v="1"/>
    <s v="plays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.47999999999999"/>
    <n v="122.53658536585365"/>
    <x v="1"/>
    <s v="plays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.35"/>
    <n v="87.961538461538467"/>
    <x v="1"/>
    <s v="plays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.06666666666666"/>
    <n v="73.239999999999995"/>
    <x v="1"/>
    <s v="plays"/>
    <x v="3571"/>
    <d v="2014-10-30T15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55555555555557"/>
    <x v="1"/>
    <s v="plays"/>
    <x v="3572"/>
    <d v="2015-06-21T08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2.8"/>
    <n v="39.53846153846154"/>
    <x v="1"/>
    <s v="plays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.12068965517241"/>
    <n v="136.77777777777777"/>
    <x v="1"/>
    <s v="plays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.33000000000001"/>
    <n v="99.343137254901961"/>
    <x v="1"/>
    <s v="plays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s v="plays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88888888888889"/>
    <x v="1"/>
    <s v="plays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.01333333333334"/>
    <n v="40.545945945945945"/>
    <x v="1"/>
    <s v="plays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4285714285715"/>
    <x v="1"/>
    <s v="plays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3.88888888888889"/>
    <n v="37.962962962962962"/>
    <x v="1"/>
    <s v="plays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3333333333336"/>
    <x v="1"/>
    <s v="plays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1428571428569"/>
    <x v="1"/>
    <s v="plays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8.5"/>
    <n v="135.625"/>
    <x v="1"/>
    <s v="plays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5.5"/>
    <n v="30.9375"/>
    <x v="1"/>
    <s v="plays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.11764705882352"/>
    <n v="176.08695652173913"/>
    <x v="1"/>
    <s v="plays"/>
    <x v="3585"/>
    <d v="2014-12-21T12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.42666666666668"/>
    <n v="151.9814814814815"/>
    <x v="1"/>
    <s v="plays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6.6"/>
    <n v="22.607142857142858"/>
    <x v="1"/>
    <s v="plays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0.49999999999999"/>
    <n v="18.272727272727273"/>
    <x v="1"/>
    <s v="plays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7.49999999999999"/>
    <n v="82.258064516129039"/>
    <x v="1"/>
    <s v="plays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.05999999999999"/>
    <n v="68.534246575342465"/>
    <x v="1"/>
    <s v="plays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55555555555557"/>
    <x v="1"/>
    <s v="plays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.25"/>
    <n v="72.714285714285708"/>
    <x v="1"/>
    <s v="plays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0.63333333333334"/>
    <n v="77.186046511627907"/>
    <x v="1"/>
    <s v="plays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5.93749999999999"/>
    <n v="55.972222222222221"/>
    <x v="1"/>
    <s v="plays"/>
    <x v="3594"/>
    <d v="2016-09-03T20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8.5"/>
    <n v="49.693548387096776"/>
    <x v="1"/>
    <s v="plays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7.72727272727273"/>
    <n v="79"/>
    <x v="1"/>
    <s v="plays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2.60000000000001"/>
    <n v="77.727272727272734"/>
    <x v="1"/>
    <s v="plays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.1"/>
    <n v="40.777777777777779"/>
    <x v="1"/>
    <s v="plays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1764705882355"/>
    <x v="1"/>
    <s v="plays"/>
    <x v="3599"/>
    <d v="2015-08-29T19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s v="plays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.35000000000001"/>
    <n v="39.377358490566039"/>
    <x v="1"/>
    <s v="plays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.05"/>
    <n v="81.673469387755105"/>
    <x v="1"/>
    <s v="plays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0.66666666666669"/>
    <n v="44.912280701754383"/>
    <x v="1"/>
    <s v="plays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2.83333333333334"/>
    <n v="49.05797101449275"/>
    <x v="1"/>
    <s v="plays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66666666666668"/>
    <x v="1"/>
    <s v="plays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.26666666666665"/>
    <n v="61.0625"/>
    <x v="1"/>
    <s v="plays"/>
    <x v="3606"/>
    <d v="2016-08-14T09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.45454545454544"/>
    <n v="29"/>
    <x v="1"/>
    <s v="plays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2962962962963"/>
    <x v="1"/>
    <s v="plays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.31632653061226"/>
    <n v="143.0952380952381"/>
    <x v="1"/>
    <s v="plays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.30000000000001"/>
    <n v="52.354838709677416"/>
    <x v="1"/>
    <s v="plays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66666666666671"/>
    <x v="1"/>
    <s v="plays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.4"/>
    <n v="126.66666666666667"/>
    <x v="1"/>
    <s v="plays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s v="plays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0.8"/>
    <n v="35.492957746478872"/>
    <x v="1"/>
    <s v="plays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6.80000000000001"/>
    <n v="37.083333333333336"/>
    <x v="1"/>
    <s v="plays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4.8"/>
    <n v="69.333333333333329"/>
    <x v="1"/>
    <s v="plays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8.91891891891892"/>
    <n v="17.254901960784313"/>
    <x v="1"/>
    <s v="plays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1428571428569"/>
    <x v="1"/>
    <s v="plays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2.99999999999999"/>
    <n v="66.470588235294116"/>
    <x v="1"/>
    <s v="plays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.19047619047619"/>
    <n v="56.065989847715734"/>
    <x v="1"/>
    <s v="plays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09.73333333333332"/>
    <n v="47.028571428571432"/>
    <x v="1"/>
    <s v="plays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.099"/>
    <n v="47.666190476190479"/>
    <x v="1"/>
    <s v="plays"/>
    <x v="3622"/>
    <d v="2014-09-27T22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35294117647058"/>
    <x v="1"/>
    <s v="plays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4.93333333333332"/>
    <n v="80.717948717948715"/>
    <x v="1"/>
    <s v="plays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2.66666666666666"/>
    <n v="39.487179487179489"/>
    <x v="1"/>
    <s v="plays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1.82500000000002"/>
    <n v="84.854166666666671"/>
    <x v="1"/>
    <s v="plays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65517241379317"/>
    <x v="1"/>
    <s v="plays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s v="musical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8E-4"/>
    <n v="1"/>
    <x v="1"/>
    <s v="musical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3E-2"/>
    <n v="1"/>
    <x v="1"/>
    <s v="musical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.023391812865491"/>
    <n v="147.88135593220338"/>
    <x v="1"/>
    <s v="musical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s v="musical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.24"/>
    <n v="56.838709677419352"/>
    <x v="1"/>
    <s v="musical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7"/>
    <n v="176.94444444444446"/>
    <x v="1"/>
    <s v="musical"/>
    <x v="3634"/>
    <d v="2017-01-13T22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.457142857142856"/>
    <n v="127.6"/>
    <x v="1"/>
    <s v="musical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s v="musical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0.866666666666664"/>
    <n v="66.142857142857139"/>
    <x v="1"/>
    <s v="musical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59"/>
    <n v="108"/>
    <x v="1"/>
    <s v="musical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1E-3"/>
    <n v="1"/>
    <x v="1"/>
    <s v="musical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"/>
    <n v="18.333333333333332"/>
    <x v="1"/>
    <s v="musical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s v="musical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8"/>
    <n v="7.5"/>
    <x v="1"/>
    <s v="musical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s v="musical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.420000000000002"/>
    <n v="68.416666666666671"/>
    <x v="1"/>
    <s v="musical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.1"/>
    <n v="1"/>
    <x v="1"/>
    <s v="musical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6"/>
    <n v="60.125"/>
    <x v="1"/>
    <s v="musical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s v="musical"/>
    <x v="3647"/>
    <d v="2016-09-30T12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.38249999999999"/>
    <n v="550.04109589041093"/>
    <x v="1"/>
    <s v="plays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s v="plays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1764705882351"/>
    <x v="1"/>
    <s v="plays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77777777777779"/>
    <x v="1"/>
    <s v="plays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0.66666666666669"/>
    <n v="44.235294117647058"/>
    <x v="1"/>
    <s v="plays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0.49999999999999"/>
    <n v="60.909090909090907"/>
    <x v="1"/>
    <s v="plays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.4"/>
    <n v="68.84210526315789"/>
    <x v="1"/>
    <s v="plays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.26"/>
    <n v="73.582278481012665"/>
    <x v="1"/>
    <s v="plays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5.82000000000001"/>
    <n v="115.02173913043478"/>
    <x v="1"/>
    <s v="plays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0.75"/>
    <n v="110.75"/>
    <x v="1"/>
    <s v="plays"/>
    <x v="3657"/>
    <d v="2016-06-01T16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0.66666666666666"/>
    <n v="75.5"/>
    <x v="1"/>
    <s v="plays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.03333333333333"/>
    <n v="235.46153846153845"/>
    <x v="1"/>
    <s v="plays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3636363636363"/>
    <x v="1"/>
    <s v="plays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.00000000000001"/>
    <n v="92.5"/>
    <x v="1"/>
    <s v="plays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.42500000000001"/>
    <n v="202.85"/>
    <x v="1"/>
    <s v="plays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s v="plays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.375"/>
    <n v="46.05263157894737"/>
    <x v="1"/>
    <s v="plays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.16129032258064"/>
    <n v="51"/>
    <x v="1"/>
    <s v="plays"/>
    <x v="3665"/>
    <d v="2015-10-28T14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78947368421051"/>
    <x v="1"/>
    <s v="plays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.17033333333335"/>
    <n v="53.363965517241382"/>
    <x v="1"/>
    <s v="plays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3.49999999999999"/>
    <n v="36.964285714285715"/>
    <x v="1"/>
    <s v="plays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.19999999999999"/>
    <n v="81.294117647058826"/>
    <x v="1"/>
    <s v="plays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09.54545454545455"/>
    <n v="20.083333333333332"/>
    <x v="1"/>
    <s v="plays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0.85714285714286"/>
    <n v="88.25"/>
    <x v="1"/>
    <s v="plays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1.53333333333335"/>
    <n v="53.438596491228068"/>
    <x v="1"/>
    <s v="plays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3.625"/>
    <n v="39.868421052631582"/>
    <x v="1"/>
    <s v="plays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129032258064"/>
    <x v="1"/>
    <s v="plays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3333333333332"/>
    <x v="1"/>
    <s v="plays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8.75"/>
    <n v="64.375"/>
    <x v="1"/>
    <s v="plays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2.90416666666667"/>
    <n v="62.052763819095475"/>
    <x v="1"/>
    <s v="plays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2.49999999999999"/>
    <n v="66.129032258064512"/>
    <x v="1"/>
    <s v="plays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.1"/>
    <n v="73.400000000000006"/>
    <x v="1"/>
    <s v="plays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2.76666666666667"/>
    <n v="99.5"/>
    <x v="1"/>
    <s v="plays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1.9"/>
    <n v="62.166666666666664"/>
    <x v="1"/>
    <s v="plays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.19999999999999"/>
    <n v="62.328358208955223"/>
    <x v="1"/>
    <s v="plays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0.85714285714286"/>
    <n v="58.787878787878789"/>
    <x v="1"/>
    <s v="plays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.06666666666666"/>
    <n v="45.347826086956523"/>
    <x v="1"/>
    <s v="plays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5.69999999999999"/>
    <n v="41.944444444444443"/>
    <x v="1"/>
    <s v="plays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.42857142857142"/>
    <n v="59.166666666666664"/>
    <x v="1"/>
    <s v="plays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.245"/>
    <n v="200.49"/>
    <x v="1"/>
    <s v="plays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.16666666666666"/>
    <n v="83.974358974358978"/>
    <x v="1"/>
    <s v="plays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.33333333333333"/>
    <n v="57.258064516129032"/>
    <x v="1"/>
    <s v="plays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4516129032256"/>
    <x v="1"/>
    <s v="plays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7.96000000000001"/>
    <n v="186.80291970802921"/>
    <x v="1"/>
    <s v="plays"/>
    <x v="3691"/>
    <d v="2015-03-01T23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17647058823536"/>
    <x v="1"/>
    <s v="plays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.12912912912913"/>
    <n v="30.714285714285715"/>
    <x v="1"/>
    <s v="plays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.42857142857143"/>
    <n v="62.666666666666664"/>
    <x v="1"/>
    <s v="plays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.125"/>
    <n v="121.36363636363636"/>
    <x v="1"/>
    <s v="plays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3589743589745"/>
    <x v="1"/>
    <s v="plays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s v="plays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0.52"/>
    <n v="40.632352941176471"/>
    <x v="1"/>
    <s v="plays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0.8"/>
    <n v="63"/>
    <x v="1"/>
    <s v="plays"/>
    <x v="3699"/>
    <d v="2014-10-15T09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.2"/>
    <n v="33.666666666666664"/>
    <x v="1"/>
    <s v="plays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.33333333333334"/>
    <n v="38.589743589743591"/>
    <x v="1"/>
    <s v="plays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.16666666666666"/>
    <n v="155.95238095238096"/>
    <x v="1"/>
    <s v="plays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.42857142857142"/>
    <n v="43.2"/>
    <x v="1"/>
    <s v="plays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.33666666666667"/>
    <n v="15.148518518518518"/>
    <x v="1"/>
    <s v="plays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.46657233816768"/>
    <n v="83.571428571428569"/>
    <x v="1"/>
    <s v="plays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.33333333333334"/>
    <n v="140"/>
    <x v="1"/>
    <s v="plays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69565217391298"/>
    <x v="1"/>
    <s v="plays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46153846153847"/>
    <x v="1"/>
    <s v="plays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.25"/>
    <n v="30.928571428571427"/>
    <x v="1"/>
    <s v="plays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.15384615384616"/>
    <n v="67.962962962962962"/>
    <x v="1"/>
    <s v="plays"/>
    <x v="3710"/>
    <d v="2015-04-03T08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3.99999999999999"/>
    <n v="27.142857142857142"/>
    <x v="1"/>
    <s v="plays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3.73333333333335"/>
    <n v="110.86538461538461"/>
    <x v="1"/>
    <s v="plays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1.49999999999999"/>
    <n v="106.84210526315789"/>
    <x v="1"/>
    <s v="plays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.35000000000001"/>
    <n v="105.51546391752578"/>
    <x v="1"/>
    <s v="plays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2.57142857142858"/>
    <n v="132.96296296296296"/>
    <x v="1"/>
    <s v="plays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5.75"/>
    <n v="51.916666666666664"/>
    <x v="1"/>
    <s v="plays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0.75"/>
    <n v="310"/>
    <x v="1"/>
    <s v="plays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.4"/>
    <n v="26.021739130434781"/>
    <x v="1"/>
    <s v="plays"/>
    <x v="3718"/>
    <d v="2015-02-27T12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s v="plays"/>
    <x v="3719"/>
    <d v="2015-06-22T12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4.51515151515152"/>
    <n v="86.224999999999994"/>
    <x v="1"/>
    <s v="plays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0.8"/>
    <n v="114.54545454545455"/>
    <x v="1"/>
    <s v="plays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.20000000000002"/>
    <n v="47.657142857142858"/>
    <x v="1"/>
    <s v="plays"/>
    <x v="3722"/>
    <d v="2016-02-11T17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.04444444444445"/>
    <n v="72.888888888888886"/>
    <x v="1"/>
    <s v="plays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2.54767441860466"/>
    <n v="49.545505617977533"/>
    <x v="1"/>
    <s v="plays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s v="plays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8.70588235294122"/>
    <n v="62.586956521739133"/>
    <x v="1"/>
    <s v="plays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0.75"/>
    <n v="61.060606060606062"/>
    <x v="1"/>
    <s v="plays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"/>
    <n v="60.064516129032256"/>
    <x v="1"/>
    <s v="plays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"/>
    <n v="72.400000000000006"/>
    <x v="1"/>
    <s v="plays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s v="plays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.272727272727273"/>
    <n v="51.666666666666664"/>
    <x v="1"/>
    <s v="plays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.411764705882353"/>
    <n v="32.75"/>
    <x v="1"/>
    <s v="plays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s v="plays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.466666666666669"/>
    <n v="61"/>
    <x v="1"/>
    <s v="plays"/>
    <x v="3734"/>
    <d v="2015-05-25T16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.333333333333334"/>
    <n v="10"/>
    <x v="1"/>
    <s v="plays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0.66666666666666674"/>
    <n v="10"/>
    <x v="1"/>
    <s v="plays"/>
    <x v="3736"/>
    <d v="2015-03-23T13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.428571428571427"/>
    <n v="37.5"/>
    <x v="1"/>
    <s v="plays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s v="plays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.125"/>
    <n v="100.625"/>
    <x v="1"/>
    <s v="plays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7.899999999999999"/>
    <n v="25.571428571428573"/>
    <x v="1"/>
    <s v="plays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s v="plays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s v="plays"/>
    <x v="3742"/>
    <d v="2014-09-06T00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s v="plays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s v="plays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s v="plays"/>
    <x v="3745"/>
    <d v="2014-08-10T11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"/>
    <n v="202"/>
    <x v="1"/>
    <s v="plays"/>
    <x v="3746"/>
    <d v="2016-10-08T04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s v="plays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3.52"/>
    <n v="99.538461538461533"/>
    <x v="1"/>
    <s v="musical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s v="musical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.44999999999999"/>
    <n v="215.25"/>
    <x v="1"/>
    <s v="musical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2.6"/>
    <n v="120.54545454545455"/>
    <x v="1"/>
    <s v="musical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2.99999999999999"/>
    <n v="37.666666666666664"/>
    <x v="1"/>
    <s v="musical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.34"/>
    <n v="172.23333333333332"/>
    <x v="1"/>
    <s v="musical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111111111111"/>
    <x v="1"/>
    <s v="musical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29.63636363636363"/>
    <n v="25.464285714285715"/>
    <x v="1"/>
    <s v="musical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.11111111111111"/>
    <n v="267.64705882352939"/>
    <x v="1"/>
    <s v="musical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8.51428571428572"/>
    <n v="75.959999999999994"/>
    <x v="1"/>
    <s v="musical"/>
    <x v="3757"/>
    <d v="2014-12-01T15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.33333333333334"/>
    <n v="59.03846153846154"/>
    <x v="1"/>
    <s v="musical"/>
    <x v="3758"/>
    <d v="2014-05-19T00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.24425000000002"/>
    <n v="50.111022727272733"/>
    <x v="1"/>
    <s v="musical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.0154"/>
    <n v="55.502967032967035"/>
    <x v="1"/>
    <s v="musical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6666666666666"/>
    <x v="1"/>
    <s v="musical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.24"/>
    <n v="47.428571428571431"/>
    <x v="1"/>
    <s v="musical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35064935064929"/>
    <x v="1"/>
    <s v="musical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55555555555557"/>
    <x v="1"/>
    <s v="musical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.45714285714286"/>
    <n v="74.224299065420567"/>
    <x v="1"/>
    <s v="musical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2.65010000000001"/>
    <n v="106.9271875"/>
    <x v="1"/>
    <s v="musical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6.75"/>
    <n v="41.696428571428569"/>
    <x v="1"/>
    <s v="musical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7.65274999999998"/>
    <n v="74.243275862068955"/>
    <x v="1"/>
    <s v="musical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3333333333329"/>
    <x v="1"/>
    <s v="musical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s v="musical"/>
    <x v="3770"/>
    <d v="2015-06-13T17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1052631578945"/>
    <x v="1"/>
    <s v="musical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.2"/>
    <n v="166.96969696969697"/>
    <x v="1"/>
    <s v="musical"/>
    <x v="3772"/>
    <d v="2016-11-29T01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.2"/>
    <n v="94.912280701754383"/>
    <x v="1"/>
    <s v="musical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s v="musical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.25"/>
    <n v="143.21428571428572"/>
    <x v="1"/>
    <s v="musical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6.71250000000001"/>
    <n v="90.819148936170208"/>
    <x v="1"/>
    <s v="musical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.19999999999999"/>
    <n v="48.542372881355931"/>
    <x v="1"/>
    <s v="musical"/>
    <x v="3777"/>
    <d v="2014-09-26T23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.04166666666667"/>
    <n v="70.027777777777771"/>
    <x v="1"/>
    <s v="musical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3.98"/>
    <n v="135.62608695652173"/>
    <x v="1"/>
    <s v="musical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s v="musical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09.66666666666667"/>
    <n v="94.90384615384616"/>
    <x v="1"/>
    <s v="musical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1.75"/>
    <n v="75.370370370370367"/>
    <x v="1"/>
    <s v="musical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8.91666666666666"/>
    <n v="64.458333333333329"/>
    <x v="1"/>
    <s v="musical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4.99999999999999"/>
    <n v="115"/>
    <x v="1"/>
    <s v="musical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0.75"/>
    <n v="100.5"/>
    <x v="1"/>
    <s v="musical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0.96666666666665"/>
    <n v="93.774647887323937"/>
    <x v="1"/>
    <s v="musical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.28571428571429"/>
    <n v="35.1"/>
    <x v="1"/>
    <s v="musical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0.66666666666666674"/>
    <n v="500"/>
    <x v="1"/>
    <s v="musical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"/>
    <n v="29"/>
    <x v="1"/>
    <s v="musical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s v="musical"/>
    <x v="3790"/>
    <d v="2016-11-22T12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s v="musical"/>
    <x v="3791"/>
    <d v="2014-07-06T11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.27999999999999997"/>
    <n v="17.5"/>
    <x v="1"/>
    <s v="musical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59.657142857142851"/>
    <n v="174"/>
    <x v="1"/>
    <s v="musical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s v="musical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7"/>
    <n v="5"/>
    <x v="1"/>
    <s v="musical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4E-3"/>
    <n v="1"/>
    <x v="1"/>
    <s v="musical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89.666666666666657"/>
    <n v="145.40540540540542"/>
    <x v="1"/>
    <s v="musical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4"/>
    <n v="205"/>
    <x v="1"/>
    <s v="musical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199999999999996"/>
    <n v="100.5"/>
    <x v="1"/>
    <s v="musical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"/>
    <n v="55.0625"/>
    <x v="1"/>
    <s v="musical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2"/>
    <n v="47.333333333333336"/>
    <x v="1"/>
    <s v="musical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s v="musical"/>
    <x v="3802"/>
    <d v="2015-10-21T22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19.650000000000002"/>
    <n v="58.95"/>
    <x v="1"/>
    <s v="musical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s v="musical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E-3"/>
    <n v="1.5"/>
    <x v="1"/>
    <s v="musical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6E-2"/>
    <n v="5"/>
    <x v="1"/>
    <s v="musical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.333333333333336"/>
    <n v="50.555555555555557"/>
    <x v="1"/>
    <s v="musical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66666666666664"/>
    <x v="1"/>
    <s v="plays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.25"/>
    <n v="53.289473684210527"/>
    <x v="1"/>
    <s v="plays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1.73333333333333"/>
    <n v="70.230769230769226"/>
    <x v="1"/>
    <s v="plays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1052631578945"/>
    <x v="1"/>
    <s v="plays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09.55"/>
    <n v="199.18181818181819"/>
    <x v="1"/>
    <s v="plays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0.95190476190474"/>
    <n v="78.518148148148143"/>
    <x v="1"/>
    <s v="plays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.13333333333333"/>
    <n v="61.823529411764703"/>
    <x v="1"/>
    <s v="plays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.001"/>
    <n v="50.000500000000002"/>
    <x v="1"/>
    <s v="plays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.238"/>
    <n v="48.339729729729726"/>
    <x v="1"/>
    <s v="plays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.25"/>
    <n v="107.25"/>
    <x v="1"/>
    <s v="plays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7.99999999999997"/>
    <n v="57"/>
    <x v="1"/>
    <s v="plays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.4"/>
    <n v="40.92307692307692"/>
    <x v="1"/>
    <s v="plays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.33333333333334"/>
    <n v="21.5"/>
    <x v="1"/>
    <s v="plays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4.54285714285714"/>
    <n v="79.543478260869563"/>
    <x v="1"/>
    <s v="plays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.02000000000001"/>
    <n v="72.381578947368425"/>
    <x v="1"/>
    <s v="plays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4146341463421"/>
    <x v="1"/>
    <s v="plays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1428571428569"/>
    <x v="1"/>
    <s v="plays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.42"/>
    <n v="107.57142857142857"/>
    <x v="1"/>
    <s v="plays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.16666666666667"/>
    <n v="27.5"/>
    <x v="1"/>
    <s v="plays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2.66666666666666"/>
    <n v="70.461538461538467"/>
    <x v="1"/>
    <s v="plays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142857142858"/>
    <x v="1"/>
    <s v="plays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.2"/>
    <n v="62.625"/>
    <x v="1"/>
    <s v="plays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s v="plays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.02199999999999"/>
    <n v="58.901111111111113"/>
    <x v="1"/>
    <s v="plays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4.66666666666666"/>
    <n v="139.55555555555554"/>
    <x v="1"/>
    <s v="plays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6.66666666666667"/>
    <n v="70"/>
    <x v="1"/>
    <s v="plays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.03333333333333"/>
    <n v="57.385964912280699"/>
    <x v="1"/>
    <s v="plays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s v="plays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2.5"/>
    <n v="64.285714285714292"/>
    <x v="1"/>
    <s v="plays"/>
    <x v="3836"/>
    <d v="2016-08-02T23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.1"/>
    <n v="120.11764705882354"/>
    <x v="1"/>
    <s v="plays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0.824"/>
    <n v="1008.24"/>
    <x v="1"/>
    <s v="plays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.25"/>
    <n v="63.28125"/>
    <x v="1"/>
    <s v="plays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66666666666668"/>
    <x v="1"/>
    <s v="plays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00000000000006"/>
    <n v="25.647058823529413"/>
    <x v="1"/>
    <s v="plays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1.94"/>
    <n v="47.695652173913047"/>
    <x v="1"/>
    <s v="plays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.3"/>
    <n v="56.05263157894737"/>
    <x v="1"/>
    <s v="plays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.489795918367342"/>
    <n v="81.319999999999993"/>
    <x v="1"/>
    <s v="plays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5"/>
    <n v="70.166666666666671"/>
    <x v="1"/>
    <s v="plays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"/>
    <n v="23.625"/>
    <x v="1"/>
    <s v="plays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.161904761904761"/>
    <n v="188.55555555555554"/>
    <x v="1"/>
    <s v="plays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.376923076923077"/>
    <n v="49.511627906976742"/>
    <x v="1"/>
    <s v="plays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"/>
    <n v="75.464285714285708"/>
    <x v="1"/>
    <s v="plays"/>
    <x v="3849"/>
    <d v="2015-06-11T13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8"/>
    <n v="9.5"/>
    <x v="1"/>
    <s v="plays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.08"/>
    <n v="35.5"/>
    <x v="1"/>
    <s v="plays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.2"/>
    <n v="10"/>
    <x v="1"/>
    <s v="plays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9E-2"/>
    <n v="13"/>
    <x v="1"/>
    <s v="plays"/>
    <x v="3853"/>
    <d v="2014-09-01T15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.254545454545454"/>
    <n v="89.4"/>
    <x v="1"/>
    <s v="plays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"/>
    <n v="25"/>
    <x v="1"/>
    <s v="plays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.02"/>
    <n v="1"/>
    <x v="1"/>
    <s v="plays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2"/>
    <n v="65"/>
    <x v="1"/>
    <s v="plays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s v="plays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.04"/>
    <n v="1"/>
    <x v="1"/>
    <s v="plays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7.666666666666668"/>
    <n v="81.538461538461533"/>
    <x v="1"/>
    <s v="plays"/>
    <x v="3860"/>
    <d v="2014-08-12T10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s v="plays"/>
    <x v="3861"/>
    <d v="2014-11-12T16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2"/>
    <n v="1"/>
    <x v="1"/>
    <s v="plays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s v="plays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"/>
    <n v="20"/>
    <x v="1"/>
    <s v="plays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6.937422295897225"/>
    <n v="46.428571428571431"/>
    <x v="1"/>
    <s v="plays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0.54999999999999993"/>
    <n v="5.5"/>
    <x v="1"/>
    <s v="plays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2.55"/>
    <n v="50.2"/>
    <x v="1"/>
    <s v="plays"/>
    <x v="3867"/>
    <d v="2016-06-18T14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.2"/>
    <n v="10"/>
    <x v="1"/>
    <s v="musical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01"/>
    <n v="30.133333333333333"/>
    <x v="1"/>
    <s v="musical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s v="musical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7"/>
    <n v="13.333333333333334"/>
    <x v="1"/>
    <s v="musical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s v="musical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s v="musical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s v="musical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s v="musical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2.794871794871788"/>
    <n v="44.760869565217391"/>
    <x v="1"/>
    <s v="musical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5"/>
    <n v="88.642857142857139"/>
    <x v="1"/>
    <s v="musical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2E-2"/>
    <n v="10"/>
    <x v="1"/>
    <s v="musical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s v="musical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.066666666666665"/>
    <n v="57.647058823529413"/>
    <x v="1"/>
    <s v="musical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s v="musical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s v="musical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s v="musical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s v="musical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s v="musical"/>
    <x v="3885"/>
    <d v="2016-05-09T17:49:51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s v="musical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"/>
    <n v="17.5"/>
    <x v="1"/>
    <s v="musical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.1"/>
    <n v="38.714285714285715"/>
    <x v="1"/>
    <s v="plays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"/>
    <n v="13.111111111111111"/>
    <x v="1"/>
    <s v="plays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6.826666666666668"/>
    <n v="315.5"/>
    <x v="1"/>
    <s v="plays"/>
    <x v="3890"/>
    <d v="2015-08-15T13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2.5"/>
    <n v="37.142857142857146"/>
    <x v="1"/>
    <s v="plays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s v="plays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1.55"/>
    <n v="128.27380952380952"/>
    <x v="1"/>
    <s v="plays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3"/>
    <n v="47.272727272727273"/>
    <x v="1"/>
    <s v="plays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s v="plays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0.625"/>
    <n v="42.5"/>
    <x v="1"/>
    <s v="plays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7.599999999999998"/>
    <n v="44"/>
    <x v="1"/>
    <s v="plays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2.56"/>
    <n v="50.875"/>
    <x v="1"/>
    <s v="plays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"/>
    <n v="62.5"/>
    <x v="1"/>
    <s v="plays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4"/>
    <n v="27"/>
    <x v="1"/>
    <s v="plays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0.83333333333333337"/>
    <n v="25"/>
    <x v="1"/>
    <s v="plays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8.833333333333336"/>
    <n v="47.258064516129032"/>
    <x v="1"/>
    <s v="plays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s v="plays"/>
    <x v="3903"/>
    <d v="2015-08-14T14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.03"/>
    <n v="1.5"/>
    <x v="1"/>
    <s v="plays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1.533333333333333"/>
    <n v="24.714285714285715"/>
    <x v="1"/>
    <s v="plays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.333333333333329"/>
    <n v="63.125"/>
    <x v="1"/>
    <s v="plays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.299999999999999"/>
    <n v="38.25"/>
    <x v="1"/>
    <s v="plays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9"/>
    <n v="16.25"/>
    <x v="1"/>
    <s v="plays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.22499999999999998"/>
    <n v="33.75"/>
    <x v="1"/>
    <s v="plays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5"/>
    <n v="61.666666666666664"/>
    <x v="1"/>
    <s v="plays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.412500000000001"/>
    <n v="83.138888888888886"/>
    <x v="1"/>
    <s v="plays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1E-3"/>
    <n v="1"/>
    <x v="1"/>
    <s v="plays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5714285714286"/>
    <x v="1"/>
    <s v="plays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.36"/>
    <n v="33.666666666666664"/>
    <x v="1"/>
    <s v="plays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.33333333333333337"/>
    <n v="5"/>
    <x v="1"/>
    <s v="plays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s v="plays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.2857142857142857"/>
    <n v="10"/>
    <x v="1"/>
    <s v="plays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.2"/>
    <n v="40"/>
    <x v="1"/>
    <s v="plays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8"/>
    <n v="30"/>
    <x v="1"/>
    <s v="plays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4"/>
    <n v="45"/>
    <x v="1"/>
    <s v="plays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s v="plays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9"/>
    <n v="10.166666666666666"/>
    <x v="1"/>
    <s v="plays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.034782608695652"/>
    <n v="81.411764705882348"/>
    <x v="1"/>
    <s v="plays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.266666666666667"/>
    <n v="57.25"/>
    <x v="1"/>
    <s v="plays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s v="plays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.3"/>
    <n v="15"/>
    <x v="1"/>
    <s v="plays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s v="plays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.020000000000001"/>
    <n v="93"/>
    <x v="1"/>
    <s v="plays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0000000000001"/>
    <n v="32.357142857142854"/>
    <x v="1"/>
    <s v="plays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s v="plays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s v="plays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2E-3"/>
    <n v="1"/>
    <x v="1"/>
    <s v="plays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5.742857142857142"/>
    <n v="91.833333333333329"/>
    <x v="1"/>
    <s v="plays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3333333333336"/>
    <x v="1"/>
    <s v="plays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3.833333333333336"/>
    <n v="57.173913043478258"/>
    <x v="1"/>
    <s v="plays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s v="plays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.135181975736558"/>
    <n v="248.5"/>
    <x v="1"/>
    <s v="plays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.196620583717358"/>
    <n v="79.400000000000006"/>
    <x v="1"/>
    <s v="plays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.1"/>
    <n v="5"/>
    <x v="1"/>
    <s v="plays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.22"/>
    <n v="5.5"/>
    <x v="1"/>
    <s v="plays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0.90909090909090906"/>
    <n v="25"/>
    <x v="1"/>
    <s v="plays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s v="plays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5.64"/>
    <n v="137.07692307692307"/>
    <x v="1"/>
    <s v="plays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s v="plays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.25"/>
    <n v="5"/>
    <x v="1"/>
    <s v="plays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"/>
    <n v="39"/>
    <x v="1"/>
    <s v="plays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3"/>
    <n v="50.5"/>
    <x v="1"/>
    <s v="plays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s v="plays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5.770000000000001"/>
    <n v="49.28125"/>
    <x v="1"/>
    <s v="plays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0.625"/>
    <n v="25"/>
    <x v="1"/>
    <s v="plays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1E-4"/>
    <n v="1"/>
    <x v="1"/>
    <s v="plays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2"/>
    <n v="25"/>
    <x v="1"/>
    <s v="plays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s v="plays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s v="plays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.285714285714285"/>
    <n v="53.125"/>
    <x v="1"/>
    <s v="plays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s v="plays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2"/>
    <n v="7"/>
    <x v="1"/>
    <s v="plays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.049999999999997"/>
    <n v="40.0625"/>
    <x v="1"/>
    <s v="plays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.333333333333336"/>
    <n v="24.333333333333332"/>
    <x v="1"/>
    <s v="plays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5"/>
    <n v="11.25"/>
    <x v="1"/>
    <s v="plays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.42"/>
    <n v="10.5"/>
    <x v="1"/>
    <s v="plays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"/>
    <n v="15"/>
    <x v="1"/>
    <s v="plays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s v="plays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"/>
    <n v="42"/>
    <x v="1"/>
    <s v="plays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.249999999999998"/>
    <n v="71.25"/>
    <x v="1"/>
    <s v="plays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0.6"/>
    <n v="22.5"/>
    <x v="1"/>
    <s v="plays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.117647058823529"/>
    <n v="41"/>
    <x v="1"/>
    <s v="plays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0.54"/>
    <n v="47.909090909090907"/>
    <x v="1"/>
    <s v="plays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4"/>
    <n v="35.166666666666664"/>
    <x v="1"/>
    <s v="plays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2"/>
    <n v="5.5"/>
    <x v="1"/>
    <s v="plays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0.97142857142857131"/>
    <n v="22.666666666666668"/>
    <x v="1"/>
    <s v="plays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.099999999999998"/>
    <n v="26.375"/>
    <x v="1"/>
    <s v="plays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.100000000000009"/>
    <n v="105.54054054054055"/>
    <x v="1"/>
    <s v="plays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090909090909"/>
    <x v="1"/>
    <s v="plays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s v="plays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7.692307692307693"/>
    <n v="62"/>
    <x v="1"/>
    <s v="plays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2"/>
    <n v="217.5"/>
    <x v="1"/>
    <s v="plays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0.7"/>
    <n v="26.75"/>
    <x v="1"/>
    <s v="plays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"/>
    <n v="18.333333333333332"/>
    <x v="1"/>
    <s v="plays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85714285714292"/>
    <x v="1"/>
    <s v="plays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"/>
    <n v="175"/>
    <x v="1"/>
    <s v="plays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s v="plays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4.802513464991023"/>
    <n v="84.282608695652172"/>
    <x v="1"/>
    <s v="plays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"/>
    <n v="9.5"/>
    <x v="1"/>
    <s v="plays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.049999999999997"/>
    <n v="33.736842105263158"/>
    <x v="1"/>
    <s v="plays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"/>
    <n v="37.53846153846154"/>
    <x v="1"/>
    <s v="plays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7.75"/>
    <n v="11.615384615384615"/>
    <x v="1"/>
    <s v="plays"/>
    <x v="3987"/>
    <d v="2014-05-16T17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"/>
    <n v="8"/>
    <x v="1"/>
    <s v="plays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s v="plays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"/>
    <n v="23"/>
    <x v="1"/>
    <s v="plays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s v="plays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"/>
    <n v="60.111111111111114"/>
    <x v="1"/>
    <s v="plays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1E-3"/>
    <n v="3"/>
    <x v="1"/>
    <s v="plays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.25"/>
    <n v="5"/>
    <x v="1"/>
    <s v="plays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s v="plays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6.566666666666666"/>
    <n v="29.235294117647058"/>
    <x v="1"/>
    <s v="plays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s v="plays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.199999999999996"/>
    <n v="59.583333333333336"/>
    <x v="1"/>
    <s v="plays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6.514285714285716"/>
    <n v="82.571428571428569"/>
    <x v="1"/>
    <s v="plays"/>
    <x v="3999"/>
    <d v="2014-08-31T14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.125"/>
    <n v="10"/>
    <x v="1"/>
    <s v="plays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7.75"/>
    <n v="32.357142857142854"/>
    <x v="1"/>
    <s v="plays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399999999999999"/>
    <n v="5.75"/>
    <x v="1"/>
    <s v="plays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.050000000000001"/>
    <n v="100.5"/>
    <x v="1"/>
    <s v="plays"/>
    <x v="4003"/>
    <d v="2015-02-15T09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.2"/>
    <n v="1"/>
    <x v="1"/>
    <s v="plays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5"/>
    <n v="20"/>
    <x v="1"/>
    <s v="plays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1E-3"/>
    <n v="2"/>
    <x v="1"/>
    <s v="plays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.25"/>
    <n v="5"/>
    <x v="1"/>
    <s v="plays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s v="plays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6"/>
    <n v="25"/>
    <x v="1"/>
    <s v="plays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.194444444444443"/>
    <n v="45.842105263157897"/>
    <x v="1"/>
    <s v="plays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6"/>
    <n v="4.75"/>
    <x v="1"/>
    <s v="plays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s v="plays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3"/>
    <n v="13"/>
    <x v="1"/>
    <s v="plays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s v="plays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2"/>
    <n v="1"/>
    <x v="1"/>
    <s v="plays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.000000000000002"/>
    <n v="10"/>
    <x v="1"/>
    <s v="plays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"/>
    <n v="52.5"/>
    <x v="1"/>
    <s v="plays"/>
    <x v="4017"/>
    <d v="2014-09-04T11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9"/>
    <n v="32.5"/>
    <x v="1"/>
    <s v="plays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0.82857142857142851"/>
    <n v="7.25"/>
    <x v="1"/>
    <s v="plays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6.666666666666664"/>
    <n v="33.333333333333336"/>
    <x v="1"/>
    <s v="plays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0.83333333333333337"/>
    <n v="62.5"/>
    <x v="1"/>
    <s v="plays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69.561111111111103"/>
    <n v="63.558375634517766"/>
    <x v="1"/>
    <s v="plays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s v="plays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"/>
    <n v="10"/>
    <x v="1"/>
    <s v="plays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s v="plays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s v="plays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"/>
    <n v="30.714285714285715"/>
    <x v="1"/>
    <s v="plays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.050000000000004"/>
    <n v="51"/>
    <x v="1"/>
    <s v="plays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s v="plays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66666666666671"/>
    <x v="1"/>
    <s v="plays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s v="plays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3"/>
    <n v="59"/>
    <x v="1"/>
    <s v="plays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5.698702928870294"/>
    <n v="65.340319148936175"/>
    <x v="1"/>
    <s v="plays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6"/>
    <n v="100"/>
    <x v="1"/>
    <s v="plays"/>
    <x v="4034"/>
    <d v="2015-04-03T16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6.85"/>
    <n v="147.4"/>
    <x v="1"/>
    <s v="plays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.05"/>
    <n v="166.05882352941177"/>
    <x v="1"/>
    <s v="plays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.428571428571429"/>
    <n v="40"/>
    <x v="1"/>
    <s v="plays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.04"/>
    <n v="75.25"/>
    <x v="1"/>
    <s v="plays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s v="plays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.25"/>
    <n v="1250"/>
    <x v="1"/>
    <s v="plays"/>
    <x v="4040"/>
    <d v="2015-07-17T22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.42"/>
    <n v="10.5"/>
    <x v="1"/>
    <s v="plays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.21"/>
    <n v="7"/>
    <x v="1"/>
    <s v="plays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s v="plays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7.5"/>
    <n v="56.25"/>
    <x v="1"/>
    <s v="plays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.02"/>
    <n v="1"/>
    <x v="1"/>
    <s v="plays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35"/>
    <n v="38.333333333333336"/>
    <x v="1"/>
    <s v="plays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7"/>
    <n v="27.5"/>
    <x v="1"/>
    <s v="plays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7.652941176470588"/>
    <n v="32.978021978021978"/>
    <x v="1"/>
    <s v="plays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.08"/>
    <n v="16"/>
    <x v="1"/>
    <s v="plays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6E-2"/>
    <n v="1"/>
    <x v="1"/>
    <s v="plays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s v="plays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7.533333333333339"/>
    <n v="86.615384615384613"/>
    <x v="1"/>
    <s v="plays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s v="plays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s v="plays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7.62"/>
    <n v="41.952380952380949"/>
    <x v="1"/>
    <s v="plays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3333333333329"/>
    <x v="1"/>
    <s v="plays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.142857142857142"/>
    <n v="129.16666666666666"/>
    <x v="1"/>
    <s v="plays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2"/>
    <n v="23.75"/>
    <x v="1"/>
    <s v="plays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"/>
    <n v="35.714285714285715"/>
    <x v="1"/>
    <s v="plays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"/>
    <n v="57"/>
    <x v="1"/>
    <s v="plays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s v="plays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2"/>
    <n v="163.33333333333334"/>
    <x v="1"/>
    <s v="plays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3"/>
    <n v="15"/>
    <x v="1"/>
    <s v="plays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.25"/>
    <n v="64.166666666666671"/>
    <x v="1"/>
    <s v="plays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0.67500000000000004"/>
    <n v="6.75"/>
    <x v="1"/>
    <s v="plays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.16666666666666669"/>
    <n v="25"/>
    <x v="1"/>
    <s v="plays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0.9"/>
    <n v="179.11764705882354"/>
    <x v="1"/>
    <s v="plays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s v="plays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.4"/>
    <n v="33.07692307692308"/>
    <x v="1"/>
    <s v="plays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6.5"/>
    <n v="27.5"/>
    <x v="1"/>
    <s v="plays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s v="plays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.4"/>
    <n v="2"/>
    <x v="1"/>
    <s v="plays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"/>
    <n v="18.5"/>
    <x v="1"/>
    <s v="plays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6.727272727272727"/>
    <n v="35"/>
    <x v="1"/>
    <s v="plays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8.799999999999997"/>
    <n v="44.307692307692307"/>
    <x v="1"/>
    <s v="plays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s v="plays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9"/>
    <n v="222.5"/>
    <x v="1"/>
    <s v="plays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s v="plays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.16666666666666669"/>
    <n v="5"/>
    <x v="1"/>
    <s v="plays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s v="plays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5.737410071942445"/>
    <n v="29.166666666666668"/>
    <x v="1"/>
    <s v="plays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s v="plays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1.685714285714287"/>
    <n v="126.5"/>
    <x v="1"/>
    <s v="plays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.33333333333333337"/>
    <n v="10"/>
    <x v="1"/>
    <s v="plays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.2857142857142857"/>
    <n v="10"/>
    <x v="1"/>
    <s v="plays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"/>
    <n v="9.4"/>
    <x v="1"/>
    <s v="plays"/>
    <x v="4086"/>
    <d v="2015-11-20T23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s v="plays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0.8"/>
    <n v="72"/>
    <x v="1"/>
    <s v="plays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"/>
    <n v="30"/>
    <x v="1"/>
    <s v="plays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"/>
    <n v="10.666666666666666"/>
    <x v="1"/>
    <s v="plays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2.75"/>
    <n v="25.5"/>
    <x v="1"/>
    <s v="plays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2"/>
    <n v="20"/>
    <x v="1"/>
    <s v="plays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"/>
    <n v="15"/>
    <x v="1"/>
    <s v="plays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6.5"/>
    <n v="91.25"/>
    <x v="1"/>
    <s v="plays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7"/>
    <n v="800"/>
    <x v="1"/>
    <s v="plays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.428571428571429"/>
    <n v="80"/>
    <x v="1"/>
    <s v="plays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s v="plays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s v="plays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"/>
    <n v="50"/>
    <x v="1"/>
    <s v="plays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s v="plays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s v="plays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.400000000000002"/>
    <n v="22.833333333333332"/>
    <x v="1"/>
    <s v="plays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66666666666668"/>
    <x v="1"/>
    <s v="plays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.366666666666667"/>
    <n v="45.785714285714285"/>
    <x v="1"/>
    <s v="plays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6"/>
    <n v="383.33333333333331"/>
    <x v="1"/>
    <s v="plays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0.599999999999994"/>
    <n v="106.96969696969697"/>
    <x v="1"/>
    <s v="plays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3"/>
    <n v="10.25"/>
    <x v="1"/>
    <s v="plays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"/>
    <n v="59"/>
    <x v="1"/>
    <s v="plays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s v="plays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8.666666666666668"/>
    <n v="14.333333333333334"/>
    <x v="1"/>
    <s v="plays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3"/>
    <n v="15.666666666666666"/>
    <x v="1"/>
    <s v="plays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.04"/>
    <n v="1"/>
    <x v="1"/>
    <s v="plays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.2"/>
    <n v="1"/>
    <x v="1"/>
    <s v="plays"/>
    <x v="4113"/>
    <d v="2016-01-08T01:34:00"/>
  </r>
  <r>
    <m/>
    <m/>
    <m/>
    <m/>
    <m/>
    <x v="4"/>
    <x v="21"/>
    <m/>
    <m/>
    <m/>
    <m/>
    <m/>
    <m/>
    <x v="41"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8F966-4EF2-6F45-BF18-4D19D1A0ED6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 countASubtotal="1">
      <items count="6">
        <item x="1"/>
        <item x="2"/>
        <item x="3"/>
        <item x="0"/>
        <item h="1" x="4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2C638-D036-8B43-A155-E165046AD87A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x="1"/>
        <item x="2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E59D3-D4C7-1841-963D-569223626A33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 sd="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39-EC10-594D-AC2D-886422BE55AA}">
  <sheetPr codeName="Sheet1"/>
  <dimension ref="A1:F14"/>
  <sheetViews>
    <sheetView workbookViewId="0">
      <selection activeCell="F7" sqref="F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7" width="10" bestFit="1" customWidth="1"/>
  </cols>
  <sheetData>
    <row r="1" spans="1:6" x14ac:dyDescent="0.2">
      <c r="A1" s="6" t="s">
        <v>8223</v>
      </c>
      <c r="B1" t="s">
        <v>8310</v>
      </c>
    </row>
    <row r="3" spans="1:6" x14ac:dyDescent="0.2">
      <c r="A3" s="6" t="s">
        <v>8323</v>
      </c>
      <c r="B3" s="6" t="s">
        <v>8322</v>
      </c>
    </row>
    <row r="4" spans="1:6" x14ac:dyDescent="0.2">
      <c r="A4" s="6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2">
      <c r="A5" s="7" t="s">
        <v>8312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2">
      <c r="A6" s="7" t="s">
        <v>8313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2">
      <c r="A7" s="7" t="s">
        <v>8314</v>
      </c>
      <c r="B7" s="8">
        <v>80</v>
      </c>
      <c r="C7" s="8">
        <v>140</v>
      </c>
      <c r="D7" s="8"/>
      <c r="E7" s="8"/>
      <c r="F7" s="8">
        <v>220</v>
      </c>
    </row>
    <row r="8" spans="1:6" x14ac:dyDescent="0.2">
      <c r="A8" s="7" t="s">
        <v>8315</v>
      </c>
      <c r="B8" s="8"/>
      <c r="C8" s="8"/>
      <c r="D8" s="8">
        <v>24</v>
      </c>
      <c r="E8" s="8"/>
      <c r="F8" s="8">
        <v>24</v>
      </c>
    </row>
    <row r="9" spans="1:6" x14ac:dyDescent="0.2">
      <c r="A9" s="7" t="s">
        <v>8316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2">
      <c r="A10" s="7" t="s">
        <v>8317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2">
      <c r="A11" s="7" t="s">
        <v>8318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2">
      <c r="A12" s="7" t="s">
        <v>8319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2">
      <c r="A13" s="7" t="s">
        <v>8320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2">
      <c r="A14" s="7" t="s">
        <v>8321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CD65-EBF2-5548-B951-B623B5B35ED4}">
  <sheetPr codeName="Sheet2"/>
  <dimension ref="A1:F47"/>
  <sheetViews>
    <sheetView topLeftCell="C1" workbookViewId="0">
      <selection activeCell="P5" sqref="P5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7" width="10" bestFit="1" customWidth="1"/>
  </cols>
  <sheetData>
    <row r="1" spans="1:6" x14ac:dyDescent="0.2">
      <c r="A1" s="6" t="s">
        <v>8223</v>
      </c>
      <c r="B1" t="s">
        <v>8310</v>
      </c>
    </row>
    <row r="2" spans="1:6" x14ac:dyDescent="0.2">
      <c r="A2" s="6" t="s">
        <v>8308</v>
      </c>
      <c r="B2" t="s">
        <v>8310</v>
      </c>
    </row>
    <row r="4" spans="1:6" x14ac:dyDescent="0.2">
      <c r="A4" s="6" t="s">
        <v>8323</v>
      </c>
      <c r="B4" s="6" t="s">
        <v>8322</v>
      </c>
    </row>
    <row r="5" spans="1:6" x14ac:dyDescent="0.2">
      <c r="A5" s="6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8321</v>
      </c>
    </row>
    <row r="6" spans="1:6" x14ac:dyDescent="0.2">
      <c r="A6" s="7" t="s">
        <v>8324</v>
      </c>
      <c r="B6" s="8"/>
      <c r="C6" s="8">
        <v>100</v>
      </c>
      <c r="D6" s="8"/>
      <c r="E6" s="8"/>
      <c r="F6" s="8">
        <v>100</v>
      </c>
    </row>
    <row r="7" spans="1:6" x14ac:dyDescent="0.2">
      <c r="A7" s="7" t="s">
        <v>8325</v>
      </c>
      <c r="B7" s="8"/>
      <c r="C7" s="8"/>
      <c r="D7" s="8">
        <v>20</v>
      </c>
      <c r="E7" s="8"/>
      <c r="F7" s="8">
        <v>20</v>
      </c>
    </row>
    <row r="8" spans="1:6" x14ac:dyDescent="0.2">
      <c r="A8" s="7" t="s">
        <v>8326</v>
      </c>
      <c r="B8" s="8"/>
      <c r="C8" s="8"/>
      <c r="D8" s="8">
        <v>24</v>
      </c>
      <c r="E8" s="8"/>
      <c r="F8" s="8">
        <v>24</v>
      </c>
    </row>
    <row r="9" spans="1:6" x14ac:dyDescent="0.2">
      <c r="A9" s="7" t="s">
        <v>8327</v>
      </c>
      <c r="B9" s="8"/>
      <c r="C9" s="8">
        <v>40</v>
      </c>
      <c r="D9" s="8"/>
      <c r="E9" s="8"/>
      <c r="F9" s="8">
        <v>40</v>
      </c>
    </row>
    <row r="10" spans="1:6" x14ac:dyDescent="0.2">
      <c r="A10" s="7" t="s">
        <v>8328</v>
      </c>
      <c r="B10" s="8">
        <v>40</v>
      </c>
      <c r="C10" s="8"/>
      <c r="D10" s="8"/>
      <c r="E10" s="8"/>
      <c r="F10" s="8">
        <v>40</v>
      </c>
    </row>
    <row r="11" spans="1:6" x14ac:dyDescent="0.2">
      <c r="A11" s="7" t="s">
        <v>8329</v>
      </c>
      <c r="B11" s="8">
        <v>180</v>
      </c>
      <c r="C11" s="8"/>
      <c r="D11" s="8"/>
      <c r="E11" s="8"/>
      <c r="F11" s="8">
        <v>180</v>
      </c>
    </row>
    <row r="12" spans="1:6" x14ac:dyDescent="0.2">
      <c r="A12" s="7" t="s">
        <v>8330</v>
      </c>
      <c r="B12" s="8"/>
      <c r="C12" s="8">
        <v>80</v>
      </c>
      <c r="D12" s="8"/>
      <c r="E12" s="8"/>
      <c r="F12" s="8">
        <v>80</v>
      </c>
    </row>
    <row r="13" spans="1:6" x14ac:dyDescent="0.2">
      <c r="A13" s="7" t="s">
        <v>8331</v>
      </c>
      <c r="B13" s="8">
        <v>40</v>
      </c>
      <c r="C13" s="8"/>
      <c r="D13" s="8"/>
      <c r="E13" s="8"/>
      <c r="F13" s="8">
        <v>40</v>
      </c>
    </row>
    <row r="14" spans="1:6" x14ac:dyDescent="0.2">
      <c r="A14" s="7" t="s">
        <v>8332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2">
      <c r="A15" s="7" t="s">
        <v>8333</v>
      </c>
      <c r="B15" s="8"/>
      <c r="C15" s="8">
        <v>40</v>
      </c>
      <c r="D15" s="8"/>
      <c r="E15" s="8"/>
      <c r="F15" s="8">
        <v>40</v>
      </c>
    </row>
    <row r="16" spans="1:6" x14ac:dyDescent="0.2">
      <c r="A16" s="7" t="s">
        <v>8334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2">
      <c r="A17" s="7" t="s">
        <v>8335</v>
      </c>
      <c r="B17" s="8"/>
      <c r="C17" s="8">
        <v>20</v>
      </c>
      <c r="D17" s="8"/>
      <c r="E17" s="8"/>
      <c r="F17" s="8">
        <v>20</v>
      </c>
    </row>
    <row r="18" spans="1:6" x14ac:dyDescent="0.2">
      <c r="A18" s="7" t="s">
        <v>8336</v>
      </c>
      <c r="B18" s="8">
        <v>140</v>
      </c>
      <c r="C18" s="8"/>
      <c r="D18" s="8"/>
      <c r="E18" s="8"/>
      <c r="F18" s="8">
        <v>140</v>
      </c>
    </row>
    <row r="19" spans="1:6" x14ac:dyDescent="0.2">
      <c r="A19" s="7" t="s">
        <v>8337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2">
      <c r="A20" s="7" t="s">
        <v>8338</v>
      </c>
      <c r="B20" s="8"/>
      <c r="C20" s="8">
        <v>60</v>
      </c>
      <c r="D20" s="8"/>
      <c r="E20" s="8"/>
      <c r="F20" s="8">
        <v>60</v>
      </c>
    </row>
    <row r="21" spans="1:6" x14ac:dyDescent="0.2">
      <c r="A21" s="7" t="s">
        <v>8339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2">
      <c r="A22" s="7" t="s">
        <v>8340</v>
      </c>
      <c r="B22" s="8">
        <v>20</v>
      </c>
      <c r="C22" s="8"/>
      <c r="D22" s="8"/>
      <c r="E22" s="8"/>
      <c r="F22" s="8">
        <v>20</v>
      </c>
    </row>
    <row r="23" spans="1:6" x14ac:dyDescent="0.2">
      <c r="A23" s="7" t="s">
        <v>8341</v>
      </c>
      <c r="B23" s="8"/>
      <c r="C23" s="8">
        <v>40</v>
      </c>
      <c r="D23" s="8"/>
      <c r="E23" s="8"/>
      <c r="F23" s="8">
        <v>40</v>
      </c>
    </row>
    <row r="24" spans="1:6" x14ac:dyDescent="0.2">
      <c r="A24" s="7" t="s">
        <v>8342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2">
      <c r="A25" s="7" t="s">
        <v>8343</v>
      </c>
      <c r="B25" s="8"/>
      <c r="C25" s="8">
        <v>20</v>
      </c>
      <c r="D25" s="8"/>
      <c r="E25" s="8"/>
      <c r="F25" s="8">
        <v>20</v>
      </c>
    </row>
    <row r="26" spans="1:6" x14ac:dyDescent="0.2">
      <c r="A26" s="7" t="s">
        <v>8344</v>
      </c>
      <c r="B26" s="8">
        <v>60</v>
      </c>
      <c r="C26" s="8"/>
      <c r="D26" s="8"/>
      <c r="E26" s="8"/>
      <c r="F26" s="8">
        <v>60</v>
      </c>
    </row>
    <row r="27" spans="1:6" x14ac:dyDescent="0.2">
      <c r="A27" s="7" t="s">
        <v>8345</v>
      </c>
      <c r="B27" s="8"/>
      <c r="C27" s="8">
        <v>20</v>
      </c>
      <c r="D27" s="8"/>
      <c r="E27" s="8"/>
      <c r="F27" s="8">
        <v>20</v>
      </c>
    </row>
    <row r="28" spans="1:6" x14ac:dyDescent="0.2">
      <c r="A28" s="7" t="s">
        <v>8346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2">
      <c r="A29" s="7" t="s">
        <v>8347</v>
      </c>
      <c r="B29" s="8"/>
      <c r="C29" s="8">
        <v>20</v>
      </c>
      <c r="D29" s="8"/>
      <c r="E29" s="8"/>
      <c r="F29" s="8">
        <v>20</v>
      </c>
    </row>
    <row r="30" spans="1:6" x14ac:dyDescent="0.2">
      <c r="A30" s="7" t="s">
        <v>8348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2">
      <c r="A31" s="7" t="s">
        <v>8349</v>
      </c>
      <c r="B31" s="8">
        <v>40</v>
      </c>
      <c r="C31" s="8"/>
      <c r="D31" s="8"/>
      <c r="E31" s="8"/>
      <c r="F31" s="8">
        <v>40</v>
      </c>
    </row>
    <row r="32" spans="1:6" x14ac:dyDescent="0.2">
      <c r="A32" s="7" t="s">
        <v>8350</v>
      </c>
      <c r="B32" s="8">
        <v>20</v>
      </c>
      <c r="C32" s="8"/>
      <c r="D32" s="8"/>
      <c r="E32" s="8"/>
      <c r="F32" s="8">
        <v>20</v>
      </c>
    </row>
    <row r="33" spans="1:6" x14ac:dyDescent="0.2">
      <c r="A33" s="7" t="s">
        <v>8351</v>
      </c>
      <c r="B33" s="8"/>
      <c r="C33" s="8">
        <v>20</v>
      </c>
      <c r="D33" s="8"/>
      <c r="E33" s="8"/>
      <c r="F33" s="8">
        <v>20</v>
      </c>
    </row>
    <row r="34" spans="1:6" x14ac:dyDescent="0.2">
      <c r="A34" s="7" t="s">
        <v>8352</v>
      </c>
      <c r="B34" s="8">
        <v>260</v>
      </c>
      <c r="C34" s="8"/>
      <c r="D34" s="8"/>
      <c r="E34" s="8"/>
      <c r="F34" s="8">
        <v>260</v>
      </c>
    </row>
    <row r="35" spans="1:6" x14ac:dyDescent="0.2">
      <c r="A35" s="7" t="s">
        <v>8353</v>
      </c>
      <c r="B35" s="8"/>
      <c r="C35" s="8"/>
      <c r="D35" s="8">
        <v>40</v>
      </c>
      <c r="E35" s="8"/>
      <c r="F35" s="8">
        <v>40</v>
      </c>
    </row>
    <row r="36" spans="1:6" x14ac:dyDescent="0.2">
      <c r="A36" s="7" t="s">
        <v>8354</v>
      </c>
      <c r="B36" s="8">
        <v>60</v>
      </c>
      <c r="C36" s="8"/>
      <c r="D36" s="8"/>
      <c r="E36" s="8"/>
      <c r="F36" s="8">
        <v>60</v>
      </c>
    </row>
    <row r="37" spans="1:6" x14ac:dyDescent="0.2">
      <c r="A37" s="7" t="s">
        <v>8355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2">
      <c r="A38" s="7" t="s">
        <v>8356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2">
      <c r="A39" s="7" t="s">
        <v>8357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2">
      <c r="A40" s="7" t="s">
        <v>8358</v>
      </c>
      <c r="B40" s="8">
        <v>80</v>
      </c>
      <c r="C40" s="8"/>
      <c r="D40" s="8"/>
      <c r="E40" s="8"/>
      <c r="F40" s="8">
        <v>80</v>
      </c>
    </row>
    <row r="41" spans="1:6" x14ac:dyDescent="0.2">
      <c r="A41" s="7" t="s">
        <v>8359</v>
      </c>
      <c r="B41" s="8">
        <v>60</v>
      </c>
      <c r="C41" s="8"/>
      <c r="D41" s="8"/>
      <c r="E41" s="8"/>
      <c r="F41" s="8">
        <v>60</v>
      </c>
    </row>
    <row r="42" spans="1:6" x14ac:dyDescent="0.2">
      <c r="A42" s="7" t="s">
        <v>8360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2">
      <c r="A43" s="7" t="s">
        <v>8361</v>
      </c>
      <c r="B43" s="8"/>
      <c r="C43" s="8">
        <v>100</v>
      </c>
      <c r="D43" s="8"/>
      <c r="E43" s="8"/>
      <c r="F43" s="8">
        <v>100</v>
      </c>
    </row>
    <row r="44" spans="1:6" x14ac:dyDescent="0.2">
      <c r="A44" s="7" t="s">
        <v>8362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2">
      <c r="A45" s="7" t="s">
        <v>8363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2">
      <c r="A46" s="7" t="s">
        <v>8364</v>
      </c>
      <c r="B46" s="8"/>
      <c r="C46" s="8"/>
      <c r="D46" s="8">
        <v>20</v>
      </c>
      <c r="E46" s="8"/>
      <c r="F46" s="8">
        <v>20</v>
      </c>
    </row>
    <row r="47" spans="1:6" x14ac:dyDescent="0.2">
      <c r="A47" s="7" t="s">
        <v>8321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A816-C124-5D4C-B239-B2D5B522CA15}">
  <sheetPr codeName="Sheet3"/>
  <dimension ref="A1:E18"/>
  <sheetViews>
    <sheetView tabSelected="1" workbookViewId="0">
      <selection activeCell="F12" sqref="F1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7" width="10" bestFit="1" customWidth="1"/>
  </cols>
  <sheetData>
    <row r="1" spans="1:5" x14ac:dyDescent="0.2">
      <c r="A1" s="6" t="s">
        <v>8223</v>
      </c>
      <c r="B1" t="s">
        <v>8310</v>
      </c>
    </row>
    <row r="2" spans="1:5" x14ac:dyDescent="0.2">
      <c r="A2" s="6" t="s">
        <v>8308</v>
      </c>
      <c r="B2" t="s">
        <v>8310</v>
      </c>
    </row>
    <row r="4" spans="1:5" x14ac:dyDescent="0.2">
      <c r="A4" s="6" t="s">
        <v>8323</v>
      </c>
      <c r="B4" s="6" t="s">
        <v>8322</v>
      </c>
    </row>
    <row r="5" spans="1:5" x14ac:dyDescent="0.2">
      <c r="A5" s="6" t="s">
        <v>8311</v>
      </c>
      <c r="B5" t="s">
        <v>8220</v>
      </c>
      <c r="C5" t="s">
        <v>8221</v>
      </c>
      <c r="D5" t="s">
        <v>8219</v>
      </c>
      <c r="E5" t="s">
        <v>8321</v>
      </c>
    </row>
    <row r="6" spans="1:5" x14ac:dyDescent="0.2">
      <c r="A6" s="7" t="s">
        <v>8373</v>
      </c>
      <c r="B6" s="8">
        <v>34</v>
      </c>
      <c r="C6" s="8">
        <v>149</v>
      </c>
      <c r="D6" s="8">
        <v>183</v>
      </c>
      <c r="E6" s="8">
        <v>366</v>
      </c>
    </row>
    <row r="7" spans="1:5" x14ac:dyDescent="0.2">
      <c r="A7" s="7" t="s">
        <v>8374</v>
      </c>
      <c r="B7" s="8">
        <v>27</v>
      </c>
      <c r="C7" s="8">
        <v>105</v>
      </c>
      <c r="D7" s="8">
        <v>202</v>
      </c>
      <c r="E7" s="8">
        <v>334</v>
      </c>
    </row>
    <row r="8" spans="1:5" x14ac:dyDescent="0.2">
      <c r="A8" s="7" t="s">
        <v>8375</v>
      </c>
      <c r="B8" s="8">
        <v>28</v>
      </c>
      <c r="C8" s="8">
        <v>108</v>
      </c>
      <c r="D8" s="8">
        <v>179</v>
      </c>
      <c r="E8" s="8">
        <v>315</v>
      </c>
    </row>
    <row r="9" spans="1:5" x14ac:dyDescent="0.2">
      <c r="A9" s="7" t="s">
        <v>8376</v>
      </c>
      <c r="B9" s="8">
        <v>27</v>
      </c>
      <c r="C9" s="8">
        <v>103</v>
      </c>
      <c r="D9" s="8">
        <v>193</v>
      </c>
      <c r="E9" s="8">
        <v>323</v>
      </c>
    </row>
    <row r="10" spans="1:5" x14ac:dyDescent="0.2">
      <c r="A10" s="7" t="s">
        <v>8367</v>
      </c>
      <c r="B10" s="8">
        <v>26</v>
      </c>
      <c r="C10" s="8">
        <v>126</v>
      </c>
      <c r="D10" s="8">
        <v>233</v>
      </c>
      <c r="E10" s="8">
        <v>385</v>
      </c>
    </row>
    <row r="11" spans="1:5" x14ac:dyDescent="0.2">
      <c r="A11" s="7" t="s">
        <v>8377</v>
      </c>
      <c r="B11" s="8">
        <v>27</v>
      </c>
      <c r="C11" s="8">
        <v>148</v>
      </c>
      <c r="D11" s="8">
        <v>213</v>
      </c>
      <c r="E11" s="8">
        <v>388</v>
      </c>
    </row>
    <row r="12" spans="1:5" x14ac:dyDescent="0.2">
      <c r="A12" s="7" t="s">
        <v>8368</v>
      </c>
      <c r="B12" s="8">
        <v>44</v>
      </c>
      <c r="C12" s="8">
        <v>148</v>
      </c>
      <c r="D12" s="8">
        <v>192</v>
      </c>
      <c r="E12" s="8">
        <v>384</v>
      </c>
    </row>
    <row r="13" spans="1:5" x14ac:dyDescent="0.2">
      <c r="A13" s="7" t="s">
        <v>8369</v>
      </c>
      <c r="B13" s="8">
        <v>32</v>
      </c>
      <c r="C13" s="8">
        <v>134</v>
      </c>
      <c r="D13" s="8">
        <v>167</v>
      </c>
      <c r="E13" s="8">
        <v>333</v>
      </c>
    </row>
    <row r="14" spans="1:5" x14ac:dyDescent="0.2">
      <c r="A14" s="7" t="s">
        <v>8370</v>
      </c>
      <c r="B14" s="8">
        <v>24</v>
      </c>
      <c r="C14" s="8">
        <v>127</v>
      </c>
      <c r="D14" s="8">
        <v>148</v>
      </c>
      <c r="E14" s="8">
        <v>299</v>
      </c>
    </row>
    <row r="15" spans="1:5" x14ac:dyDescent="0.2">
      <c r="A15" s="7" t="s">
        <v>8371</v>
      </c>
      <c r="B15" s="8">
        <v>20</v>
      </c>
      <c r="C15" s="8">
        <v>150</v>
      </c>
      <c r="D15" s="8">
        <v>184</v>
      </c>
      <c r="E15" s="8">
        <v>354</v>
      </c>
    </row>
    <row r="16" spans="1:5" x14ac:dyDescent="0.2">
      <c r="A16" s="7" t="s">
        <v>8372</v>
      </c>
      <c r="B16" s="8">
        <v>37</v>
      </c>
      <c r="C16" s="8">
        <v>113</v>
      </c>
      <c r="D16" s="8">
        <v>180</v>
      </c>
      <c r="E16" s="8">
        <v>330</v>
      </c>
    </row>
    <row r="17" spans="1:5" x14ac:dyDescent="0.2">
      <c r="A17" s="7" t="s">
        <v>8378</v>
      </c>
      <c r="B17" s="8">
        <v>23</v>
      </c>
      <c r="C17" s="8">
        <v>119</v>
      </c>
      <c r="D17" s="8">
        <v>111</v>
      </c>
      <c r="E17" s="8">
        <v>253</v>
      </c>
    </row>
    <row r="18" spans="1:5" x14ac:dyDescent="0.2">
      <c r="A18" s="7" t="s">
        <v>8321</v>
      </c>
      <c r="B18" s="8">
        <v>349</v>
      </c>
      <c r="C18" s="8">
        <v>1530</v>
      </c>
      <c r="D18" s="8">
        <v>2185</v>
      </c>
      <c r="E18" s="8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4115"/>
  <sheetViews>
    <sheetView zoomScale="117" zoomScaleNormal="55" workbookViewId="0">
      <selection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8" bestFit="1" customWidth="1"/>
    <col min="14" max="14" width="24" bestFit="1" customWidth="1"/>
    <col min="15" max="15" width="13.83203125" bestFit="1" customWidth="1"/>
    <col min="16" max="16" width="14.83203125" bestFit="1" customWidth="1"/>
    <col min="17" max="17" width="11" bestFit="1" customWidth="1"/>
    <col min="18" max="18" width="14.5" bestFit="1" customWidth="1"/>
    <col min="19" max="19" width="20.6640625" bestFit="1" customWidth="1"/>
    <col min="20" max="20" width="19.332031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E2/D2 * 100</f>
        <v>136.85882352941178</v>
      </c>
      <c r="P2" s="5">
        <f>E2/L2</f>
        <v>63.917582417582416</v>
      </c>
      <c r="Q2" t="str">
        <f>LEFT(N2,SEARCH("/",  N2,  1)-1)</f>
        <v>film &amp; video</v>
      </c>
      <c r="R2" t="str">
        <f>RIGHT(N2,LEN(N2)-SEARCH("/",  N2,  1))</f>
        <v>television</v>
      </c>
      <c r="S2" s="9">
        <f>(((J2/60)/60)/24)+DATE(1970,1,1)+(-5/24)</f>
        <v>42176.798738425925</v>
      </c>
      <c r="T2" s="9">
        <f>(((I2/60)/60)/24)+DATE(1970,1,1)+(-5/24)</f>
        <v>42207.916666666664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E3/D3 * 100</f>
        <v>142.60827250608273</v>
      </c>
      <c r="P3" s="5">
        <f t="shared" ref="P3:P66" si="1">E3/L3</f>
        <v>185.48101265822785</v>
      </c>
      <c r="Q3" t="str">
        <f t="shared" ref="Q3:Q66" si="2">LEFT(N3,SEARCH("/",  N3,  1)-1)</f>
        <v>film &amp; video</v>
      </c>
      <c r="R3" t="str">
        <f t="shared" ref="R3:R66" si="3">RIGHT(N3,LEN(N3)-SEARCH("/",  N3,  1))</f>
        <v>television</v>
      </c>
      <c r="S3" s="9">
        <f t="shared" ref="S3:S66" si="4">(((J3/60)/60)/24)+DATE(1970,1,1)+(-5/24)</f>
        <v>42766.392164351848</v>
      </c>
      <c r="T3" s="9">
        <f t="shared" ref="T3:T66" si="5">(((I3/60)/60)/24)+DATE(1970,1,1)+(-5/24)</f>
        <v>42796.392164351848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 s="5">
        <f t="shared" si="1"/>
        <v>15</v>
      </c>
      <c r="Q4" t="str">
        <f t="shared" si="2"/>
        <v>film &amp; video</v>
      </c>
      <c r="R4" t="str">
        <f t="shared" si="3"/>
        <v>television</v>
      </c>
      <c r="S4" s="9">
        <f t="shared" si="4"/>
        <v>42405.494016203702</v>
      </c>
      <c r="T4" s="9">
        <f t="shared" si="5"/>
        <v>42415.494016203702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 s="5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9">
        <f t="shared" si="4"/>
        <v>41828.306793981479</v>
      </c>
      <c r="T5" s="9">
        <f t="shared" si="5"/>
        <v>41858.306793981479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 s="5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9">
        <f t="shared" si="4"/>
        <v>42327.625914351847</v>
      </c>
      <c r="T6" s="9">
        <f t="shared" si="5"/>
        <v>42357.625914351847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 s="5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9">
        <f t="shared" si="4"/>
        <v>42563.724618055552</v>
      </c>
      <c r="T7" s="9">
        <f t="shared" si="5"/>
        <v>42580.024305555555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 s="5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9">
        <f t="shared" si="4"/>
        <v>41793.864004629628</v>
      </c>
      <c r="T8" s="9">
        <f t="shared" si="5"/>
        <v>41803.864004629628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 s="5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9">
        <f t="shared" si="4"/>
        <v>42515.838738425926</v>
      </c>
      <c r="T9" s="9">
        <f t="shared" si="5"/>
        <v>42555.838738425926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 s="5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9">
        <f t="shared" si="4"/>
        <v>42468.736249999994</v>
      </c>
      <c r="T10" s="9">
        <f t="shared" si="5"/>
        <v>42475.666666666664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 s="5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9">
        <f t="shared" si="4"/>
        <v>42446.895185185182</v>
      </c>
      <c r="T11" s="9">
        <f t="shared" si="5"/>
        <v>42476.895185185182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 s="5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9">
        <f t="shared" si="4"/>
        <v>41779.859710648147</v>
      </c>
      <c r="T12" s="9">
        <f t="shared" si="5"/>
        <v>41814.859710648147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 s="5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9">
        <f t="shared" si="4"/>
        <v>42572.570162037031</v>
      </c>
      <c r="T13" s="9">
        <f t="shared" si="5"/>
        <v>42603.916666666664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 s="5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9">
        <f t="shared" si="4"/>
        <v>41791.504918981482</v>
      </c>
      <c r="T14" s="9">
        <f t="shared" si="5"/>
        <v>41835.916666666664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 s="5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9">
        <f t="shared" si="4"/>
        <v>42508.468854166662</v>
      </c>
      <c r="T15" s="9">
        <f t="shared" si="5"/>
        <v>42544.643749999996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 s="5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9">
        <f t="shared" si="4"/>
        <v>41807.818148148144</v>
      </c>
      <c r="T16" s="9">
        <f t="shared" si="5"/>
        <v>41833.374305555553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 s="5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9">
        <f t="shared" si="4"/>
        <v>42256.183541666665</v>
      </c>
      <c r="T17" s="9">
        <f t="shared" si="5"/>
        <v>42274.634722222218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 s="5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9">
        <f t="shared" si="4"/>
        <v>41760.588090277779</v>
      </c>
      <c r="T18" s="9">
        <f t="shared" si="5"/>
        <v>41806.020833333328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 s="5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9">
        <f t="shared" si="4"/>
        <v>41917.523402777777</v>
      </c>
      <c r="T19" s="9">
        <f t="shared" si="5"/>
        <v>41947.565069444441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 s="5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9">
        <f t="shared" si="4"/>
        <v>41869.333981481483</v>
      </c>
      <c r="T20" s="9">
        <f t="shared" si="5"/>
        <v>41899.333981481483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 s="5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9">
        <f t="shared" si="4"/>
        <v>42175.608032407406</v>
      </c>
      <c r="T21" s="9">
        <f t="shared" si="5"/>
        <v>42205.608032407406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 s="5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9">
        <f t="shared" si="4"/>
        <v>42200.549907407411</v>
      </c>
      <c r="T22" s="9">
        <f t="shared" si="5"/>
        <v>42260.549907407411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 s="5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9">
        <f t="shared" si="4"/>
        <v>41878.418854166666</v>
      </c>
      <c r="T23" s="9">
        <f t="shared" si="5"/>
        <v>41908.418854166666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 s="5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9">
        <f t="shared" si="4"/>
        <v>41989.703009259254</v>
      </c>
      <c r="T24" s="9">
        <f t="shared" si="5"/>
        <v>42005.124305555553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 s="5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9">
        <f t="shared" si="4"/>
        <v>42097.570613425924</v>
      </c>
      <c r="T25" s="9">
        <f t="shared" si="5"/>
        <v>42124.430555555555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 s="5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9">
        <f t="shared" si="4"/>
        <v>42229.611840277772</v>
      </c>
      <c r="T26" s="9">
        <f t="shared" si="5"/>
        <v>42262.61041666667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 s="5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9">
        <f t="shared" si="4"/>
        <v>42317.816678240742</v>
      </c>
      <c r="T27" s="9">
        <f t="shared" si="5"/>
        <v>42377.816678240742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 s="5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9">
        <f t="shared" si="4"/>
        <v>41828.307222222218</v>
      </c>
      <c r="T28" s="9">
        <f t="shared" si="5"/>
        <v>41868.307222222218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 s="5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9">
        <f t="shared" si="4"/>
        <v>41928.956400462957</v>
      </c>
      <c r="T29" s="9">
        <f t="shared" si="5"/>
        <v>41958.998067129629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 s="5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9">
        <f t="shared" si="4"/>
        <v>42324.755601851844</v>
      </c>
      <c r="T30" s="9">
        <f t="shared" si="5"/>
        <v>42354.755601851844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 s="5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9">
        <f t="shared" si="4"/>
        <v>41812.464907407404</v>
      </c>
      <c r="T31" s="9">
        <f t="shared" si="5"/>
        <v>41842.464907407404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 s="5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9">
        <f t="shared" si="4"/>
        <v>41842.084664351853</v>
      </c>
      <c r="T32" s="9">
        <f t="shared" si="5"/>
        <v>41872.084664351853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 s="5">
        <f t="shared" si="1"/>
        <v>13</v>
      </c>
      <c r="Q33" t="str">
        <f t="shared" si="2"/>
        <v>film &amp; video</v>
      </c>
      <c r="R33" t="str">
        <f t="shared" si="3"/>
        <v>television</v>
      </c>
      <c r="S33" s="9">
        <f t="shared" si="4"/>
        <v>42376.583726851844</v>
      </c>
      <c r="T33" s="9">
        <f t="shared" si="5"/>
        <v>42394.583726851844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 s="5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9">
        <f t="shared" si="4"/>
        <v>42461.419178240736</v>
      </c>
      <c r="T34" s="9">
        <f t="shared" si="5"/>
        <v>42502.957638888889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 s="5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9">
        <f t="shared" si="4"/>
        <v>42286.452557870369</v>
      </c>
      <c r="T35" s="9">
        <f t="shared" si="5"/>
        <v>42316.49422453704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 s="5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9">
        <f t="shared" si="4"/>
        <v>41841.113437499997</v>
      </c>
      <c r="T36" s="9">
        <f t="shared" si="5"/>
        <v>41856.113437499997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 s="5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9">
        <f t="shared" si="4"/>
        <v>42098.083495370367</v>
      </c>
      <c r="T37" s="9">
        <f t="shared" si="5"/>
        <v>42121.791666666664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 s="5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9">
        <f t="shared" si="4"/>
        <v>42068.098668981482</v>
      </c>
      <c r="T38" s="9">
        <f t="shared" si="5"/>
        <v>42098.05700231481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 s="5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9">
        <f t="shared" si="4"/>
        <v>42032.484710648147</v>
      </c>
      <c r="T39" s="9">
        <f t="shared" si="5"/>
        <v>42062.484710648147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 s="5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9">
        <f t="shared" si="4"/>
        <v>41374.848888888882</v>
      </c>
      <c r="T40" s="9">
        <f t="shared" si="5"/>
        <v>41404.848888888882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 s="5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9">
        <f t="shared" si="4"/>
        <v>41753.838749999995</v>
      </c>
      <c r="T41" s="9">
        <f t="shared" si="5"/>
        <v>41784.749305555553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 s="5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9">
        <f t="shared" si="4"/>
        <v>41789.005648148144</v>
      </c>
      <c r="T42" s="9">
        <f t="shared" si="5"/>
        <v>41808.958333333328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 s="5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9">
        <f t="shared" si="4"/>
        <v>41887.360578703701</v>
      </c>
      <c r="T43" s="9">
        <f t="shared" si="5"/>
        <v>41917.360578703701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 s="5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9">
        <f t="shared" si="4"/>
        <v>41971.430856481478</v>
      </c>
      <c r="T44" s="9">
        <f t="shared" si="5"/>
        <v>42001.430856481478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 s="5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9">
        <f t="shared" si="4"/>
        <v>41802.582013888888</v>
      </c>
      <c r="T45" s="9">
        <f t="shared" si="5"/>
        <v>41832.791666666664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 s="5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9">
        <f t="shared" si="4"/>
        <v>41873.890474537038</v>
      </c>
      <c r="T46" s="9">
        <f t="shared" si="5"/>
        <v>41918.890474537038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 s="5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9">
        <f t="shared" si="4"/>
        <v>42457.415590277778</v>
      </c>
      <c r="T47" s="9">
        <f t="shared" si="5"/>
        <v>42487.415590277778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 s="5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9">
        <f t="shared" si="4"/>
        <v>42323.756643518522</v>
      </c>
      <c r="T48" s="9">
        <f t="shared" si="5"/>
        <v>42353.756643518522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 s="5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9">
        <f t="shared" si="4"/>
        <v>41932.611192129625</v>
      </c>
      <c r="T49" s="9">
        <f t="shared" si="5"/>
        <v>41992.652858796289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 s="5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9">
        <f t="shared" si="4"/>
        <v>42033.308564814812</v>
      </c>
      <c r="T50" s="9">
        <f t="shared" si="5"/>
        <v>42064.291666666664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 s="5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9">
        <f t="shared" si="4"/>
        <v>42270.968113425923</v>
      </c>
      <c r="T51" s="9">
        <f t="shared" si="5"/>
        <v>42300.968113425923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 s="5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9">
        <f t="shared" si="4"/>
        <v>41995.544652777775</v>
      </c>
      <c r="T52" s="9">
        <f t="shared" si="5"/>
        <v>42034.499999999993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 s="5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9">
        <f t="shared" si="4"/>
        <v>42196.720335648148</v>
      </c>
      <c r="T53" s="9">
        <f t="shared" si="5"/>
        <v>42226.720335648148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 s="5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9">
        <f t="shared" si="4"/>
        <v>41807.493587962963</v>
      </c>
      <c r="T54" s="9">
        <f t="shared" si="5"/>
        <v>41837.493587962963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 s="5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9">
        <f t="shared" si="4"/>
        <v>41719.340798611105</v>
      </c>
      <c r="T55" s="9">
        <f t="shared" si="5"/>
        <v>41733.708333333328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 s="5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9">
        <f t="shared" si="4"/>
        <v>42333.504872685182</v>
      </c>
      <c r="T56" s="9">
        <f t="shared" si="5"/>
        <v>42363.504872685182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 s="5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9">
        <f t="shared" si="4"/>
        <v>42496.760601851849</v>
      </c>
      <c r="T57" s="9">
        <f t="shared" si="5"/>
        <v>42517.760601851849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 s="5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9">
        <f t="shared" si="4"/>
        <v>42149.340555555551</v>
      </c>
      <c r="T58" s="9">
        <f t="shared" si="5"/>
        <v>42163.458333333336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 s="5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9">
        <f t="shared" si="4"/>
        <v>42089.624560185184</v>
      </c>
      <c r="T59" s="9">
        <f t="shared" si="5"/>
        <v>42119.624560185184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 s="5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9">
        <f t="shared" si="4"/>
        <v>41932.536712962959</v>
      </c>
      <c r="T60" s="9">
        <f t="shared" si="5"/>
        <v>41962.578379629624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 s="5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9">
        <f t="shared" si="4"/>
        <v>42230.027500000004</v>
      </c>
      <c r="T61" s="9">
        <f t="shared" si="5"/>
        <v>42261.666666666664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 s="5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9">
        <f t="shared" si="4"/>
        <v>41701.693483796291</v>
      </c>
      <c r="T62" s="9">
        <f t="shared" si="5"/>
        <v>41720.791666666664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 s="5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9">
        <f t="shared" si="4"/>
        <v>41409.605983796297</v>
      </c>
      <c r="T63" s="9">
        <f t="shared" si="5"/>
        <v>41431.605983796297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 s="5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9">
        <f t="shared" si="4"/>
        <v>41311.591180555552</v>
      </c>
      <c r="T64" s="9">
        <f t="shared" si="5"/>
        <v>41336.591180555552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 s="5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9">
        <f t="shared" si="4"/>
        <v>41612.703854166662</v>
      </c>
      <c r="T65" s="9">
        <f t="shared" si="5"/>
        <v>41635.999305555553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 s="5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9">
        <f t="shared" si="4"/>
        <v>41432.809965277775</v>
      </c>
      <c r="T66" s="9">
        <f t="shared" si="5"/>
        <v>41462.809965277775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6">E67/D67 * 100</f>
        <v>107.52857142857141</v>
      </c>
      <c r="P67" s="5">
        <f t="shared" ref="P67:P130" si="7">E67/L67</f>
        <v>132.05263157894737</v>
      </c>
      <c r="Q67" t="str">
        <f t="shared" ref="Q67:Q130" si="8">LEFT(N67,SEARCH("/",  N67,  1)-1)</f>
        <v>film &amp; video</v>
      </c>
      <c r="R67" t="str">
        <f t="shared" ref="R67:R130" si="9">RIGHT(N67,LEN(N67)-SEARCH("/",  N67,  1))</f>
        <v>shorts</v>
      </c>
      <c r="S67" s="9">
        <f t="shared" ref="S67:S130" si="10">(((J67/60)/60)/24)+DATE(1970,1,1)+(-5/24)</f>
        <v>41835.612893518519</v>
      </c>
      <c r="T67" s="9">
        <f t="shared" ref="T67:T130" si="11">(((I67/60)/60)/24)+DATE(1970,1,1)+(-5/24)</f>
        <v>41862.040972222218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6"/>
        <v>118.6</v>
      </c>
      <c r="P68" s="5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9">
        <f t="shared" si="10"/>
        <v>42539.641435185178</v>
      </c>
      <c r="T68" s="9">
        <f t="shared" si="11"/>
        <v>42569.641435185178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6"/>
        <v>116.25000000000001</v>
      </c>
      <c r="P69" s="5">
        <f t="shared" si="7"/>
        <v>116.25</v>
      </c>
      <c r="Q69" t="str">
        <f t="shared" si="8"/>
        <v>film &amp; video</v>
      </c>
      <c r="R69" t="str">
        <f t="shared" si="9"/>
        <v>shorts</v>
      </c>
      <c r="S69" s="9">
        <f t="shared" si="10"/>
        <v>41075.375046296293</v>
      </c>
      <c r="T69" s="9">
        <f t="shared" si="11"/>
        <v>41105.375046296293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6"/>
        <v>127.16666666666667</v>
      </c>
      <c r="P70" s="5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9">
        <f t="shared" si="10"/>
        <v>41663.36100694444</v>
      </c>
      <c r="T70" s="9">
        <f t="shared" si="11"/>
        <v>41693.36100694444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6"/>
        <v>110.9423</v>
      </c>
      <c r="P71" s="5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9">
        <f t="shared" si="10"/>
        <v>40785.979456018518</v>
      </c>
      <c r="T71" s="9">
        <f t="shared" si="11"/>
        <v>40818.082638888889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6"/>
        <v>127.2</v>
      </c>
      <c r="P72" s="5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9">
        <f t="shared" si="10"/>
        <v>40730.688020833331</v>
      </c>
      <c r="T72" s="9">
        <f t="shared" si="11"/>
        <v>40790.688020833331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6"/>
        <v>123.94444444444443</v>
      </c>
      <c r="P73" s="5">
        <f t="shared" si="7"/>
        <v>69.71875</v>
      </c>
      <c r="Q73" t="str">
        <f t="shared" si="8"/>
        <v>film &amp; video</v>
      </c>
      <c r="R73" t="str">
        <f t="shared" si="9"/>
        <v>shorts</v>
      </c>
      <c r="S73" s="9">
        <f t="shared" si="10"/>
        <v>40997.063159722216</v>
      </c>
      <c r="T73" s="9">
        <f t="shared" si="11"/>
        <v>41057.063159722216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6"/>
        <v>108.40909090909091</v>
      </c>
      <c r="P74" s="5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9">
        <f t="shared" si="10"/>
        <v>41207.801863425921</v>
      </c>
      <c r="T74" s="9">
        <f t="shared" si="11"/>
        <v>41227.791666666664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6"/>
        <v>100</v>
      </c>
      <c r="P75" s="5">
        <f t="shared" si="7"/>
        <v>50</v>
      </c>
      <c r="Q75" t="str">
        <f t="shared" si="8"/>
        <v>film &amp; video</v>
      </c>
      <c r="R75" t="str">
        <f t="shared" si="9"/>
        <v>shorts</v>
      </c>
      <c r="S75" s="9">
        <f t="shared" si="10"/>
        <v>40587.548425925925</v>
      </c>
      <c r="T75" s="9">
        <f t="shared" si="11"/>
        <v>40665.957638888889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6"/>
        <v>112.93199999999999</v>
      </c>
      <c r="P76" s="5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9">
        <f t="shared" si="10"/>
        <v>42360.278877314813</v>
      </c>
      <c r="T76" s="9">
        <f t="shared" si="11"/>
        <v>42390.278877314813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6"/>
        <v>115.42857142857143</v>
      </c>
      <c r="P77" s="5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9">
        <f t="shared" si="10"/>
        <v>41357.000833333332</v>
      </c>
      <c r="T77" s="9">
        <f t="shared" si="11"/>
        <v>41387.000833333332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6"/>
        <v>153.33333333333334</v>
      </c>
      <c r="P78" s="5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9">
        <f t="shared" si="10"/>
        <v>40844.483310185184</v>
      </c>
      <c r="T78" s="9">
        <f t="shared" si="11"/>
        <v>40904.524976851848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6"/>
        <v>392.5</v>
      </c>
      <c r="P79" s="5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9">
        <f t="shared" si="10"/>
        <v>40996.936539351853</v>
      </c>
      <c r="T79" s="9">
        <f t="shared" si="11"/>
        <v>41049.915972222218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6"/>
        <v>2702</v>
      </c>
      <c r="P80" s="5">
        <f t="shared" si="7"/>
        <v>38.6</v>
      </c>
      <c r="Q80" t="str">
        <f t="shared" si="8"/>
        <v>film &amp; video</v>
      </c>
      <c r="R80" t="str">
        <f t="shared" si="9"/>
        <v>shorts</v>
      </c>
      <c r="S80" s="9">
        <f t="shared" si="10"/>
        <v>42604.522233796299</v>
      </c>
      <c r="T80" s="9">
        <f t="shared" si="11"/>
        <v>42614.522233796299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6"/>
        <v>127</v>
      </c>
      <c r="P81" s="5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9">
        <f t="shared" si="10"/>
        <v>41724.568206018514</v>
      </c>
      <c r="T81" s="9">
        <f t="shared" si="11"/>
        <v>41754.568206018514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6"/>
        <v>107.25</v>
      </c>
      <c r="P82" s="5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9">
        <f t="shared" si="10"/>
        <v>41582.875648148147</v>
      </c>
      <c r="T82" s="9">
        <f t="shared" si="11"/>
        <v>41617.875648148147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6"/>
        <v>198</v>
      </c>
      <c r="P83" s="5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9">
        <f t="shared" si="10"/>
        <v>41099.950543981482</v>
      </c>
      <c r="T83" s="9">
        <f t="shared" si="11"/>
        <v>41103.91805555555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6"/>
        <v>100.01249999999999</v>
      </c>
      <c r="P84" s="5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9">
        <f t="shared" si="10"/>
        <v>40795.611817129626</v>
      </c>
      <c r="T84" s="9">
        <f t="shared" si="11"/>
        <v>40825.611817129626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6"/>
        <v>102.49999999999999</v>
      </c>
      <c r="P85" s="5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9">
        <f t="shared" si="10"/>
        <v>42042.407280092586</v>
      </c>
      <c r="T85" s="9">
        <f t="shared" si="11"/>
        <v>42057.270833333336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6"/>
        <v>100</v>
      </c>
      <c r="P86" s="5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9">
        <f t="shared" si="10"/>
        <v>40648.54960648148</v>
      </c>
      <c r="T86" s="9">
        <f t="shared" si="11"/>
        <v>40678.54960648148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6"/>
        <v>125.49999999999999</v>
      </c>
      <c r="P87" s="5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9">
        <f t="shared" si="10"/>
        <v>40778.917094907403</v>
      </c>
      <c r="T87" s="9">
        <f t="shared" si="11"/>
        <v>40808.917094907403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6"/>
        <v>106.46666666666667</v>
      </c>
      <c r="P88" s="5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9">
        <f t="shared" si="10"/>
        <v>42291.347743055558</v>
      </c>
      <c r="T88" s="9">
        <f t="shared" si="11"/>
        <v>42365.389409722215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6"/>
        <v>104.60000000000001</v>
      </c>
      <c r="P89" s="5">
        <f t="shared" si="7"/>
        <v>104.6</v>
      </c>
      <c r="Q89" t="str">
        <f t="shared" si="8"/>
        <v>film &amp; video</v>
      </c>
      <c r="R89" t="str">
        <f t="shared" si="9"/>
        <v>shorts</v>
      </c>
      <c r="S89" s="9">
        <f t="shared" si="10"/>
        <v>40322.331053240734</v>
      </c>
      <c r="T89" s="9">
        <f t="shared" si="11"/>
        <v>40331.861805555556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6"/>
        <v>102.85714285714285</v>
      </c>
      <c r="P90" s="5">
        <f t="shared" si="7"/>
        <v>60</v>
      </c>
      <c r="Q90" t="str">
        <f t="shared" si="8"/>
        <v>film &amp; video</v>
      </c>
      <c r="R90" t="str">
        <f t="shared" si="9"/>
        <v>shorts</v>
      </c>
      <c r="S90" s="9">
        <f t="shared" si="10"/>
        <v>41786.450590277775</v>
      </c>
      <c r="T90" s="9">
        <f t="shared" si="11"/>
        <v>41812.450590277775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6"/>
        <v>115.06666666666668</v>
      </c>
      <c r="P91" s="5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9">
        <f t="shared" si="10"/>
        <v>41402.543888888889</v>
      </c>
      <c r="T91" s="9">
        <f t="shared" si="11"/>
        <v>41427.543888888889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6"/>
        <v>100.4</v>
      </c>
      <c r="P92" s="5">
        <f t="shared" si="7"/>
        <v>31.375</v>
      </c>
      <c r="Q92" t="str">
        <f t="shared" si="8"/>
        <v>film &amp; video</v>
      </c>
      <c r="R92" t="str">
        <f t="shared" si="9"/>
        <v>shorts</v>
      </c>
      <c r="S92" s="9">
        <f t="shared" si="10"/>
        <v>40706.089108796295</v>
      </c>
      <c r="T92" s="9">
        <f t="shared" si="11"/>
        <v>40736.089108796295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6"/>
        <v>120</v>
      </c>
      <c r="P93" s="5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9">
        <f t="shared" si="10"/>
        <v>40619.194027777776</v>
      </c>
      <c r="T93" s="9">
        <f t="shared" si="11"/>
        <v>40680.194027777776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6"/>
        <v>105.2</v>
      </c>
      <c r="P94" s="5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9">
        <f t="shared" si="10"/>
        <v>42720.990543981483</v>
      </c>
      <c r="T94" s="9">
        <f t="shared" si="11"/>
        <v>42767.124999999993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6"/>
        <v>110.60000000000001</v>
      </c>
      <c r="P95" s="5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9">
        <f t="shared" si="10"/>
        <v>41065.649733796294</v>
      </c>
      <c r="T95" s="9">
        <f t="shared" si="11"/>
        <v>41093.666666666664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6"/>
        <v>104</v>
      </c>
      <c r="P96" s="5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9">
        <f t="shared" si="10"/>
        <v>41716.509513888886</v>
      </c>
      <c r="T96" s="9">
        <f t="shared" si="11"/>
        <v>41736.509513888886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6"/>
        <v>131.42857142857142</v>
      </c>
      <c r="P97" s="5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9">
        <f t="shared" si="10"/>
        <v>40934.796770833331</v>
      </c>
      <c r="T97" s="9">
        <f t="shared" si="11"/>
        <v>40964.796770833331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6"/>
        <v>114.66666666666667</v>
      </c>
      <c r="P98" s="5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9">
        <f t="shared" si="10"/>
        <v>40324.45417824074</v>
      </c>
      <c r="T98" s="9">
        <f t="shared" si="11"/>
        <v>40390.916666666664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6"/>
        <v>106.25</v>
      </c>
      <c r="P99" s="5">
        <f t="shared" si="7"/>
        <v>53.125</v>
      </c>
      <c r="Q99" t="str">
        <f t="shared" si="8"/>
        <v>film &amp; video</v>
      </c>
      <c r="R99" t="str">
        <f t="shared" si="9"/>
        <v>shorts</v>
      </c>
      <c r="S99" s="9">
        <f t="shared" si="10"/>
        <v>40705.926874999997</v>
      </c>
      <c r="T99" s="9">
        <f t="shared" si="11"/>
        <v>40735.926874999997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6"/>
        <v>106.25</v>
      </c>
      <c r="P100" s="5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9">
        <f t="shared" si="10"/>
        <v>41214.586504629624</v>
      </c>
      <c r="T100" s="9">
        <f t="shared" si="11"/>
        <v>41250.770833333328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6"/>
        <v>106.01933333333334</v>
      </c>
      <c r="P101" s="5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9">
        <f t="shared" si="10"/>
        <v>41631.694432870368</v>
      </c>
      <c r="T101" s="9">
        <f t="shared" si="11"/>
        <v>41661.694432870368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6"/>
        <v>100</v>
      </c>
      <c r="P102" s="5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9">
        <f t="shared" si="10"/>
        <v>41197.544976851852</v>
      </c>
      <c r="T102" s="9">
        <f t="shared" si="11"/>
        <v>41217.586643518516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6"/>
        <v>100</v>
      </c>
      <c r="P103" s="5">
        <f t="shared" si="7"/>
        <v>100</v>
      </c>
      <c r="Q103" t="str">
        <f t="shared" si="8"/>
        <v>film &amp; video</v>
      </c>
      <c r="R103" t="str">
        <f t="shared" si="9"/>
        <v>shorts</v>
      </c>
      <c r="S103" s="9">
        <f t="shared" si="10"/>
        <v>41274.568402777775</v>
      </c>
      <c r="T103" s="9">
        <f t="shared" si="11"/>
        <v>41298.568402777775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6"/>
        <v>127.75000000000001</v>
      </c>
      <c r="P104" s="5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9">
        <f t="shared" si="10"/>
        <v>40504.922835648147</v>
      </c>
      <c r="T104" s="9">
        <f t="shared" si="11"/>
        <v>40534.922835648147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6"/>
        <v>105.15384615384616</v>
      </c>
      <c r="P105" s="5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9">
        <f t="shared" si="10"/>
        <v>41682.597569444442</v>
      </c>
      <c r="T105" s="9">
        <f t="shared" si="11"/>
        <v>41705.597569444442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6"/>
        <v>120</v>
      </c>
      <c r="P106" s="5">
        <f t="shared" si="7"/>
        <v>60</v>
      </c>
      <c r="Q106" t="str">
        <f t="shared" si="8"/>
        <v>film &amp; video</v>
      </c>
      <c r="R106" t="str">
        <f t="shared" si="9"/>
        <v>shorts</v>
      </c>
      <c r="S106" s="9">
        <f t="shared" si="10"/>
        <v>40612.486874999995</v>
      </c>
      <c r="T106" s="9">
        <f t="shared" si="11"/>
        <v>40635.833333333328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6"/>
        <v>107.40909090909089</v>
      </c>
      <c r="P107" s="5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9">
        <f t="shared" si="10"/>
        <v>42485.516435185178</v>
      </c>
      <c r="T107" s="9">
        <f t="shared" si="11"/>
        <v>42503.791666666664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6"/>
        <v>100.49999999999999</v>
      </c>
      <c r="P108" s="5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9">
        <f t="shared" si="10"/>
        <v>40987.568298611113</v>
      </c>
      <c r="T108" s="9">
        <f t="shared" si="11"/>
        <v>41001.568298611113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6"/>
        <v>102.46666666666667</v>
      </c>
      <c r="P109" s="5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9">
        <f t="shared" si="10"/>
        <v>40635.774155092593</v>
      </c>
      <c r="T109" s="9">
        <f t="shared" si="11"/>
        <v>40657.774155092593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6"/>
        <v>246.66666666666669</v>
      </c>
      <c r="P110" s="5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9">
        <f t="shared" si="10"/>
        <v>41365.404745370368</v>
      </c>
      <c r="T110" s="9">
        <f t="shared" si="11"/>
        <v>41425.404745370368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6"/>
        <v>219.49999999999997</v>
      </c>
      <c r="P111" s="5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9">
        <f t="shared" si="10"/>
        <v>40569.817476851851</v>
      </c>
      <c r="T111" s="9">
        <f t="shared" si="11"/>
        <v>40599.817476851851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6"/>
        <v>130.76923076923077</v>
      </c>
      <c r="P112" s="5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9">
        <f t="shared" si="10"/>
        <v>41557.741354166668</v>
      </c>
      <c r="T112" s="9">
        <f t="shared" si="11"/>
        <v>41592.040972222218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6"/>
        <v>154.57142857142858</v>
      </c>
      <c r="P113" s="5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9">
        <f t="shared" si="10"/>
        <v>42125.124849537031</v>
      </c>
      <c r="T113" s="9">
        <f t="shared" si="11"/>
        <v>42155.124849537031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6"/>
        <v>104</v>
      </c>
      <c r="P114" s="5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9">
        <f t="shared" si="10"/>
        <v>41717.834699074068</v>
      </c>
      <c r="T114" s="9">
        <f t="shared" si="11"/>
        <v>41741.875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6"/>
        <v>141</v>
      </c>
      <c r="P115" s="5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9">
        <f t="shared" si="10"/>
        <v>40753.550092592588</v>
      </c>
      <c r="T115" s="9">
        <f t="shared" si="11"/>
        <v>40761.416666666664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6"/>
        <v>103.33333333333334</v>
      </c>
      <c r="P116" s="5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9">
        <f t="shared" si="10"/>
        <v>40861.065833333334</v>
      </c>
      <c r="T116" s="9">
        <f t="shared" si="11"/>
        <v>40921.065833333334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6"/>
        <v>140.44444444444443</v>
      </c>
      <c r="P117" s="5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9">
        <f t="shared" si="10"/>
        <v>40918.530601851846</v>
      </c>
      <c r="T117" s="9">
        <f t="shared" si="11"/>
        <v>40943.530601851846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6"/>
        <v>113.65714285714286</v>
      </c>
      <c r="P118" s="5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9">
        <f t="shared" si="10"/>
        <v>40595.288831018515</v>
      </c>
      <c r="T118" s="9">
        <f t="shared" si="11"/>
        <v>40641.247164351851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6"/>
        <v>100.49377777777779</v>
      </c>
      <c r="P119" s="5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9">
        <f t="shared" si="10"/>
        <v>40248.626666666663</v>
      </c>
      <c r="T119" s="9">
        <f t="shared" si="11"/>
        <v>40338.583333333328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6"/>
        <v>113.03159999999998</v>
      </c>
      <c r="P120" s="5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9">
        <f t="shared" si="10"/>
        <v>40722.845324074071</v>
      </c>
      <c r="T120" s="9">
        <f t="shared" si="11"/>
        <v>40752.845324074071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6"/>
        <v>104.55692307692308</v>
      </c>
      <c r="P121" s="5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9">
        <f t="shared" si="10"/>
        <v>40738.860949074071</v>
      </c>
      <c r="T121" s="9">
        <f t="shared" si="11"/>
        <v>40768.75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6"/>
        <v>1.4285714285714287E-2</v>
      </c>
      <c r="P122" s="5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9">
        <f t="shared" si="10"/>
        <v>42615.841516203705</v>
      </c>
      <c r="T122" s="9">
        <f t="shared" si="11"/>
        <v>42645.841516203705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6"/>
        <v>3.3333333333333333E-2</v>
      </c>
      <c r="P123" s="5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9">
        <f t="shared" si="10"/>
        <v>42096.496643518512</v>
      </c>
      <c r="T123" s="9">
        <f t="shared" si="11"/>
        <v>42112.219444444439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6"/>
        <v>0</v>
      </c>
      <c r="P124" s="5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9">
        <f t="shared" si="10"/>
        <v>42593.223460648143</v>
      </c>
      <c r="T124" s="9">
        <f t="shared" si="11"/>
        <v>42653.223460648143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6"/>
        <v>0.27454545454545454</v>
      </c>
      <c r="P125" s="5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9">
        <f t="shared" si="10"/>
        <v>41904.573657407404</v>
      </c>
      <c r="T125" s="9">
        <f t="shared" si="11"/>
        <v>41940.708333333328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6"/>
        <v>0</v>
      </c>
      <c r="P126" s="5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9">
        <f t="shared" si="10"/>
        <v>42114.720393518517</v>
      </c>
      <c r="T126" s="9">
        <f t="shared" si="11"/>
        <v>42139.720393518517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6"/>
        <v>14.000000000000002</v>
      </c>
      <c r="P127" s="5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9">
        <f t="shared" si="10"/>
        <v>42709.78564814815</v>
      </c>
      <c r="T127" s="9">
        <f t="shared" si="11"/>
        <v>42769.78564814815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6"/>
        <v>5.548</v>
      </c>
      <c r="P128" s="5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9">
        <f t="shared" si="10"/>
        <v>42135.381215277775</v>
      </c>
      <c r="T128" s="9">
        <f t="shared" si="11"/>
        <v>42165.874999999993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6"/>
        <v>2.375</v>
      </c>
      <c r="P129" s="5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9">
        <f t="shared" si="10"/>
        <v>42067.415983796294</v>
      </c>
      <c r="T129" s="9">
        <f t="shared" si="11"/>
        <v>42097.37431712963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6"/>
        <v>1.867</v>
      </c>
      <c r="P130" s="5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9">
        <f t="shared" si="10"/>
        <v>42628.019594907404</v>
      </c>
      <c r="T130" s="9">
        <f t="shared" si="11"/>
        <v>42663.019594907404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12">E131/D131 * 100</f>
        <v>0</v>
      </c>
      <c r="P131" s="5" t="e">
        <f t="shared" ref="P131:P194" si="13">E131/L131</f>
        <v>#DIV/0!</v>
      </c>
      <c r="Q131" t="str">
        <f t="shared" ref="Q131:Q194" si="14">LEFT(N131,SEARCH("/",  N131,  1)-1)</f>
        <v>film &amp; video</v>
      </c>
      <c r="R131" t="str">
        <f t="shared" ref="R131:R194" si="15">RIGHT(N131,LEN(N131)-SEARCH("/",  N131,  1))</f>
        <v>science fiction</v>
      </c>
      <c r="S131" s="9">
        <f t="shared" ref="S131:S194" si="16">(((J131/60)/60)/24)+DATE(1970,1,1)+(-5/24)</f>
        <v>41882.728969907403</v>
      </c>
      <c r="T131" s="9">
        <f t="shared" ref="T131:T194" si="17">(((I131/60)/60)/24)+DATE(1970,1,1)+(-5/24)</f>
        <v>41942.728969907403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12"/>
        <v>0</v>
      </c>
      <c r="P132" s="5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9">
        <f t="shared" si="16"/>
        <v>41778.707083333327</v>
      </c>
      <c r="T132" s="9">
        <f t="shared" si="17"/>
        <v>41806.636111111111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12"/>
        <v>0</v>
      </c>
      <c r="P133" s="5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9">
        <f t="shared" si="16"/>
        <v>42541.629178240742</v>
      </c>
      <c r="T133" s="9">
        <f t="shared" si="17"/>
        <v>42556.791666666664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12"/>
        <v>9.5687499999999996</v>
      </c>
      <c r="P134" s="5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9">
        <f t="shared" si="16"/>
        <v>41905.60424768518</v>
      </c>
      <c r="T134" s="9">
        <f t="shared" si="17"/>
        <v>41950.645914351851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12"/>
        <v>0</v>
      </c>
      <c r="P135" s="5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9">
        <f t="shared" si="16"/>
        <v>42491.599351851844</v>
      </c>
      <c r="T135" s="9">
        <f t="shared" si="17"/>
        <v>42521.521527777775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12"/>
        <v>0</v>
      </c>
      <c r="P136" s="5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9">
        <f t="shared" si="16"/>
        <v>42221.701597222222</v>
      </c>
      <c r="T136" s="9">
        <f t="shared" si="17"/>
        <v>42251.499999999993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12"/>
        <v>13.433333333333334</v>
      </c>
      <c r="P137" s="5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9">
        <f t="shared" si="16"/>
        <v>41788.173576388886</v>
      </c>
      <c r="T137" s="9">
        <f t="shared" si="17"/>
        <v>41821.583333333328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12"/>
        <v>0</v>
      </c>
      <c r="P138" s="5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9">
        <f t="shared" si="16"/>
        <v>42096.201782407406</v>
      </c>
      <c r="T138" s="9">
        <f t="shared" si="17"/>
        <v>42140.219444444439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12"/>
        <v>0</v>
      </c>
      <c r="P139" s="5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9">
        <f t="shared" si="16"/>
        <v>42239.365659722222</v>
      </c>
      <c r="T139" s="9">
        <f t="shared" si="17"/>
        <v>42289.365659722222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12"/>
        <v>3.1413333333333333</v>
      </c>
      <c r="P140" s="5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9">
        <f t="shared" si="16"/>
        <v>42186.049085648141</v>
      </c>
      <c r="T140" s="9">
        <f t="shared" si="17"/>
        <v>42216.999305555553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12"/>
        <v>100</v>
      </c>
      <c r="P141" s="5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9">
        <f t="shared" si="16"/>
        <v>42187.712638888886</v>
      </c>
      <c r="T141" s="9">
        <f t="shared" si="17"/>
        <v>42197.712638888886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12"/>
        <v>0</v>
      </c>
      <c r="P142" s="5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9">
        <f t="shared" si="16"/>
        <v>42052.989953703705</v>
      </c>
      <c r="T142" s="9">
        <f t="shared" si="17"/>
        <v>42082.948287037034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12"/>
        <v>10.775</v>
      </c>
      <c r="P143" s="5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9">
        <f t="shared" si="16"/>
        <v>42109.944710648146</v>
      </c>
      <c r="T143" s="9">
        <f t="shared" si="17"/>
        <v>42154.944710648146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12"/>
        <v>0.33333333333333337</v>
      </c>
      <c r="P144" s="5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9">
        <f t="shared" si="16"/>
        <v>41938.684930555552</v>
      </c>
      <c r="T144" s="9">
        <f t="shared" si="17"/>
        <v>41959.726597222216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12"/>
        <v>0</v>
      </c>
      <c r="P145" s="5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9">
        <f t="shared" si="16"/>
        <v>42558.855810185189</v>
      </c>
      <c r="T145" s="9">
        <f t="shared" si="17"/>
        <v>42616.038194444445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12"/>
        <v>27.6</v>
      </c>
      <c r="P146" s="5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9">
        <f t="shared" si="16"/>
        <v>42047.554074074076</v>
      </c>
      <c r="T146" s="9">
        <f t="shared" si="17"/>
        <v>42107.512407407405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12"/>
        <v>7.5111111111111111</v>
      </c>
      <c r="P147" s="5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9">
        <f t="shared" si="16"/>
        <v>42200.333935185183</v>
      </c>
      <c r="T147" s="9">
        <f t="shared" si="17"/>
        <v>42227.333935185183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12"/>
        <v>0.57499999999999996</v>
      </c>
      <c r="P148" s="5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9">
        <f t="shared" si="16"/>
        <v>42692.807847222219</v>
      </c>
      <c r="T148" s="9">
        <f t="shared" si="17"/>
        <v>42752.807847222219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12"/>
        <v>0</v>
      </c>
      <c r="P149" s="5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9">
        <f t="shared" si="16"/>
        <v>41969.559490740743</v>
      </c>
      <c r="T149" s="9">
        <f t="shared" si="17"/>
        <v>42012.554166666661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12"/>
        <v>0.08</v>
      </c>
      <c r="P150" s="5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9">
        <f t="shared" si="16"/>
        <v>42397.073333333326</v>
      </c>
      <c r="T150" s="9">
        <f t="shared" si="17"/>
        <v>42427.073333333326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12"/>
        <v>0.91999999999999993</v>
      </c>
      <c r="P151" s="5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9">
        <f t="shared" si="16"/>
        <v>41967.963773148142</v>
      </c>
      <c r="T151" s="9">
        <f t="shared" si="17"/>
        <v>41998.124999999993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12"/>
        <v>23.163076923076922</v>
      </c>
      <c r="P152" s="5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9">
        <f t="shared" si="16"/>
        <v>42089.95349537037</v>
      </c>
      <c r="T152" s="9">
        <f t="shared" si="17"/>
        <v>42149.95349537037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12"/>
        <v>5.5999999999999994E-2</v>
      </c>
      <c r="P153" s="5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9">
        <f t="shared" si="16"/>
        <v>42113.342488425922</v>
      </c>
      <c r="T153" s="9">
        <f t="shared" si="17"/>
        <v>42173.342488425922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12"/>
        <v>7.8947368421052634E-3</v>
      </c>
      <c r="P154" s="5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9">
        <f t="shared" si="16"/>
        <v>41874.869212962964</v>
      </c>
      <c r="T154" s="9">
        <f t="shared" si="17"/>
        <v>41904.869212962964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12"/>
        <v>0.71799999999999997</v>
      </c>
      <c r="P155" s="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9">
        <f t="shared" si="16"/>
        <v>41933.377824074072</v>
      </c>
      <c r="T155" s="9">
        <f t="shared" si="17"/>
        <v>41975.419490740744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12"/>
        <v>2.666666666666667</v>
      </c>
      <c r="P156" s="5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9">
        <f t="shared" si="16"/>
        <v>42115.339062499996</v>
      </c>
      <c r="T156" s="9">
        <f t="shared" si="17"/>
        <v>42158.339062499996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12"/>
        <v>6.0000000000000001E-3</v>
      </c>
      <c r="P157" s="5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9">
        <f t="shared" si="16"/>
        <v>42168.351099537038</v>
      </c>
      <c r="T157" s="9">
        <f t="shared" si="17"/>
        <v>42208.351099537038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12"/>
        <v>5.0999999999999996</v>
      </c>
      <c r="P158" s="5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9">
        <f t="shared" si="16"/>
        <v>41793.916620370372</v>
      </c>
      <c r="T158" s="9">
        <f t="shared" si="17"/>
        <v>41853.916620370372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12"/>
        <v>0.26711185308848079</v>
      </c>
      <c r="P159" s="5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9">
        <f t="shared" si="16"/>
        <v>42396.703379629624</v>
      </c>
      <c r="T159" s="9">
        <f t="shared" si="17"/>
        <v>42426.703379629624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12"/>
        <v>0</v>
      </c>
      <c r="P160" s="5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9">
        <f t="shared" si="16"/>
        <v>41903.868379629625</v>
      </c>
      <c r="T160" s="9">
        <f t="shared" si="17"/>
        <v>41933.868379629625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12"/>
        <v>2E-3</v>
      </c>
      <c r="P161" s="5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9">
        <f t="shared" si="16"/>
        <v>42514.226215277777</v>
      </c>
      <c r="T161" s="9">
        <f t="shared" si="17"/>
        <v>42554.226215277777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12"/>
        <v>0</v>
      </c>
      <c r="P162" s="5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9">
        <f t="shared" si="16"/>
        <v>42171.704756944448</v>
      </c>
      <c r="T162" s="9">
        <f t="shared" si="17"/>
        <v>42231.704756944448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12"/>
        <v>0.01</v>
      </c>
      <c r="P163" s="5">
        <f t="shared" si="13"/>
        <v>5</v>
      </c>
      <c r="Q163" t="str">
        <f t="shared" si="14"/>
        <v>film &amp; video</v>
      </c>
      <c r="R163" t="str">
        <f t="shared" si="15"/>
        <v>drama</v>
      </c>
      <c r="S163" s="9">
        <f t="shared" si="16"/>
        <v>41792.479108796295</v>
      </c>
      <c r="T163" s="9">
        <f t="shared" si="17"/>
        <v>41822.479108796295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12"/>
        <v>15.535714285714286</v>
      </c>
      <c r="P164" s="5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9">
        <f t="shared" si="16"/>
        <v>41834.91847222222</v>
      </c>
      <c r="T164" s="9">
        <f t="shared" si="17"/>
        <v>41867.779166666667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12"/>
        <v>0</v>
      </c>
      <c r="P165" s="5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9">
        <f t="shared" si="16"/>
        <v>42243.752939814811</v>
      </c>
      <c r="T165" s="9">
        <f t="shared" si="17"/>
        <v>42277.791666666664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12"/>
        <v>0.53333333333333333</v>
      </c>
      <c r="P166" s="5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9">
        <f t="shared" si="16"/>
        <v>41841.554409722223</v>
      </c>
      <c r="T166" s="9">
        <f t="shared" si="17"/>
        <v>41901.554409722223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12"/>
        <v>0</v>
      </c>
      <c r="P167" s="5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9">
        <f t="shared" si="16"/>
        <v>42351.450509259252</v>
      </c>
      <c r="T167" s="9">
        <f t="shared" si="17"/>
        <v>42381.450509259252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12"/>
        <v>60</v>
      </c>
      <c r="P168" s="5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9">
        <f t="shared" si="16"/>
        <v>42720.867615740739</v>
      </c>
      <c r="T168" s="9">
        <f t="shared" si="17"/>
        <v>42750.867615740739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12"/>
        <v>0.01</v>
      </c>
      <c r="P169" s="5">
        <f t="shared" si="13"/>
        <v>5.5</v>
      </c>
      <c r="Q169" t="str">
        <f t="shared" si="14"/>
        <v>film &amp; video</v>
      </c>
      <c r="R169" t="str">
        <f t="shared" si="15"/>
        <v>drama</v>
      </c>
      <c r="S169" s="9">
        <f t="shared" si="16"/>
        <v>42160.719155092585</v>
      </c>
      <c r="T169" s="9">
        <f t="shared" si="17"/>
        <v>42220.719155092585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12"/>
        <v>4.0625</v>
      </c>
      <c r="P170" s="5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9">
        <f t="shared" si="16"/>
        <v>42052.626967592594</v>
      </c>
      <c r="T170" s="9">
        <f t="shared" si="17"/>
        <v>42082.585300925923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12"/>
        <v>22.400000000000002</v>
      </c>
      <c r="P171" s="5">
        <f t="shared" si="13"/>
        <v>56</v>
      </c>
      <c r="Q171" t="str">
        <f t="shared" si="14"/>
        <v>film &amp; video</v>
      </c>
      <c r="R171" t="str">
        <f t="shared" si="15"/>
        <v>drama</v>
      </c>
      <c r="S171" s="9">
        <f t="shared" si="16"/>
        <v>41900.296979166662</v>
      </c>
      <c r="T171" s="9">
        <f t="shared" si="17"/>
        <v>41930.296979166662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12"/>
        <v>3.25</v>
      </c>
      <c r="P172" s="5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9">
        <f t="shared" si="16"/>
        <v>42216.769479166665</v>
      </c>
      <c r="T172" s="9">
        <f t="shared" si="17"/>
        <v>42246.019444444442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12"/>
        <v>2E-3</v>
      </c>
      <c r="P173" s="5">
        <f t="shared" si="13"/>
        <v>1</v>
      </c>
      <c r="Q173" t="str">
        <f t="shared" si="14"/>
        <v>film &amp; video</v>
      </c>
      <c r="R173" t="str">
        <f t="shared" si="15"/>
        <v>drama</v>
      </c>
      <c r="S173" s="9">
        <f t="shared" si="16"/>
        <v>42533.972384259258</v>
      </c>
      <c r="T173" s="9">
        <f t="shared" si="17"/>
        <v>42593.972384259258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12"/>
        <v>0</v>
      </c>
      <c r="P174" s="5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9">
        <f t="shared" si="16"/>
        <v>42047.186608796292</v>
      </c>
      <c r="T174" s="9">
        <f t="shared" si="17"/>
        <v>42082.14494212962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12"/>
        <v>0</v>
      </c>
      <c r="P175" s="5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9">
        <f t="shared" si="16"/>
        <v>42033.364675925921</v>
      </c>
      <c r="T175" s="9">
        <f t="shared" si="17"/>
        <v>42063.364675925921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12"/>
        <v>0</v>
      </c>
      <c r="P176" s="5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9">
        <f t="shared" si="16"/>
        <v>42072.55064814815</v>
      </c>
      <c r="T176" s="9">
        <f t="shared" si="17"/>
        <v>42132.55064814815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12"/>
        <v>6.4850000000000003</v>
      </c>
      <c r="P177" s="5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9">
        <f t="shared" si="16"/>
        <v>41855.569571759253</v>
      </c>
      <c r="T177" s="9">
        <f t="shared" si="17"/>
        <v>41880.569571759253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12"/>
        <v>0</v>
      </c>
      <c r="P178" s="5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9">
        <f t="shared" si="16"/>
        <v>42191.615729166668</v>
      </c>
      <c r="T178" s="9">
        <f t="shared" si="17"/>
        <v>42221.615729166668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12"/>
        <v>40</v>
      </c>
      <c r="P179" s="5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9">
        <f t="shared" si="16"/>
        <v>42069.839421296296</v>
      </c>
      <c r="T179" s="9">
        <f t="shared" si="17"/>
        <v>42086.797754629624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12"/>
        <v>0</v>
      </c>
      <c r="P180" s="5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9">
        <f t="shared" si="16"/>
        <v>42304.747048611105</v>
      </c>
      <c r="T180" s="9">
        <f t="shared" si="17"/>
        <v>42334.788715277777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12"/>
        <v>20</v>
      </c>
      <c r="P181" s="5">
        <f t="shared" si="13"/>
        <v>100</v>
      </c>
      <c r="Q181" t="str">
        <f t="shared" si="14"/>
        <v>film &amp; video</v>
      </c>
      <c r="R181" t="str">
        <f t="shared" si="15"/>
        <v>drama</v>
      </c>
      <c r="S181" s="9">
        <f t="shared" si="16"/>
        <v>42402.872164351851</v>
      </c>
      <c r="T181" s="9">
        <f t="shared" si="17"/>
        <v>42432.872164351851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12"/>
        <v>33.416666666666664</v>
      </c>
      <c r="P182" s="5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9">
        <f t="shared" si="16"/>
        <v>42067.782905092587</v>
      </c>
      <c r="T182" s="9">
        <f t="shared" si="17"/>
        <v>42107.583333333336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12"/>
        <v>21.092608822670172</v>
      </c>
      <c r="P183" s="5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9">
        <f t="shared" si="16"/>
        <v>42147.533506944441</v>
      </c>
      <c r="T183" s="9">
        <f t="shared" si="17"/>
        <v>42177.533506944441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12"/>
        <v>0</v>
      </c>
      <c r="P184" s="5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9">
        <f t="shared" si="16"/>
        <v>42711.803611111107</v>
      </c>
      <c r="T184" s="9">
        <f t="shared" si="17"/>
        <v>42741.803611111107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12"/>
        <v>35.856000000000002</v>
      </c>
      <c r="P185" s="5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9">
        <f t="shared" si="16"/>
        <v>41939.601967592593</v>
      </c>
      <c r="T185" s="9">
        <f t="shared" si="17"/>
        <v>41969.643634259257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12"/>
        <v>3.4000000000000004</v>
      </c>
      <c r="P186" s="5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9">
        <f t="shared" si="16"/>
        <v>41825.58289351852</v>
      </c>
      <c r="T186" s="9">
        <f t="shared" si="17"/>
        <v>41882.957638888889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12"/>
        <v>5.5</v>
      </c>
      <c r="P187" s="5">
        <f t="shared" si="13"/>
        <v>220</v>
      </c>
      <c r="Q187" t="str">
        <f t="shared" si="14"/>
        <v>film &amp; video</v>
      </c>
      <c r="R187" t="str">
        <f t="shared" si="15"/>
        <v>drama</v>
      </c>
      <c r="S187" s="9">
        <f t="shared" si="16"/>
        <v>42570.702997685185</v>
      </c>
      <c r="T187" s="9">
        <f t="shared" si="17"/>
        <v>42600.702997685185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12"/>
        <v>0</v>
      </c>
      <c r="P188" s="5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9">
        <f t="shared" si="16"/>
        <v>42767.604560185187</v>
      </c>
      <c r="T188" s="9">
        <f t="shared" si="17"/>
        <v>42797.624999999993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12"/>
        <v>16</v>
      </c>
      <c r="P189" s="5">
        <f t="shared" si="13"/>
        <v>160</v>
      </c>
      <c r="Q189" t="str">
        <f t="shared" si="14"/>
        <v>film &amp; video</v>
      </c>
      <c r="R189" t="str">
        <f t="shared" si="15"/>
        <v>drama</v>
      </c>
      <c r="S189" s="9">
        <f t="shared" si="16"/>
        <v>42182.02612268518</v>
      </c>
      <c r="T189" s="9">
        <f t="shared" si="17"/>
        <v>42206.082638888889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12"/>
        <v>0</v>
      </c>
      <c r="P190" s="5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9">
        <f t="shared" si="16"/>
        <v>41856.974710648145</v>
      </c>
      <c r="T190" s="9">
        <f t="shared" si="17"/>
        <v>41886.974710648145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12"/>
        <v>6.8999999999999992E-2</v>
      </c>
      <c r="P191" s="5">
        <f t="shared" si="13"/>
        <v>69</v>
      </c>
      <c r="Q191" t="str">
        <f t="shared" si="14"/>
        <v>film &amp; video</v>
      </c>
      <c r="R191" t="str">
        <f t="shared" si="15"/>
        <v>drama</v>
      </c>
      <c r="S191" s="9">
        <f t="shared" si="16"/>
        <v>42556.482372685183</v>
      </c>
      <c r="T191" s="9">
        <f t="shared" si="17"/>
        <v>42616.482372685183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12"/>
        <v>0.41666666666666669</v>
      </c>
      <c r="P192" s="5">
        <f t="shared" si="13"/>
        <v>50</v>
      </c>
      <c r="Q192" t="str">
        <f t="shared" si="14"/>
        <v>film &amp; video</v>
      </c>
      <c r="R192" t="str">
        <f t="shared" si="15"/>
        <v>drama</v>
      </c>
      <c r="S192" s="9">
        <f t="shared" si="16"/>
        <v>42527.442662037036</v>
      </c>
      <c r="T192" s="9">
        <f t="shared" si="17"/>
        <v>42537.442662037036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12"/>
        <v>5</v>
      </c>
      <c r="P193" s="5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9">
        <f t="shared" si="16"/>
        <v>42239.233078703699</v>
      </c>
      <c r="T193" s="9">
        <f t="shared" si="17"/>
        <v>42279.233078703699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12"/>
        <v>1.6999999999999999E-3</v>
      </c>
      <c r="P194" s="5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9">
        <f t="shared" si="16"/>
        <v>41899.583703703705</v>
      </c>
      <c r="T194" s="9">
        <f t="shared" si="17"/>
        <v>41929.583703703705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8">E195/D195 * 100</f>
        <v>0</v>
      </c>
      <c r="P195" s="5" t="e">
        <f t="shared" ref="P195:P258" si="19">E195/L195</f>
        <v>#DIV/0!</v>
      </c>
      <c r="Q195" t="str">
        <f t="shared" ref="Q195:Q258" si="20">LEFT(N195,SEARCH("/",  N195,  1)-1)</f>
        <v>film &amp; video</v>
      </c>
      <c r="R195" t="str">
        <f t="shared" ref="R195:R258" si="21">RIGHT(N195,LEN(N195)-SEARCH("/",  N195,  1))</f>
        <v>drama</v>
      </c>
      <c r="S195" s="9">
        <f t="shared" ref="S195:S258" si="22">(((J195/60)/60)/24)+DATE(1970,1,1)+(-5/24)</f>
        <v>41911.726458333331</v>
      </c>
      <c r="T195" s="9">
        <f t="shared" ref="T195:T258" si="23">(((I195/60)/60)/24)+DATE(1970,1,1)+(-5/24)</f>
        <v>41971.768124999995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8"/>
        <v>0.12</v>
      </c>
      <c r="P196" s="5">
        <f t="shared" si="19"/>
        <v>1</v>
      </c>
      <c r="Q196" t="str">
        <f t="shared" si="20"/>
        <v>film &amp; video</v>
      </c>
      <c r="R196" t="str">
        <f t="shared" si="21"/>
        <v>drama</v>
      </c>
      <c r="S196" s="9">
        <f t="shared" si="22"/>
        <v>42375.788553240738</v>
      </c>
      <c r="T196" s="9">
        <f t="shared" si="23"/>
        <v>42435.788553240738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8"/>
        <v>0</v>
      </c>
      <c r="P197" s="5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9">
        <f t="shared" si="22"/>
        <v>42135.462175925924</v>
      </c>
      <c r="T197" s="9">
        <f t="shared" si="23"/>
        <v>42195.462175925924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8"/>
        <v>41.857142857142861</v>
      </c>
      <c r="P198" s="5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9">
        <f t="shared" si="22"/>
        <v>42259.334467592591</v>
      </c>
      <c r="T198" s="9">
        <f t="shared" si="23"/>
        <v>42287.666666666664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8"/>
        <v>10.48</v>
      </c>
      <c r="P199" s="5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9">
        <f t="shared" si="22"/>
        <v>42741.640046296299</v>
      </c>
      <c r="T199" s="9">
        <f t="shared" si="23"/>
        <v>42783.666666666664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8"/>
        <v>1.1159999999999999</v>
      </c>
      <c r="P200" s="5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9">
        <f t="shared" si="22"/>
        <v>41887.175023148149</v>
      </c>
      <c r="T200" s="9">
        <f t="shared" si="23"/>
        <v>41917.175023148149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8"/>
        <v>0</v>
      </c>
      <c r="P201" s="5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9">
        <f t="shared" si="22"/>
        <v>42583.915532407402</v>
      </c>
      <c r="T201" s="9">
        <f t="shared" si="23"/>
        <v>42613.915532407402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8"/>
        <v>26.192500000000003</v>
      </c>
      <c r="P202" s="5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9">
        <f t="shared" si="22"/>
        <v>41866.875034722223</v>
      </c>
      <c r="T202" s="9">
        <f t="shared" si="23"/>
        <v>41896.875034722223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8"/>
        <v>58.461538461538467</v>
      </c>
      <c r="P203" s="5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9">
        <f t="shared" si="22"/>
        <v>42023.610289351847</v>
      </c>
      <c r="T203" s="9">
        <f t="shared" si="23"/>
        <v>42043.610289351847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8"/>
        <v>0</v>
      </c>
      <c r="P204" s="5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9">
        <f t="shared" si="22"/>
        <v>42255.719490740739</v>
      </c>
      <c r="T204" s="9">
        <f t="shared" si="23"/>
        <v>42285.665972222218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8"/>
        <v>29.84</v>
      </c>
      <c r="P205" s="5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9">
        <f t="shared" si="22"/>
        <v>41973.639629629623</v>
      </c>
      <c r="T205" s="9">
        <f t="shared" si="23"/>
        <v>42033.639629629623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8"/>
        <v>50.721666666666664</v>
      </c>
      <c r="P206" s="5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9">
        <f t="shared" si="22"/>
        <v>42556.375034722216</v>
      </c>
      <c r="T206" s="9">
        <f t="shared" si="23"/>
        <v>42586.375034722216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8"/>
        <v>16.25</v>
      </c>
      <c r="P207" s="5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9">
        <f t="shared" si="22"/>
        <v>42248.423865740733</v>
      </c>
      <c r="T207" s="9">
        <f t="shared" si="23"/>
        <v>42283.423865740733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8"/>
        <v>0</v>
      </c>
      <c r="P208" s="5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9">
        <f t="shared" si="22"/>
        <v>42566.79609953703</v>
      </c>
      <c r="T208" s="9">
        <f t="shared" si="23"/>
        <v>42587.79609953703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8"/>
        <v>15.214285714285714</v>
      </c>
      <c r="P209" s="5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9">
        <f t="shared" si="22"/>
        <v>41977.988865740735</v>
      </c>
      <c r="T209" s="9">
        <f t="shared" si="23"/>
        <v>42007.988865740735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8"/>
        <v>0</v>
      </c>
      <c r="P210" s="5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9">
        <f t="shared" si="22"/>
        <v>41959.16165509259</v>
      </c>
      <c r="T210" s="9">
        <f t="shared" si="23"/>
        <v>41989.16165509259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8"/>
        <v>0</v>
      </c>
      <c r="P211" s="5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9">
        <f t="shared" si="22"/>
        <v>42165.714525462965</v>
      </c>
      <c r="T211" s="9">
        <f t="shared" si="23"/>
        <v>42195.714525462965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8"/>
        <v>25.25</v>
      </c>
      <c r="P212" s="5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9">
        <f t="shared" si="22"/>
        <v>42248.856388888882</v>
      </c>
      <c r="T212" s="9">
        <f t="shared" si="23"/>
        <v>42277.999999999993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8"/>
        <v>44.6</v>
      </c>
      <c r="P213" s="5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9">
        <f t="shared" si="22"/>
        <v>42235.951585648152</v>
      </c>
      <c r="T213" s="9">
        <f t="shared" si="23"/>
        <v>42265.951585648152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8"/>
        <v>1.5873015873015872E-2</v>
      </c>
      <c r="P214" s="5">
        <f t="shared" si="19"/>
        <v>1</v>
      </c>
      <c r="Q214" t="str">
        <f t="shared" si="20"/>
        <v>film &amp; video</v>
      </c>
      <c r="R214" t="str">
        <f t="shared" si="21"/>
        <v>drama</v>
      </c>
      <c r="S214" s="9">
        <f t="shared" si="22"/>
        <v>42416.672685185178</v>
      </c>
      <c r="T214" s="9">
        <f t="shared" si="23"/>
        <v>42476.631018518521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8"/>
        <v>0.04</v>
      </c>
      <c r="P215" s="5">
        <f t="shared" si="19"/>
        <v>20</v>
      </c>
      <c r="Q215" t="str">
        <f t="shared" si="20"/>
        <v>film &amp; video</v>
      </c>
      <c r="R215" t="str">
        <f t="shared" si="21"/>
        <v>drama</v>
      </c>
      <c r="S215" s="9">
        <f t="shared" si="22"/>
        <v>42202.385960648149</v>
      </c>
      <c r="T215" s="9">
        <f t="shared" si="23"/>
        <v>42232.379641203697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8"/>
        <v>8.0000000000000002E-3</v>
      </c>
      <c r="P216" s="5">
        <f t="shared" si="19"/>
        <v>1</v>
      </c>
      <c r="Q216" t="str">
        <f t="shared" si="20"/>
        <v>film &amp; video</v>
      </c>
      <c r="R216" t="str">
        <f t="shared" si="21"/>
        <v>drama</v>
      </c>
      <c r="S216" s="9">
        <f t="shared" si="22"/>
        <v>42009.432280092595</v>
      </c>
      <c r="T216" s="9">
        <f t="shared" si="23"/>
        <v>42069.432280092595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8"/>
        <v>0.22727272727272727</v>
      </c>
      <c r="P217" s="5">
        <f t="shared" si="19"/>
        <v>10</v>
      </c>
      <c r="Q217" t="str">
        <f t="shared" si="20"/>
        <v>film &amp; video</v>
      </c>
      <c r="R217" t="str">
        <f t="shared" si="21"/>
        <v>drama</v>
      </c>
      <c r="S217" s="9">
        <f t="shared" si="22"/>
        <v>42375.021782407406</v>
      </c>
      <c r="T217" s="9">
        <f t="shared" si="23"/>
        <v>42417.790972222218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8"/>
        <v>55.698440000000005</v>
      </c>
      <c r="P218" s="5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9">
        <f t="shared" si="22"/>
        <v>42066.750428240739</v>
      </c>
      <c r="T218" s="9">
        <f t="shared" si="23"/>
        <v>42116.708761574067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8"/>
        <v>11.943</v>
      </c>
      <c r="P219" s="5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9">
        <f t="shared" si="22"/>
        <v>41970.432280092595</v>
      </c>
      <c r="T219" s="9">
        <f t="shared" si="23"/>
        <v>42001.432280092595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8"/>
        <v>2</v>
      </c>
      <c r="P220" s="5">
        <f t="shared" si="19"/>
        <v>100</v>
      </c>
      <c r="Q220" t="str">
        <f t="shared" si="20"/>
        <v>film &amp; video</v>
      </c>
      <c r="R220" t="str">
        <f t="shared" si="21"/>
        <v>drama</v>
      </c>
      <c r="S220" s="9">
        <f t="shared" si="22"/>
        <v>42079.420011574075</v>
      </c>
      <c r="T220" s="9">
        <f t="shared" si="23"/>
        <v>42139.420011574075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8"/>
        <v>17.630000000000003</v>
      </c>
      <c r="P221" s="5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9">
        <f t="shared" si="22"/>
        <v>42429.118344907409</v>
      </c>
      <c r="T221" s="9">
        <f t="shared" si="23"/>
        <v>42461.082638888889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8"/>
        <v>0.72</v>
      </c>
      <c r="P222" s="5">
        <f t="shared" si="19"/>
        <v>120</v>
      </c>
      <c r="Q222" t="str">
        <f t="shared" si="20"/>
        <v>film &amp; video</v>
      </c>
      <c r="R222" t="str">
        <f t="shared" si="21"/>
        <v>drama</v>
      </c>
      <c r="S222" s="9">
        <f t="shared" si="22"/>
        <v>42195.435532407406</v>
      </c>
      <c r="T222" s="9">
        <f t="shared" si="23"/>
        <v>42236.629166666658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8"/>
        <v>0</v>
      </c>
      <c r="P223" s="5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9">
        <f t="shared" si="22"/>
        <v>42031.629212962966</v>
      </c>
      <c r="T223" s="9">
        <f t="shared" si="23"/>
        <v>42091.587546296294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8"/>
        <v>13</v>
      </c>
      <c r="P224" s="5">
        <f t="shared" si="19"/>
        <v>65</v>
      </c>
      <c r="Q224" t="str">
        <f t="shared" si="20"/>
        <v>film &amp; video</v>
      </c>
      <c r="R224" t="str">
        <f t="shared" si="21"/>
        <v>drama</v>
      </c>
      <c r="S224" s="9">
        <f t="shared" si="22"/>
        <v>42031.561550925922</v>
      </c>
      <c r="T224" s="9">
        <f t="shared" si="23"/>
        <v>42089.902083333327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8"/>
        <v>0</v>
      </c>
      <c r="P225" s="5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9">
        <f t="shared" si="22"/>
        <v>42481.839699074073</v>
      </c>
      <c r="T225" s="9">
        <f t="shared" si="23"/>
        <v>42511.836805555555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8"/>
        <v>0</v>
      </c>
      <c r="P226" s="5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9">
        <f t="shared" si="22"/>
        <v>42135.026921296296</v>
      </c>
      <c r="T226" s="9">
        <f t="shared" si="23"/>
        <v>42195.026921296296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8"/>
        <v>0</v>
      </c>
      <c r="P227" s="5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9">
        <f t="shared" si="22"/>
        <v>42438.752939814811</v>
      </c>
      <c r="T227" s="9">
        <f t="shared" si="23"/>
        <v>42468.711273148147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8"/>
        <v>0.86206896551724133</v>
      </c>
      <c r="P228" s="5">
        <f t="shared" si="19"/>
        <v>125</v>
      </c>
      <c r="Q228" t="str">
        <f t="shared" si="20"/>
        <v>film &amp; video</v>
      </c>
      <c r="R228" t="str">
        <f t="shared" si="21"/>
        <v>drama</v>
      </c>
      <c r="S228" s="9">
        <f t="shared" si="22"/>
        <v>42106.457685185182</v>
      </c>
      <c r="T228" s="9">
        <f t="shared" si="23"/>
        <v>42155.186805555553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8"/>
        <v>0</v>
      </c>
      <c r="P229" s="5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9">
        <f t="shared" si="22"/>
        <v>42164.685659722221</v>
      </c>
      <c r="T229" s="9">
        <f t="shared" si="23"/>
        <v>42194.685659722221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8"/>
        <v>0</v>
      </c>
      <c r="P230" s="5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9">
        <f t="shared" si="22"/>
        <v>42096.478067129625</v>
      </c>
      <c r="T230" s="9">
        <f t="shared" si="23"/>
        <v>42156.478067129625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8"/>
        <v>0</v>
      </c>
      <c r="P231" s="5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9">
        <f t="shared" si="22"/>
        <v>42383.725659722222</v>
      </c>
      <c r="T231" s="9">
        <f t="shared" si="23"/>
        <v>42413.725659722222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8"/>
        <v>0.4</v>
      </c>
      <c r="P232" s="5">
        <f t="shared" si="19"/>
        <v>30</v>
      </c>
      <c r="Q232" t="str">
        <f t="shared" si="20"/>
        <v>film &amp; video</v>
      </c>
      <c r="R232" t="str">
        <f t="shared" si="21"/>
        <v>drama</v>
      </c>
      <c r="S232" s="9">
        <f t="shared" si="22"/>
        <v>42129.568877314807</v>
      </c>
      <c r="T232" s="9">
        <f t="shared" si="23"/>
        <v>42159.568877314807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8"/>
        <v>0</v>
      </c>
      <c r="P233" s="5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9">
        <f t="shared" si="22"/>
        <v>42341.750590277778</v>
      </c>
      <c r="T233" s="9">
        <f t="shared" si="23"/>
        <v>42371.750590277778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8"/>
        <v>2.75</v>
      </c>
      <c r="P234" s="5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9">
        <f t="shared" si="22"/>
        <v>42032.617430555554</v>
      </c>
      <c r="T234" s="9">
        <f t="shared" si="23"/>
        <v>42062.617430555554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8"/>
        <v>0</v>
      </c>
      <c r="P235" s="5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9">
        <f t="shared" si="22"/>
        <v>42612.703379629624</v>
      </c>
      <c r="T235" s="9">
        <f t="shared" si="23"/>
        <v>42642.703379629624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8"/>
        <v>40.1</v>
      </c>
      <c r="P236" s="5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9">
        <f t="shared" si="22"/>
        <v>42135.82707175926</v>
      </c>
      <c r="T236" s="9">
        <f t="shared" si="23"/>
        <v>42175.82707175926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8"/>
        <v>0</v>
      </c>
      <c r="P237" s="5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9">
        <f t="shared" si="22"/>
        <v>42164.700196759259</v>
      </c>
      <c r="T237" s="9">
        <f t="shared" si="23"/>
        <v>42194.700196759259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8"/>
        <v>0</v>
      </c>
      <c r="P238" s="5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9">
        <f t="shared" si="22"/>
        <v>42320.876145833325</v>
      </c>
      <c r="T238" s="9">
        <f t="shared" si="23"/>
        <v>42373.791666666664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8"/>
        <v>0.33333333333333337</v>
      </c>
      <c r="P239" s="5">
        <f t="shared" si="19"/>
        <v>50</v>
      </c>
      <c r="Q239" t="str">
        <f t="shared" si="20"/>
        <v>film &amp; video</v>
      </c>
      <c r="R239" t="str">
        <f t="shared" si="21"/>
        <v>drama</v>
      </c>
      <c r="S239" s="9">
        <f t="shared" si="22"/>
        <v>42377.368854166663</v>
      </c>
      <c r="T239" s="9">
        <f t="shared" si="23"/>
        <v>42437.368854166663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8"/>
        <v>0</v>
      </c>
      <c r="P240" s="5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9">
        <f t="shared" si="22"/>
        <v>42713.754166666658</v>
      </c>
      <c r="T240" s="9">
        <f t="shared" si="23"/>
        <v>42734.166666666664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8"/>
        <v>25</v>
      </c>
      <c r="P241" s="5">
        <f t="shared" si="19"/>
        <v>50</v>
      </c>
      <c r="Q241" t="str">
        <f t="shared" si="20"/>
        <v>film &amp; video</v>
      </c>
      <c r="R241" t="str">
        <f t="shared" si="21"/>
        <v>drama</v>
      </c>
      <c r="S241" s="9">
        <f t="shared" si="22"/>
        <v>42296.901967592588</v>
      </c>
      <c r="T241" s="9">
        <f t="shared" si="23"/>
        <v>42316.291666666664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8"/>
        <v>107.63413333333334</v>
      </c>
      <c r="P242" s="5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9">
        <f t="shared" si="22"/>
        <v>41354.500127314815</v>
      </c>
      <c r="T242" s="9">
        <f t="shared" si="23"/>
        <v>41399.500127314815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8"/>
        <v>112.63736263736264</v>
      </c>
      <c r="P243" s="5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9">
        <f t="shared" si="22"/>
        <v>41949.489629629628</v>
      </c>
      <c r="T243" s="9">
        <f t="shared" si="23"/>
        <v>41994.489629629628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8"/>
        <v>113.46153846153845</v>
      </c>
      <c r="P244" s="5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9">
        <f t="shared" si="22"/>
        <v>40862.28460648148</v>
      </c>
      <c r="T244" s="9">
        <f t="shared" si="23"/>
        <v>40897.28460648148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8"/>
        <v>102.592</v>
      </c>
      <c r="P245" s="5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9">
        <f t="shared" si="22"/>
        <v>41661.839166666665</v>
      </c>
      <c r="T245" s="9">
        <f t="shared" si="23"/>
        <v>41691.839166666665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8"/>
        <v>113.75714285714287</v>
      </c>
      <c r="P246" s="5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9">
        <f t="shared" si="22"/>
        <v>40213.115266203698</v>
      </c>
      <c r="T246" s="9">
        <f t="shared" si="23"/>
        <v>40253.087499999994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8"/>
        <v>103.71999999999998</v>
      </c>
      <c r="P247" s="5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9">
        <f t="shared" si="22"/>
        <v>41106.844733796293</v>
      </c>
      <c r="T247" s="9">
        <f t="shared" si="23"/>
        <v>41136.844733796293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8"/>
        <v>305.46000000000004</v>
      </c>
      <c r="P248" s="5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9">
        <f t="shared" si="22"/>
        <v>40480.155150462961</v>
      </c>
      <c r="T248" s="9">
        <f t="shared" si="23"/>
        <v>40530.196817129625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8"/>
        <v>134.1</v>
      </c>
      <c r="P249" s="5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9">
        <f t="shared" si="22"/>
        <v>40430.395995370367</v>
      </c>
      <c r="T249" s="9">
        <f t="shared" si="23"/>
        <v>40466.943749999999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8"/>
        <v>101.33294117647058</v>
      </c>
      <c r="P250" s="5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9">
        <f t="shared" si="22"/>
        <v>40870.566076388888</v>
      </c>
      <c r="T250" s="9">
        <f t="shared" si="23"/>
        <v>40915.566076388888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8"/>
        <v>112.92</v>
      </c>
      <c r="P251" s="5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9">
        <f t="shared" si="22"/>
        <v>40332.715509259258</v>
      </c>
      <c r="T251" s="9">
        <f t="shared" si="23"/>
        <v>40412.527777777774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8"/>
        <v>105.58333333333334</v>
      </c>
      <c r="P252" s="5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9">
        <f t="shared" si="22"/>
        <v>41401.357534722221</v>
      </c>
      <c r="T252" s="9">
        <f t="shared" si="23"/>
        <v>41431.357534722221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8"/>
        <v>125.57142857142858</v>
      </c>
      <c r="P253" s="5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9">
        <f t="shared" si="22"/>
        <v>41013.579236111109</v>
      </c>
      <c r="T253" s="9">
        <f t="shared" si="23"/>
        <v>41045.583333333328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8"/>
        <v>184.56</v>
      </c>
      <c r="P254" s="5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9">
        <f t="shared" si="22"/>
        <v>40266.454375000001</v>
      </c>
      <c r="T254" s="9">
        <f t="shared" si="23"/>
        <v>40329.957638888889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8"/>
        <v>100.73333333333335</v>
      </c>
      <c r="P255" s="5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9">
        <f t="shared" si="22"/>
        <v>40924.44253472222</v>
      </c>
      <c r="T255" s="9">
        <f t="shared" si="23"/>
        <v>40954.44253472222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8"/>
        <v>116.94725</v>
      </c>
      <c r="P256" s="5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9">
        <f t="shared" si="22"/>
        <v>42263.744328703695</v>
      </c>
      <c r="T256" s="9">
        <f t="shared" si="23"/>
        <v>42293.874999999993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8"/>
        <v>106.73325</v>
      </c>
      <c r="P257" s="5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9">
        <f t="shared" si="22"/>
        <v>40588.318078703705</v>
      </c>
      <c r="T257" s="9">
        <f t="shared" si="23"/>
        <v>40618.276412037034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8"/>
        <v>139.1</v>
      </c>
      <c r="P258" s="5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9">
        <f t="shared" si="22"/>
        <v>41319.560960648145</v>
      </c>
      <c r="T258" s="9">
        <f t="shared" si="23"/>
        <v>41349.560960648145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24">E259/D259 * 100</f>
        <v>106.72648571428572</v>
      </c>
      <c r="P259" s="5">
        <f t="shared" ref="P259:P322" si="25">E259/L259</f>
        <v>66.70405357142856</v>
      </c>
      <c r="Q259" t="str">
        <f t="shared" ref="Q259:Q322" si="26">LEFT(N259,SEARCH("/",  N259,  1)-1)</f>
        <v>film &amp; video</v>
      </c>
      <c r="R259" t="str">
        <f t="shared" ref="R259:R322" si="27">RIGHT(N259,LEN(N259)-SEARCH("/",  N259,  1))</f>
        <v>documentary</v>
      </c>
      <c r="S259" s="9">
        <f t="shared" ref="S259:S322" si="28">(((J259/60)/60)/24)+DATE(1970,1,1)+(-5/24)</f>
        <v>42479.418541666666</v>
      </c>
      <c r="T259" s="9">
        <f t="shared" ref="T259:T322" si="29">(((I259/60)/60)/24)+DATE(1970,1,1)+(-5/24)</f>
        <v>42509.418541666666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24"/>
        <v>191.14</v>
      </c>
      <c r="P260" s="5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9">
        <f t="shared" si="28"/>
        <v>40681.843356481477</v>
      </c>
      <c r="T260" s="9">
        <f t="shared" si="29"/>
        <v>40711.843356481477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24"/>
        <v>131.93789333333334</v>
      </c>
      <c r="P261" s="5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9">
        <f t="shared" si="28"/>
        <v>42072.529733796291</v>
      </c>
      <c r="T261" s="9">
        <f t="shared" si="29"/>
        <v>42102.529733796291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24"/>
        <v>106.4</v>
      </c>
      <c r="P262" s="5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9">
        <f t="shared" si="28"/>
        <v>40330.547210648147</v>
      </c>
      <c r="T262" s="9">
        <f t="shared" si="29"/>
        <v>40376.207638888889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24"/>
        <v>107.4</v>
      </c>
      <c r="P263" s="5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9">
        <f t="shared" si="28"/>
        <v>41017.677129629628</v>
      </c>
      <c r="T263" s="9">
        <f t="shared" si="29"/>
        <v>41067.413194444445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24"/>
        <v>240</v>
      </c>
      <c r="P264" s="5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9">
        <f t="shared" si="28"/>
        <v>40555.039675925924</v>
      </c>
      <c r="T264" s="9">
        <f t="shared" si="29"/>
        <v>40600.039675925924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24"/>
        <v>118.08108</v>
      </c>
      <c r="P265" s="5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9">
        <f t="shared" si="28"/>
        <v>41149.746458333328</v>
      </c>
      <c r="T265" s="9">
        <f t="shared" si="29"/>
        <v>41179.746458333328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24"/>
        <v>118.19999999999999</v>
      </c>
      <c r="P266" s="5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9">
        <f t="shared" si="28"/>
        <v>41010.411979166667</v>
      </c>
      <c r="T266" s="9">
        <f t="shared" si="29"/>
        <v>41040.411979166667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24"/>
        <v>111.1</v>
      </c>
      <c r="P267" s="5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9">
        <f t="shared" si="28"/>
        <v>40267.037384259253</v>
      </c>
      <c r="T267" s="9">
        <f t="shared" si="29"/>
        <v>40308.636111111111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24"/>
        <v>145.5</v>
      </c>
      <c r="P268" s="5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9">
        <f t="shared" si="28"/>
        <v>40204.966516203705</v>
      </c>
      <c r="T268" s="9">
        <f t="shared" si="29"/>
        <v>40290.95208333333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24"/>
        <v>131.62883248730967</v>
      </c>
      <c r="P269" s="5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9">
        <f t="shared" si="28"/>
        <v>41785.244201388887</v>
      </c>
      <c r="T269" s="9">
        <f t="shared" si="29"/>
        <v>41815.244201388887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24"/>
        <v>111.4</v>
      </c>
      <c r="P270" s="5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9">
        <f t="shared" si="28"/>
        <v>40808.944189814814</v>
      </c>
      <c r="T270" s="9">
        <f t="shared" si="29"/>
        <v>40853.985856481479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24"/>
        <v>147.23376999999999</v>
      </c>
      <c r="P271" s="5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9">
        <f t="shared" si="28"/>
        <v>42757.988680555551</v>
      </c>
      <c r="T271" s="9">
        <f t="shared" si="29"/>
        <v>42787.988680555551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24"/>
        <v>152.60869565217391</v>
      </c>
      <c r="P272" s="5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9">
        <f t="shared" si="28"/>
        <v>40637.658217592587</v>
      </c>
      <c r="T272" s="9">
        <f t="shared" si="29"/>
        <v>40687.958333333328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24"/>
        <v>104.67999999999999</v>
      </c>
      <c r="P273" s="5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9">
        <f t="shared" si="28"/>
        <v>41611.891909722224</v>
      </c>
      <c r="T273" s="9">
        <f t="shared" si="29"/>
        <v>41641.125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24"/>
        <v>177.43366666666668</v>
      </c>
      <c r="P274" s="5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9">
        <f t="shared" si="28"/>
        <v>40235.692025462959</v>
      </c>
      <c r="T274" s="9">
        <f t="shared" si="29"/>
        <v>40296.575694444444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24"/>
        <v>107.7758</v>
      </c>
      <c r="P275" s="5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9">
        <f t="shared" si="28"/>
        <v>40697.29011574074</v>
      </c>
      <c r="T275" s="9">
        <f t="shared" si="29"/>
        <v>40727.29011574074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24"/>
        <v>156</v>
      </c>
      <c r="P276" s="5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9">
        <f t="shared" si="28"/>
        <v>40969.704039351847</v>
      </c>
      <c r="T276" s="9">
        <f t="shared" si="29"/>
        <v>41004.082638888889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24"/>
        <v>108.395</v>
      </c>
      <c r="P277" s="5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9">
        <f t="shared" si="28"/>
        <v>41192.823680555557</v>
      </c>
      <c r="T277" s="9">
        <f t="shared" si="29"/>
        <v>41222.865347222221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24"/>
        <v>147.6</v>
      </c>
      <c r="P278" s="5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9">
        <f t="shared" si="28"/>
        <v>40966.87354166666</v>
      </c>
      <c r="T278" s="9">
        <f t="shared" si="29"/>
        <v>41026.831874999996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4"/>
        <v>110.38153846153847</v>
      </c>
      <c r="P279" s="5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9">
        <f t="shared" si="28"/>
        <v>42117.68309027778</v>
      </c>
      <c r="T279" s="9">
        <f t="shared" si="29"/>
        <v>42147.68309027778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4"/>
        <v>150.34814814814814</v>
      </c>
      <c r="P280" s="5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9">
        <f t="shared" si="28"/>
        <v>41163.832627314812</v>
      </c>
      <c r="T280" s="9">
        <f t="shared" si="29"/>
        <v>41193.832627314812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4"/>
        <v>157.31829411764707</v>
      </c>
      <c r="P281" s="5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9">
        <f t="shared" si="28"/>
        <v>42759.035833333335</v>
      </c>
      <c r="T281" s="9">
        <f t="shared" si="29"/>
        <v>42792.875694444439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4"/>
        <v>156.14400000000001</v>
      </c>
      <c r="P282" s="5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9">
        <f t="shared" si="28"/>
        <v>41744.382349537031</v>
      </c>
      <c r="T282" s="9">
        <f t="shared" si="29"/>
        <v>41789.382349537031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4"/>
        <v>120.58763636363636</v>
      </c>
      <c r="P283" s="5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9">
        <f t="shared" si="28"/>
        <v>39949.955011574071</v>
      </c>
      <c r="T283" s="9">
        <f t="shared" si="29"/>
        <v>40035.601388888885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4"/>
        <v>101.18888888888888</v>
      </c>
      <c r="P284" s="5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9">
        <f t="shared" si="28"/>
        <v>40194.711712962962</v>
      </c>
      <c r="T284" s="9">
        <f t="shared" si="29"/>
        <v>40231.708333333328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4"/>
        <v>114.27249999999999</v>
      </c>
      <c r="P285" s="5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9">
        <f t="shared" si="28"/>
        <v>40675.501666666663</v>
      </c>
      <c r="T285" s="9">
        <f t="shared" si="29"/>
        <v>40694.999305555553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4"/>
        <v>104.62615</v>
      </c>
      <c r="P286" s="5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9">
        <f t="shared" si="28"/>
        <v>40904.529861111107</v>
      </c>
      <c r="T286" s="9">
        <f t="shared" si="29"/>
        <v>40929.529861111107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4"/>
        <v>228.82507142857142</v>
      </c>
      <c r="P287" s="5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9">
        <f t="shared" si="28"/>
        <v>41506.547777777778</v>
      </c>
      <c r="T287" s="9">
        <f t="shared" si="29"/>
        <v>41536.547777777778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4"/>
        <v>109.15333333333332</v>
      </c>
      <c r="P288" s="5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9">
        <f t="shared" si="28"/>
        <v>41313.60791666666</v>
      </c>
      <c r="T288" s="9">
        <f t="shared" si="29"/>
        <v>41358.566249999996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4"/>
        <v>176.29999999999998</v>
      </c>
      <c r="P289" s="5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9">
        <f t="shared" si="28"/>
        <v>41184.069652777776</v>
      </c>
      <c r="T289" s="9">
        <f t="shared" si="29"/>
        <v>41214.958333333328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4"/>
        <v>103.21061999999999</v>
      </c>
      <c r="P290" s="5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9">
        <f t="shared" si="28"/>
        <v>41050.960567129623</v>
      </c>
      <c r="T290" s="9">
        <f t="shared" si="29"/>
        <v>41085.960567129623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4"/>
        <v>104.82000000000001</v>
      </c>
      <c r="P291" s="5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9">
        <f t="shared" si="28"/>
        <v>41550.248078703698</v>
      </c>
      <c r="T291" s="9">
        <f t="shared" si="29"/>
        <v>41580.248078703698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4"/>
        <v>106.68444444444445</v>
      </c>
      <c r="P292" s="5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9">
        <f t="shared" si="28"/>
        <v>40526.160844907405</v>
      </c>
      <c r="T292" s="9">
        <f t="shared" si="29"/>
        <v>40576.124305555553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4"/>
        <v>120.02</v>
      </c>
      <c r="P293" s="5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9">
        <f t="shared" si="28"/>
        <v>41376.560717592591</v>
      </c>
      <c r="T293" s="9">
        <f t="shared" si="29"/>
        <v>41394.792361111111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4"/>
        <v>101.50693333333334</v>
      </c>
      <c r="P294" s="5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9">
        <f t="shared" si="28"/>
        <v>40812.594895833332</v>
      </c>
      <c r="T294" s="9">
        <f t="shared" si="29"/>
        <v>40844.957638888889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4"/>
        <v>101.38461538461539</v>
      </c>
      <c r="P295" s="5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9">
        <f t="shared" si="28"/>
        <v>41719.459652777776</v>
      </c>
      <c r="T295" s="9">
        <f t="shared" si="29"/>
        <v>41749.459652777776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4"/>
        <v>100</v>
      </c>
      <c r="P296" s="5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9">
        <f t="shared" si="28"/>
        <v>40342.876087962963</v>
      </c>
      <c r="T296" s="9">
        <f t="shared" si="29"/>
        <v>40378.458333333328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4"/>
        <v>133.10911999999999</v>
      </c>
      <c r="P297" s="5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9">
        <f t="shared" si="28"/>
        <v>41518.796400462961</v>
      </c>
      <c r="T297" s="9">
        <f t="shared" si="29"/>
        <v>41578.791666666664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4"/>
        <v>118.72620000000001</v>
      </c>
      <c r="P298" s="5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9">
        <f t="shared" si="28"/>
        <v>41134.267164351848</v>
      </c>
      <c r="T298" s="9">
        <f t="shared" si="29"/>
        <v>41159.267164351848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4"/>
        <v>100.64</v>
      </c>
      <c r="P299" s="5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9">
        <f t="shared" si="28"/>
        <v>42089.519687500004</v>
      </c>
      <c r="T299" s="9">
        <f t="shared" si="29"/>
        <v>42124.957638888889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4"/>
        <v>108.93241269841269</v>
      </c>
      <c r="P300" s="5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9">
        <f t="shared" si="28"/>
        <v>41709.255185185182</v>
      </c>
      <c r="T300" s="9">
        <f t="shared" si="29"/>
        <v>41768.666666666664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4"/>
        <v>178.95250000000001</v>
      </c>
      <c r="P301" s="5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9">
        <f t="shared" si="28"/>
        <v>40469.016898148147</v>
      </c>
      <c r="T301" s="9">
        <f t="shared" si="29"/>
        <v>40499.058564814812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4"/>
        <v>101.72264</v>
      </c>
      <c r="P302" s="5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9">
        <f t="shared" si="28"/>
        <v>40626.751597222217</v>
      </c>
      <c r="T302" s="9">
        <f t="shared" si="29"/>
        <v>40657.751597222217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4"/>
        <v>118.73499999999999</v>
      </c>
      <c r="P303" s="5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9">
        <f t="shared" si="28"/>
        <v>41312.529340277775</v>
      </c>
      <c r="T303" s="9">
        <f t="shared" si="29"/>
        <v>41352.487673611111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4"/>
        <v>100.46</v>
      </c>
      <c r="P304" s="5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9">
        <f t="shared" si="28"/>
        <v>40933.648587962962</v>
      </c>
      <c r="T304" s="9">
        <f t="shared" si="29"/>
        <v>40963.648587962962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4"/>
        <v>137.46666666666667</v>
      </c>
      <c r="P305" s="5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9">
        <f t="shared" si="28"/>
        <v>41031.862800925926</v>
      </c>
      <c r="T305" s="9">
        <f t="shared" si="29"/>
        <v>41061.862800925926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4"/>
        <v>231.64705882352939</v>
      </c>
      <c r="P306" s="5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9">
        <f t="shared" si="28"/>
        <v>41113.88653935185</v>
      </c>
      <c r="T306" s="9">
        <f t="shared" si="29"/>
        <v>41152.875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4"/>
        <v>130.33333333333331</v>
      </c>
      <c r="P307" s="5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9">
        <f t="shared" si="28"/>
        <v>40948.421863425923</v>
      </c>
      <c r="T307" s="9">
        <f t="shared" si="29"/>
        <v>40978.421863425923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4"/>
        <v>292.89999999999998</v>
      </c>
      <c r="P308" s="5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9">
        <f t="shared" si="28"/>
        <v>41333.628854166665</v>
      </c>
      <c r="T308" s="9">
        <f t="shared" si="29"/>
        <v>41353.587187500001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4"/>
        <v>111.31818181818183</v>
      </c>
      <c r="P309" s="5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9">
        <f t="shared" si="28"/>
        <v>41282.736122685179</v>
      </c>
      <c r="T309" s="9">
        <f t="shared" si="29"/>
        <v>41312.736122685179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4"/>
        <v>105.56666666666668</v>
      </c>
      <c r="P310" s="5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9">
        <f t="shared" si="28"/>
        <v>40567.486226851848</v>
      </c>
      <c r="T310" s="9">
        <f t="shared" si="29"/>
        <v>40612.486226851848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4"/>
        <v>118.94444444444446</v>
      </c>
      <c r="P311" s="5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9">
        <f t="shared" si="28"/>
        <v>41134.543217592589</v>
      </c>
      <c r="T311" s="9">
        <f t="shared" si="29"/>
        <v>41155.543217592589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4"/>
        <v>104.129</v>
      </c>
      <c r="P312" s="5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9">
        <f t="shared" si="28"/>
        <v>40820.974803240737</v>
      </c>
      <c r="T312" s="9">
        <f t="shared" si="29"/>
        <v>40835.875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4"/>
        <v>104.10165000000001</v>
      </c>
      <c r="P313" s="5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9">
        <f t="shared" si="28"/>
        <v>40868.011481481481</v>
      </c>
      <c r="T313" s="9">
        <f t="shared" si="29"/>
        <v>40909.124305555553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4"/>
        <v>111.87499999999999</v>
      </c>
      <c r="P314" s="5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9">
        <f t="shared" si="28"/>
        <v>41348.669351851851</v>
      </c>
      <c r="T314" s="9">
        <f t="shared" si="29"/>
        <v>41378.669351851851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4"/>
        <v>104.73529411764706</v>
      </c>
      <c r="P315" s="5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9">
        <f t="shared" si="28"/>
        <v>40357.019606481481</v>
      </c>
      <c r="T315" s="9">
        <f t="shared" si="29"/>
        <v>40401.457638888889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4"/>
        <v>385.15000000000003</v>
      </c>
      <c r="P316" s="5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9">
        <f t="shared" si="28"/>
        <v>41304.624861111108</v>
      </c>
      <c r="T316" s="9">
        <f t="shared" si="29"/>
        <v>41334.624861111108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4"/>
        <v>101.248</v>
      </c>
      <c r="P317" s="5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9">
        <f t="shared" si="28"/>
        <v>41113.564050925925</v>
      </c>
      <c r="T317" s="9">
        <f t="shared" si="29"/>
        <v>41143.564050925925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4"/>
        <v>113.77333333333333</v>
      </c>
      <c r="P318" s="5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9">
        <f t="shared" si="28"/>
        <v>41950.715243055551</v>
      </c>
      <c r="T318" s="9">
        <f t="shared" si="29"/>
        <v>41983.999305555553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4"/>
        <v>100.80333333333333</v>
      </c>
      <c r="P319" s="5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9">
        <f t="shared" si="28"/>
        <v>41589.468553240738</v>
      </c>
      <c r="T319" s="9">
        <f t="shared" si="29"/>
        <v>41619.468553240738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4"/>
        <v>283.32</v>
      </c>
      <c r="P320" s="5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9">
        <f t="shared" si="28"/>
        <v>41329.830451388887</v>
      </c>
      <c r="T320" s="9">
        <f t="shared" si="29"/>
        <v>41359.788784722223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4"/>
        <v>112.68</v>
      </c>
      <c r="P321" s="5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9">
        <f t="shared" si="28"/>
        <v>40123.629965277774</v>
      </c>
      <c r="T321" s="9">
        <f t="shared" si="29"/>
        <v>40211.124305555553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4"/>
        <v>106.58000000000001</v>
      </c>
      <c r="P322" s="5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9">
        <f t="shared" si="28"/>
        <v>42331.34297453703</v>
      </c>
      <c r="T322" s="9">
        <f t="shared" si="29"/>
        <v>42360.749999999993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30">E323/D323 * 100</f>
        <v>102.66285714285715</v>
      </c>
      <c r="P323" s="5">
        <f t="shared" ref="P323:P386" si="31">E323/L323</f>
        <v>106.62314540059347</v>
      </c>
      <c r="Q323" t="str">
        <f t="shared" ref="Q323:Q386" si="32">LEFT(N323,SEARCH("/",  N323,  1)-1)</f>
        <v>film &amp; video</v>
      </c>
      <c r="R323" t="str">
        <f t="shared" ref="R323:R386" si="33">RIGHT(N323,LEN(N323)-SEARCH("/",  N323,  1))</f>
        <v>documentary</v>
      </c>
      <c r="S323" s="9">
        <f t="shared" ref="S323:S386" si="34">(((J323/60)/60)/24)+DATE(1970,1,1)+(-5/24)</f>
        <v>42647.238263888888</v>
      </c>
      <c r="T323" s="9">
        <f t="shared" ref="T323:T386" si="35">(((I323/60)/60)/24)+DATE(1970,1,1)+(-5/24)</f>
        <v>42682.27993055556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30"/>
        <v>107.91200000000001</v>
      </c>
      <c r="P324" s="5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9">
        <f t="shared" si="34"/>
        <v>42473.361666666664</v>
      </c>
      <c r="T324" s="9">
        <f t="shared" si="35"/>
        <v>42503.361666666664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30"/>
        <v>123.07407407407408</v>
      </c>
      <c r="P325" s="5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9">
        <f t="shared" si="34"/>
        <v>42697.113032407404</v>
      </c>
      <c r="T325" s="9">
        <f t="shared" si="35"/>
        <v>42725.124305555553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30"/>
        <v>101.6</v>
      </c>
      <c r="P326" s="5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9">
        <f t="shared" si="34"/>
        <v>42184.417916666665</v>
      </c>
      <c r="T326" s="9">
        <f t="shared" si="35"/>
        <v>42217.417916666665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30"/>
        <v>104.396</v>
      </c>
      <c r="P327" s="5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9">
        <f t="shared" si="34"/>
        <v>42688.979548611103</v>
      </c>
      <c r="T327" s="9">
        <f t="shared" si="35"/>
        <v>42723.979548611103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30"/>
        <v>112.92973333333333</v>
      </c>
      <c r="P328" s="5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9">
        <f t="shared" si="34"/>
        <v>42775.106550925928</v>
      </c>
      <c r="T328" s="9">
        <f t="shared" si="35"/>
        <v>42808.747916666667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30"/>
        <v>136.4</v>
      </c>
      <c r="P329" s="5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9">
        <f t="shared" si="34"/>
        <v>42058.026956018519</v>
      </c>
      <c r="T329" s="9">
        <f t="shared" si="35"/>
        <v>42085.124999999993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30"/>
        <v>103.61439999999999</v>
      </c>
      <c r="P330" s="5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9">
        <f t="shared" si="34"/>
        <v>42278.738287037035</v>
      </c>
      <c r="T330" s="9">
        <f t="shared" si="35"/>
        <v>42308.958333333336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30"/>
        <v>105.5</v>
      </c>
      <c r="P331" s="5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9">
        <f t="shared" si="34"/>
        <v>42291.258414351854</v>
      </c>
      <c r="T331" s="9">
        <f t="shared" si="35"/>
        <v>42314.958333333336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30"/>
        <v>101.82857142857142</v>
      </c>
      <c r="P332" s="5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9">
        <f t="shared" si="34"/>
        <v>41379.307442129626</v>
      </c>
      <c r="T332" s="9">
        <f t="shared" si="35"/>
        <v>41410.957638888889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30"/>
        <v>106.60499999999999</v>
      </c>
      <c r="P333" s="5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9">
        <f t="shared" si="34"/>
        <v>42507.373078703698</v>
      </c>
      <c r="T333" s="9">
        <f t="shared" si="35"/>
        <v>42538.373078703698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30"/>
        <v>113.015</v>
      </c>
      <c r="P334" s="5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9">
        <f t="shared" si="34"/>
        <v>42263.471956018511</v>
      </c>
      <c r="T334" s="9">
        <f t="shared" si="35"/>
        <v>42305.124999999993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30"/>
        <v>125.22750000000001</v>
      </c>
      <c r="P335" s="5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9">
        <f t="shared" si="34"/>
        <v>42437.428136574068</v>
      </c>
      <c r="T335" s="9">
        <f t="shared" si="35"/>
        <v>42467.386469907404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30"/>
        <v>101.19</v>
      </c>
      <c r="P336" s="5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9">
        <f t="shared" si="34"/>
        <v>42101.474039351851</v>
      </c>
      <c r="T336" s="9">
        <f t="shared" si="35"/>
        <v>42139.583333333336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30"/>
        <v>102.76470588235294</v>
      </c>
      <c r="P337" s="5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9">
        <f t="shared" si="34"/>
        <v>42101.529108796291</v>
      </c>
      <c r="T337" s="9">
        <f t="shared" si="35"/>
        <v>42132.708333333336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30"/>
        <v>116.83911999999998</v>
      </c>
      <c r="P338" s="5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9">
        <f t="shared" si="34"/>
        <v>42291.387939814813</v>
      </c>
      <c r="T338" s="9">
        <f t="shared" si="35"/>
        <v>42321.429606481477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30"/>
        <v>101.16833333333335</v>
      </c>
      <c r="P339" s="5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9">
        <f t="shared" si="34"/>
        <v>42046.920231481483</v>
      </c>
      <c r="T339" s="9">
        <f t="shared" si="35"/>
        <v>42076.878564814811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30"/>
        <v>110.13360000000002</v>
      </c>
      <c r="P340" s="5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9">
        <f t="shared" si="34"/>
        <v>42559.547337962962</v>
      </c>
      <c r="T340" s="9">
        <f t="shared" si="35"/>
        <v>42615.833333333336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30"/>
        <v>108.08333333333333</v>
      </c>
      <c r="P341" s="5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9">
        <f t="shared" si="34"/>
        <v>42093.551712962959</v>
      </c>
      <c r="T341" s="9">
        <f t="shared" si="35"/>
        <v>42123.551712962959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30"/>
        <v>125.02285714285715</v>
      </c>
      <c r="P342" s="5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9">
        <f t="shared" si="34"/>
        <v>42772.460729166669</v>
      </c>
      <c r="T342" s="9">
        <f t="shared" si="35"/>
        <v>42802.666666666664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30"/>
        <v>106.71428571428572</v>
      </c>
      <c r="P343" s="5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9">
        <f t="shared" si="34"/>
        <v>41894.671273148146</v>
      </c>
      <c r="T343" s="9">
        <f t="shared" si="35"/>
        <v>41912.957638888889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30"/>
        <v>100.36639999999998</v>
      </c>
      <c r="P344" s="5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9">
        <f t="shared" si="34"/>
        <v>42459.572511574072</v>
      </c>
      <c r="T344" s="9">
        <f t="shared" si="35"/>
        <v>42489.572511574072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30"/>
        <v>102.02863333333335</v>
      </c>
      <c r="P345" s="5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9">
        <f t="shared" si="34"/>
        <v>41926.529456018514</v>
      </c>
      <c r="T345" s="9">
        <f t="shared" si="35"/>
        <v>41956.916666666664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30"/>
        <v>102.08358208955224</v>
      </c>
      <c r="P346" s="5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9">
        <f t="shared" si="34"/>
        <v>42111.762662037036</v>
      </c>
      <c r="T346" s="9">
        <f t="shared" si="35"/>
        <v>42155.888888888883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30"/>
        <v>123.27586206896552</v>
      </c>
      <c r="P347" s="5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9">
        <f t="shared" si="34"/>
        <v>42114.735995370364</v>
      </c>
      <c r="T347" s="9">
        <f t="shared" si="35"/>
        <v>42144.735995370364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30"/>
        <v>170.28880000000001</v>
      </c>
      <c r="P348" s="5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9">
        <f t="shared" si="34"/>
        <v>42261.291909722226</v>
      </c>
      <c r="T348" s="9">
        <f t="shared" si="35"/>
        <v>42291.291909722226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30"/>
        <v>111.59049999999999</v>
      </c>
      <c r="P349" s="5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9">
        <f t="shared" si="34"/>
        <v>42292.287141203698</v>
      </c>
      <c r="T349" s="9">
        <f t="shared" si="35"/>
        <v>42322.32880787037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30"/>
        <v>103</v>
      </c>
      <c r="P350" s="5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9">
        <f t="shared" si="34"/>
        <v>42207.378657407404</v>
      </c>
      <c r="T350" s="9">
        <f t="shared" si="35"/>
        <v>42237.378657407404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30"/>
        <v>106.63570159857905</v>
      </c>
      <c r="P351" s="5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9">
        <f t="shared" si="34"/>
        <v>42760.290601851848</v>
      </c>
      <c r="T351" s="9">
        <f t="shared" si="35"/>
        <v>42790.290601851848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30"/>
        <v>114.75999999999999</v>
      </c>
      <c r="P352" s="5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9">
        <f t="shared" si="34"/>
        <v>42585.857743055552</v>
      </c>
      <c r="T352" s="9">
        <f t="shared" si="35"/>
        <v>42623.957638888889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30"/>
        <v>127.34117647058822</v>
      </c>
      <c r="P353" s="5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9">
        <f t="shared" si="34"/>
        <v>42427.75641203703</v>
      </c>
      <c r="T353" s="9">
        <f t="shared" si="35"/>
        <v>42467.714745370373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30"/>
        <v>116.56</v>
      </c>
      <c r="P354" s="5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9">
        <f t="shared" si="34"/>
        <v>41889.959120370368</v>
      </c>
      <c r="T354" s="9">
        <f t="shared" si="35"/>
        <v>41919.959120370368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30"/>
        <v>108.61819426615318</v>
      </c>
      <c r="P355" s="5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9">
        <f t="shared" si="34"/>
        <v>42297.583553240744</v>
      </c>
      <c r="T355" s="9">
        <f t="shared" si="35"/>
        <v>42327.625219907401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30"/>
        <v>103.94285714285714</v>
      </c>
      <c r="P356" s="5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9">
        <f t="shared" si="34"/>
        <v>42438.619456018518</v>
      </c>
      <c r="T356" s="9">
        <f t="shared" si="35"/>
        <v>42468.577789351846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30"/>
        <v>116.25714285714285</v>
      </c>
      <c r="P357" s="5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9">
        <f t="shared" si="34"/>
        <v>41943.0855787037</v>
      </c>
      <c r="T357" s="9">
        <f t="shared" si="35"/>
        <v>41974.127245370364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30"/>
        <v>102.69239999999999</v>
      </c>
      <c r="P358" s="5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9">
        <f t="shared" si="34"/>
        <v>42415.594826388886</v>
      </c>
      <c r="T358" s="9">
        <f t="shared" si="35"/>
        <v>42445.553159722222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30"/>
        <v>174</v>
      </c>
      <c r="P359" s="5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9">
        <f t="shared" si="34"/>
        <v>42078.01385416666</v>
      </c>
      <c r="T359" s="9">
        <f t="shared" si="35"/>
        <v>42118.01385416666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30"/>
        <v>103.08800000000001</v>
      </c>
      <c r="P360" s="5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9">
        <f t="shared" si="34"/>
        <v>42507.651863425919</v>
      </c>
      <c r="T360" s="9">
        <f t="shared" si="35"/>
        <v>42536.416666666664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30"/>
        <v>104.85537190082646</v>
      </c>
      <c r="P361" s="5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9">
        <f t="shared" si="34"/>
        <v>41934.862152777772</v>
      </c>
      <c r="T361" s="9">
        <f t="shared" si="35"/>
        <v>41957.008333333331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30"/>
        <v>101.375</v>
      </c>
      <c r="P362" s="5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9">
        <f t="shared" si="34"/>
        <v>42163.689583333333</v>
      </c>
      <c r="T362" s="9">
        <f t="shared" si="35"/>
        <v>42207.924305555549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30"/>
        <v>111.07699999999998</v>
      </c>
      <c r="P363" s="5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9">
        <f t="shared" si="34"/>
        <v>41935.792893518512</v>
      </c>
      <c r="T363" s="9">
        <f t="shared" si="35"/>
        <v>41965.834560185183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30"/>
        <v>124.15933781686496</v>
      </c>
      <c r="P364" s="5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9">
        <f t="shared" si="34"/>
        <v>41837.002210648148</v>
      </c>
      <c r="T364" s="9">
        <f t="shared" si="35"/>
        <v>41858.791666666664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30"/>
        <v>101.33333333333334</v>
      </c>
      <c r="P365" s="5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9">
        <f t="shared" si="34"/>
        <v>40255.53629629629</v>
      </c>
      <c r="T365" s="9">
        <f t="shared" si="35"/>
        <v>40300.598611111105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30"/>
        <v>110.16142857142856</v>
      </c>
      <c r="P366" s="5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9">
        <f t="shared" si="34"/>
        <v>41780.651296296295</v>
      </c>
      <c r="T366" s="9">
        <f t="shared" si="35"/>
        <v>41810.957638888889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30"/>
        <v>103.97333333333334</v>
      </c>
      <c r="P367" s="5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9">
        <f t="shared" si="34"/>
        <v>41668.398136574069</v>
      </c>
      <c r="T367" s="9">
        <f t="shared" si="35"/>
        <v>41698.398136574069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30"/>
        <v>101.31578947368421</v>
      </c>
      <c r="P368" s="5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9">
        <f t="shared" si="34"/>
        <v>41019.584699074068</v>
      </c>
      <c r="T368" s="9">
        <f t="shared" si="35"/>
        <v>41049.584699074068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30"/>
        <v>103.3501</v>
      </c>
      <c r="P369" s="5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9">
        <f t="shared" si="34"/>
        <v>41355.368958333333</v>
      </c>
      <c r="T369" s="9">
        <f t="shared" si="35"/>
        <v>41394.999305555553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30"/>
        <v>104.11200000000001</v>
      </c>
      <c r="P370" s="5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9">
        <f t="shared" si="34"/>
        <v>42043.397245370368</v>
      </c>
      <c r="T370" s="9">
        <f t="shared" si="35"/>
        <v>42078.355578703697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30"/>
        <v>110.15569230769231</v>
      </c>
      <c r="P371" s="5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9">
        <f t="shared" si="34"/>
        <v>40893.3433912037</v>
      </c>
      <c r="T371" s="9">
        <f t="shared" si="35"/>
        <v>40923.3433912037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30"/>
        <v>122.02</v>
      </c>
      <c r="P372" s="5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9">
        <f t="shared" si="34"/>
        <v>42711.586805555555</v>
      </c>
      <c r="T372" s="9">
        <f t="shared" si="35"/>
        <v>42741.586805555555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30"/>
        <v>114.16866666666667</v>
      </c>
      <c r="P373" s="5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9">
        <f t="shared" si="34"/>
        <v>41261.559479166666</v>
      </c>
      <c r="T373" s="9">
        <f t="shared" si="35"/>
        <v>41306.559479166666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30"/>
        <v>125.33333333333334</v>
      </c>
      <c r="P374" s="5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9">
        <f t="shared" si="34"/>
        <v>42425.368564814817</v>
      </c>
      <c r="T374" s="9">
        <f t="shared" si="35"/>
        <v>42465.458333333336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30"/>
        <v>106.66666666666667</v>
      </c>
      <c r="P375" s="5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9">
        <f t="shared" si="34"/>
        <v>41078.703680555554</v>
      </c>
      <c r="T375" s="9">
        <f t="shared" si="35"/>
        <v>41108.703680555554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30"/>
        <v>130.65</v>
      </c>
      <c r="P376" s="5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9">
        <f t="shared" si="34"/>
        <v>40757.680914351848</v>
      </c>
      <c r="T376" s="9">
        <f t="shared" si="35"/>
        <v>40802.680914351848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30"/>
        <v>120</v>
      </c>
      <c r="P377" s="5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9">
        <f t="shared" si="34"/>
        <v>41657.77674768518</v>
      </c>
      <c r="T377" s="9">
        <f t="shared" si="35"/>
        <v>41699.512499999997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30"/>
        <v>105.9591836734694</v>
      </c>
      <c r="P378" s="5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9">
        <f t="shared" si="34"/>
        <v>42576.244398148141</v>
      </c>
      <c r="T378" s="9">
        <f t="shared" si="35"/>
        <v>42607.244398148141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30"/>
        <v>114.39999999999999</v>
      </c>
      <c r="P379" s="5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9">
        <f t="shared" si="34"/>
        <v>42292.042453703696</v>
      </c>
      <c r="T379" s="9">
        <f t="shared" si="35"/>
        <v>42322.084027777775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30"/>
        <v>111.76666666666665</v>
      </c>
      <c r="P380" s="5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9">
        <f t="shared" si="34"/>
        <v>42370.363518518519</v>
      </c>
      <c r="T380" s="9">
        <f t="shared" si="35"/>
        <v>42394.786111111105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30"/>
        <v>116.08000000000001</v>
      </c>
      <c r="P381" s="5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9">
        <f t="shared" si="34"/>
        <v>40987.479999999996</v>
      </c>
      <c r="T381" s="9">
        <f t="shared" si="35"/>
        <v>41032.479999999996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30"/>
        <v>141.5</v>
      </c>
      <c r="P382" s="5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9">
        <f t="shared" si="34"/>
        <v>42367.511481481481</v>
      </c>
      <c r="T382" s="9">
        <f t="shared" si="35"/>
        <v>42392.511481481481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30"/>
        <v>104.72999999999999</v>
      </c>
      <c r="P383" s="5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9">
        <f t="shared" si="34"/>
        <v>41085.48978009259</v>
      </c>
      <c r="T383" s="9">
        <f t="shared" si="35"/>
        <v>41120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30"/>
        <v>255.83333333333331</v>
      </c>
      <c r="P384" s="5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9">
        <f t="shared" si="34"/>
        <v>41144.501157407409</v>
      </c>
      <c r="T384" s="9">
        <f t="shared" si="35"/>
        <v>41158.501157407409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30"/>
        <v>206.70670670670671</v>
      </c>
      <c r="P385" s="5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9">
        <f t="shared" si="34"/>
        <v>41754.90924768518</v>
      </c>
      <c r="T385" s="9">
        <f t="shared" si="35"/>
        <v>41777.90924768518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30"/>
        <v>112.105</v>
      </c>
      <c r="P386" s="5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9">
        <f t="shared" si="34"/>
        <v>41980.573460648149</v>
      </c>
      <c r="T386" s="9">
        <f t="shared" si="35"/>
        <v>42010.573460648149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36">E387/D387 * 100</f>
        <v>105.982</v>
      </c>
      <c r="P387" s="5">
        <f t="shared" ref="P387:P450" si="37">E387/L387</f>
        <v>111.79535864978902</v>
      </c>
      <c r="Q387" t="str">
        <f t="shared" ref="Q387:Q450" si="38">LEFT(N387,SEARCH("/",  N387,  1)-1)</f>
        <v>film &amp; video</v>
      </c>
      <c r="R387" t="str">
        <f t="shared" ref="R387:R450" si="39">RIGHT(N387,LEN(N387)-SEARCH("/",  N387,  1))</f>
        <v>documentary</v>
      </c>
      <c r="S387" s="9">
        <f t="shared" ref="S387:S450" si="40">(((J387/60)/60)/24)+DATE(1970,1,1)+(-5/24)</f>
        <v>41934.376168981478</v>
      </c>
      <c r="T387" s="9">
        <f t="shared" ref="T387:T450" si="41">(((I387/60)/60)/24)+DATE(1970,1,1)+(-5/24)</f>
        <v>41964.41783564815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36"/>
        <v>100.16666666666667</v>
      </c>
      <c r="P388" s="5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9">
        <f t="shared" si="40"/>
        <v>42211.742951388886</v>
      </c>
      <c r="T388" s="9">
        <f t="shared" si="41"/>
        <v>42226.742951388886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36"/>
        <v>213.98947368421051</v>
      </c>
      <c r="P389" s="5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9">
        <f t="shared" si="40"/>
        <v>42200.468263888884</v>
      </c>
      <c r="T389" s="9">
        <f t="shared" si="41"/>
        <v>42231.041666666664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36"/>
        <v>126.16000000000001</v>
      </c>
      <c r="P390" s="5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9">
        <f t="shared" si="40"/>
        <v>42548.867824074077</v>
      </c>
      <c r="T390" s="9">
        <f t="shared" si="41"/>
        <v>42578.867824074077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36"/>
        <v>181.53547058823528</v>
      </c>
      <c r="P391" s="5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9">
        <f t="shared" si="40"/>
        <v>41673.854745370365</v>
      </c>
      <c r="T391" s="9">
        <f t="shared" si="41"/>
        <v>41705.749305555553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36"/>
        <v>100</v>
      </c>
      <c r="P392" s="5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9">
        <f t="shared" si="40"/>
        <v>42111.828379629624</v>
      </c>
      <c r="T392" s="9">
        <f t="shared" si="41"/>
        <v>42131.828379629624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36"/>
        <v>100.61</v>
      </c>
      <c r="P393" s="5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9">
        <f t="shared" si="40"/>
        <v>40864.833923611113</v>
      </c>
      <c r="T393" s="9">
        <f t="shared" si="41"/>
        <v>40894.832638888889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36"/>
        <v>100.9027027027027</v>
      </c>
      <c r="P394" s="5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9">
        <f t="shared" si="40"/>
        <v>40763.508923611109</v>
      </c>
      <c r="T394" s="9">
        <f t="shared" si="41"/>
        <v>40793.916666666664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36"/>
        <v>110.446</v>
      </c>
      <c r="P395" s="5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9">
        <f t="shared" si="40"/>
        <v>41526.500601851847</v>
      </c>
      <c r="T395" s="9">
        <f t="shared" si="41"/>
        <v>41557.500601851847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36"/>
        <v>111.8936170212766</v>
      </c>
      <c r="P396" s="5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9">
        <f t="shared" si="40"/>
        <v>42417.60974537037</v>
      </c>
      <c r="T396" s="9">
        <f t="shared" si="41"/>
        <v>42477.568078703705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36"/>
        <v>108.04450000000001</v>
      </c>
      <c r="P397" s="5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9">
        <f t="shared" si="40"/>
        <v>40990.700925925921</v>
      </c>
      <c r="T397" s="9">
        <f t="shared" si="41"/>
        <v>41026.688888888886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36"/>
        <v>106.66666666666667</v>
      </c>
      <c r="P398" s="5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9">
        <f t="shared" si="40"/>
        <v>41082.356550925921</v>
      </c>
      <c r="T398" s="9">
        <f t="shared" si="41"/>
        <v>41097.356550925921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36"/>
        <v>103.90027322404372</v>
      </c>
      <c r="P399" s="5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9">
        <f t="shared" si="40"/>
        <v>40379.568101851852</v>
      </c>
      <c r="T399" s="9">
        <f t="shared" si="41"/>
        <v>40421.947222222218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36"/>
        <v>125.16000000000001</v>
      </c>
      <c r="P400" s="5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9">
        <f t="shared" si="40"/>
        <v>42078.584791666661</v>
      </c>
      <c r="T400" s="9">
        <f t="shared" si="41"/>
        <v>42123.584791666661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36"/>
        <v>106.80499999999999</v>
      </c>
      <c r="P401" s="5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9">
        <f t="shared" si="40"/>
        <v>42687.667442129627</v>
      </c>
      <c r="T401" s="9">
        <f t="shared" si="41"/>
        <v>42718.291666666664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36"/>
        <v>112.30249999999999</v>
      </c>
      <c r="P402" s="5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9">
        <f t="shared" si="40"/>
        <v>41745.427627314813</v>
      </c>
      <c r="T402" s="9">
        <f t="shared" si="41"/>
        <v>41775.9375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36"/>
        <v>103.812</v>
      </c>
      <c r="P403" s="5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9">
        <f t="shared" si="40"/>
        <v>40732.633912037032</v>
      </c>
      <c r="T403" s="9">
        <f t="shared" si="41"/>
        <v>40762.633912037032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36"/>
        <v>141.65</v>
      </c>
      <c r="P404" s="5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9">
        <f t="shared" si="40"/>
        <v>42292.331215277773</v>
      </c>
      <c r="T404" s="9">
        <f t="shared" si="41"/>
        <v>42313.372881944444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36"/>
        <v>105.25999999999999</v>
      </c>
      <c r="P405" s="5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9">
        <f t="shared" si="40"/>
        <v>40718.102326388886</v>
      </c>
      <c r="T405" s="9">
        <f t="shared" si="41"/>
        <v>40765.088888888888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36"/>
        <v>103.09142857142857</v>
      </c>
      <c r="P406" s="5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9">
        <f t="shared" si="40"/>
        <v>41646.419699074075</v>
      </c>
      <c r="T406" s="9">
        <f t="shared" si="41"/>
        <v>41675.752777777772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36"/>
        <v>107.65957446808511</v>
      </c>
      <c r="P407" s="5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9">
        <f t="shared" si="40"/>
        <v>41673.876608796294</v>
      </c>
      <c r="T407" s="9">
        <f t="shared" si="41"/>
        <v>41703.876608796294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36"/>
        <v>107.70464285714286</v>
      </c>
      <c r="P408" s="5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9">
        <f t="shared" si="40"/>
        <v>40637.95413194444</v>
      </c>
      <c r="T408" s="9">
        <f t="shared" si="41"/>
        <v>40672.040972222218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36"/>
        <v>101.55000000000001</v>
      </c>
      <c r="P409" s="5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9">
        <f t="shared" si="40"/>
        <v>40806.662615740737</v>
      </c>
      <c r="T409" s="9">
        <f t="shared" si="41"/>
        <v>40866.704282407409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36"/>
        <v>101.43766666666667</v>
      </c>
      <c r="P410" s="5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9">
        <f t="shared" si="40"/>
        <v>41543.527662037035</v>
      </c>
      <c r="T410" s="9">
        <f t="shared" si="41"/>
        <v>41583.569328703699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36"/>
        <v>136.80000000000001</v>
      </c>
      <c r="P411" s="5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9">
        <f t="shared" si="40"/>
        <v>42543.654444444437</v>
      </c>
      <c r="T411" s="9">
        <f t="shared" si="41"/>
        <v>42573.654444444437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36"/>
        <v>128.29999999999998</v>
      </c>
      <c r="P412" s="5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9">
        <f t="shared" si="40"/>
        <v>42113.77311342593</v>
      </c>
      <c r="T412" s="9">
        <f t="shared" si="41"/>
        <v>42173.77311342593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36"/>
        <v>101.05</v>
      </c>
      <c r="P413" s="5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9">
        <f t="shared" si="40"/>
        <v>41597.967638888884</v>
      </c>
      <c r="T413" s="9">
        <f t="shared" si="41"/>
        <v>41630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36"/>
        <v>126.84</v>
      </c>
      <c r="P414" s="5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9">
        <f t="shared" si="40"/>
        <v>41099.534467592588</v>
      </c>
      <c r="T414" s="9">
        <f t="shared" si="41"/>
        <v>41115.534467592588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36"/>
        <v>105.0859375</v>
      </c>
      <c r="P415" s="5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9">
        <f t="shared" si="40"/>
        <v>41079.66910879629</v>
      </c>
      <c r="T415" s="9">
        <f t="shared" si="41"/>
        <v>41109.66910879629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36"/>
        <v>102.85405405405406</v>
      </c>
      <c r="P416" s="5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9">
        <f t="shared" si="40"/>
        <v>41528.85491898148</v>
      </c>
      <c r="T416" s="9">
        <f t="shared" si="41"/>
        <v>41558.85491898148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36"/>
        <v>102.14714285714285</v>
      </c>
      <c r="P417" s="5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9">
        <f t="shared" si="40"/>
        <v>41904.643541666665</v>
      </c>
      <c r="T417" s="9">
        <f t="shared" si="41"/>
        <v>41929.291666666664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36"/>
        <v>120.21700000000001</v>
      </c>
      <c r="P418" s="5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9">
        <f t="shared" si="40"/>
        <v>41648.187858796293</v>
      </c>
      <c r="T418" s="9">
        <f t="shared" si="41"/>
        <v>41678.187858796293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36"/>
        <v>100.24761904761905</v>
      </c>
      <c r="P419" s="5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9">
        <f t="shared" si="40"/>
        <v>41360.76226851852</v>
      </c>
      <c r="T419" s="9">
        <f t="shared" si="41"/>
        <v>41371.981249999997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36"/>
        <v>100.63392857142857</v>
      </c>
      <c r="P420" s="5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9">
        <f t="shared" si="40"/>
        <v>42178.07403935185</v>
      </c>
      <c r="T420" s="9">
        <f t="shared" si="41"/>
        <v>42208.07403935185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36"/>
        <v>100.4375</v>
      </c>
      <c r="P421" s="5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9">
        <f t="shared" si="40"/>
        <v>41394.634108796294</v>
      </c>
      <c r="T421" s="9">
        <f t="shared" si="41"/>
        <v>41454.634108796294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36"/>
        <v>0.43939393939393934</v>
      </c>
      <c r="P422" s="5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9">
        <f t="shared" si="40"/>
        <v>41682.028136574074</v>
      </c>
      <c r="T422" s="9">
        <f t="shared" si="41"/>
        <v>41711.986469907402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36"/>
        <v>2.0066666666666668</v>
      </c>
      <c r="P423" s="5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9">
        <f t="shared" si="40"/>
        <v>42177.283055555548</v>
      </c>
      <c r="T423" s="9">
        <f t="shared" si="41"/>
        <v>42237.283055555548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36"/>
        <v>1.075</v>
      </c>
      <c r="P424" s="5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9">
        <f t="shared" si="40"/>
        <v>41863.052048611105</v>
      </c>
      <c r="T424" s="9">
        <f t="shared" si="41"/>
        <v>41893.052048611105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36"/>
        <v>0.76500000000000001</v>
      </c>
      <c r="P425" s="5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9">
        <f t="shared" si="40"/>
        <v>41400.717939814815</v>
      </c>
      <c r="T425" s="9">
        <f t="shared" si="41"/>
        <v>41430.717939814815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36"/>
        <v>6.7966666666666677</v>
      </c>
      <c r="P426" s="5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9">
        <f t="shared" si="40"/>
        <v>40934.167812499996</v>
      </c>
      <c r="T426" s="9">
        <f t="shared" si="41"/>
        <v>40994.126145833332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36"/>
        <v>1.2E-2</v>
      </c>
      <c r="P427" s="5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9">
        <f t="shared" si="40"/>
        <v>42275.652824074066</v>
      </c>
      <c r="T427" s="9">
        <f t="shared" si="41"/>
        <v>42335.694490740738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36"/>
        <v>1.3299999999999998</v>
      </c>
      <c r="P428" s="5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9">
        <f t="shared" si="40"/>
        <v>42400.503634259258</v>
      </c>
      <c r="T428" s="9">
        <f t="shared" si="41"/>
        <v>42430.503634259258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36"/>
        <v>0</v>
      </c>
      <c r="P429" s="5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9">
        <f t="shared" si="40"/>
        <v>42285.700694444437</v>
      </c>
      <c r="T429" s="9">
        <f t="shared" si="41"/>
        <v>42299.582638888889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36"/>
        <v>5.6333333333333329</v>
      </c>
      <c r="P430" s="5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9">
        <f t="shared" si="40"/>
        <v>41778.558391203704</v>
      </c>
      <c r="T430" s="9">
        <f t="shared" si="41"/>
        <v>41806.708333333328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36"/>
        <v>0</v>
      </c>
      <c r="P431" s="5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9">
        <f t="shared" si="40"/>
        <v>40070.693078703705</v>
      </c>
      <c r="T431" s="9">
        <f t="shared" si="41"/>
        <v>40143.999305555553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36"/>
        <v>2.4</v>
      </c>
      <c r="P432" s="5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9">
        <f t="shared" si="40"/>
        <v>41512.898923611108</v>
      </c>
      <c r="T432" s="9">
        <f t="shared" si="41"/>
        <v>41527.898923611108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36"/>
        <v>13.833333333333334</v>
      </c>
      <c r="P433" s="5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9">
        <f t="shared" si="40"/>
        <v>42526.662997685176</v>
      </c>
      <c r="T433" s="9">
        <f t="shared" si="41"/>
        <v>42556.662997685176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36"/>
        <v>9.5</v>
      </c>
      <c r="P434" s="5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9">
        <f t="shared" si="40"/>
        <v>42238.51829861111</v>
      </c>
      <c r="T434" s="9">
        <f t="shared" si="41"/>
        <v>42298.51829861111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36"/>
        <v>0</v>
      </c>
      <c r="P435" s="5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9">
        <f t="shared" si="40"/>
        <v>42228.42155092593</v>
      </c>
      <c r="T435" s="9">
        <f t="shared" si="41"/>
        <v>42288.42155092593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36"/>
        <v>5</v>
      </c>
      <c r="P436" s="5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9">
        <f t="shared" si="40"/>
        <v>41576.626180555555</v>
      </c>
      <c r="T436" s="9">
        <f t="shared" si="41"/>
        <v>41609.667847222219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36"/>
        <v>2.7272727272727275E-3</v>
      </c>
      <c r="P437" s="5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9">
        <f t="shared" si="40"/>
        <v>41500.539120370369</v>
      </c>
      <c r="T437" s="9">
        <f t="shared" si="41"/>
        <v>41530.539120370369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36"/>
        <v>0</v>
      </c>
      <c r="P438" s="5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9">
        <f t="shared" si="40"/>
        <v>41456.154085648144</v>
      </c>
      <c r="T438" s="9">
        <f t="shared" si="41"/>
        <v>41486.154085648144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36"/>
        <v>0</v>
      </c>
      <c r="P439" s="5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9">
        <f t="shared" si="40"/>
        <v>42591.110254629624</v>
      </c>
      <c r="T439" s="9">
        <f t="shared" si="41"/>
        <v>42651.110254629624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36"/>
        <v>9.379999999999999</v>
      </c>
      <c r="P440" s="5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9">
        <f t="shared" si="40"/>
        <v>42296.052754629629</v>
      </c>
      <c r="T440" s="9">
        <f t="shared" si="41"/>
        <v>42326.094421296293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36"/>
        <v>0</v>
      </c>
      <c r="P441" s="5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9">
        <f t="shared" si="40"/>
        <v>41919.553449074068</v>
      </c>
      <c r="T441" s="9">
        <f t="shared" si="41"/>
        <v>41929.553449074068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36"/>
        <v>0.1</v>
      </c>
      <c r="P442" s="5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9">
        <f t="shared" si="40"/>
        <v>42423.777233796289</v>
      </c>
      <c r="T442" s="9">
        <f t="shared" si="41"/>
        <v>42453.735567129632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36"/>
        <v>0</v>
      </c>
      <c r="P443" s="5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9">
        <f t="shared" si="40"/>
        <v>41550.585601851846</v>
      </c>
      <c r="T443" s="9">
        <f t="shared" si="41"/>
        <v>41580.585601851846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36"/>
        <v>39.358823529411765</v>
      </c>
      <c r="P444" s="5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9">
        <f t="shared" si="40"/>
        <v>42024.680358796293</v>
      </c>
      <c r="T444" s="9">
        <f t="shared" si="41"/>
        <v>42054.680358796293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36"/>
        <v>0.1</v>
      </c>
      <c r="P445" s="5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9">
        <f t="shared" si="40"/>
        <v>41649.806724537033</v>
      </c>
      <c r="T445" s="9">
        <f t="shared" si="41"/>
        <v>41679.806724537033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36"/>
        <v>5</v>
      </c>
      <c r="P446" s="5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9">
        <f t="shared" si="40"/>
        <v>40894.69862268518</v>
      </c>
      <c r="T446" s="9">
        <f t="shared" si="41"/>
        <v>40954.69862268518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36"/>
        <v>3.3333333333333335E-3</v>
      </c>
      <c r="P447" s="5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9">
        <f t="shared" si="40"/>
        <v>42130.127025462956</v>
      </c>
      <c r="T447" s="9">
        <f t="shared" si="41"/>
        <v>42145.127025462956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36"/>
        <v>7.2952380952380951</v>
      </c>
      <c r="P448" s="5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9">
        <f t="shared" si="40"/>
        <v>42036.875231481477</v>
      </c>
      <c r="T448" s="9">
        <f t="shared" si="41"/>
        <v>42066.875231481477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36"/>
        <v>1.6666666666666666E-2</v>
      </c>
      <c r="P449" s="5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9">
        <f t="shared" si="40"/>
        <v>41331.34679398148</v>
      </c>
      <c r="T449" s="9">
        <f t="shared" si="41"/>
        <v>41356.305127314808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36"/>
        <v>3.2804000000000002</v>
      </c>
      <c r="P450" s="5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9">
        <f t="shared" si="40"/>
        <v>41753.549710648142</v>
      </c>
      <c r="T450" s="9">
        <f t="shared" si="41"/>
        <v>41773.549710648142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42">E451/D451 * 100</f>
        <v>2.25</v>
      </c>
      <c r="P451" s="5">
        <f t="shared" ref="P451:P514" si="43">E451/L451</f>
        <v>9</v>
      </c>
      <c r="Q451" t="str">
        <f t="shared" ref="Q451:Q514" si="44">LEFT(N451,SEARCH("/",  N451,  1)-1)</f>
        <v>film &amp; video</v>
      </c>
      <c r="R451" t="str">
        <f t="shared" ref="R451:R514" si="45">RIGHT(N451,LEN(N451)-SEARCH("/",  N451,  1))</f>
        <v>animation</v>
      </c>
      <c r="S451" s="9">
        <f t="shared" ref="S451:S514" si="46">(((J451/60)/60)/24)+DATE(1970,1,1)+(-5/24)</f>
        <v>41534.359780092593</v>
      </c>
      <c r="T451" s="9">
        <f t="shared" ref="T451:T514" si="47">(((I451/60)/60)/24)+DATE(1970,1,1)+(-5/24)</f>
        <v>41564.359780092593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42"/>
        <v>0.79200000000000004</v>
      </c>
      <c r="P452" s="5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9">
        <f t="shared" si="46"/>
        <v>41654.73842592592</v>
      </c>
      <c r="T452" s="9">
        <f t="shared" si="47"/>
        <v>41684.73842592592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42"/>
        <v>0</v>
      </c>
      <c r="P453" s="5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9">
        <f t="shared" si="46"/>
        <v>41634.506840277776</v>
      </c>
      <c r="T453" s="9">
        <f t="shared" si="47"/>
        <v>41664.506840277776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42"/>
        <v>64</v>
      </c>
      <c r="P454" s="5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9">
        <f t="shared" si="46"/>
        <v>42107.495543981473</v>
      </c>
      <c r="T454" s="9">
        <f t="shared" si="47"/>
        <v>42137.495543981473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42"/>
        <v>2.7404479578392621E-2</v>
      </c>
      <c r="P455" s="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9">
        <f t="shared" si="46"/>
        <v>42038.616655092592</v>
      </c>
      <c r="T455" s="9">
        <f t="shared" si="47"/>
        <v>42054.616655092592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42"/>
        <v>0.82000000000000006</v>
      </c>
      <c r="P456" s="5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9">
        <f t="shared" si="46"/>
        <v>41938.508923611109</v>
      </c>
      <c r="T456" s="9">
        <f t="shared" si="47"/>
        <v>41969.343055555553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42"/>
        <v>6.9230769230769221E-2</v>
      </c>
      <c r="P457" s="5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9">
        <f t="shared" si="46"/>
        <v>40970.794236111105</v>
      </c>
      <c r="T457" s="9">
        <f t="shared" si="47"/>
        <v>41015.813194444439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42"/>
        <v>0.68631863186318631</v>
      </c>
      <c r="P458" s="5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9">
        <f t="shared" si="46"/>
        <v>41547.486122685179</v>
      </c>
      <c r="T458" s="9">
        <f t="shared" si="47"/>
        <v>41568.957638888889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42"/>
        <v>0</v>
      </c>
      <c r="P459" s="5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9">
        <f t="shared" si="46"/>
        <v>41837.559166666666</v>
      </c>
      <c r="T459" s="9">
        <f t="shared" si="47"/>
        <v>41867.559166666666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42"/>
        <v>8.2100000000000009</v>
      </c>
      <c r="P460" s="5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9">
        <f t="shared" si="46"/>
        <v>41378.491435185184</v>
      </c>
      <c r="T460" s="9">
        <f t="shared" si="47"/>
        <v>41408.491435185184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42"/>
        <v>6.4102564102564097E-2</v>
      </c>
      <c r="P461" s="5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9">
        <f t="shared" si="46"/>
        <v>40800.432025462964</v>
      </c>
      <c r="T461" s="9">
        <f t="shared" si="47"/>
        <v>40860.473692129628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42"/>
        <v>0.29411764705882354</v>
      </c>
      <c r="P462" s="5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9">
        <f t="shared" si="46"/>
        <v>41759.334201388883</v>
      </c>
      <c r="T462" s="9">
        <f t="shared" si="47"/>
        <v>41790.958333333328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42"/>
        <v>0</v>
      </c>
      <c r="P463" s="5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9">
        <f t="shared" si="46"/>
        <v>41407.638506944444</v>
      </c>
      <c r="T463" s="9">
        <f t="shared" si="47"/>
        <v>41427.638506944444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42"/>
        <v>0</v>
      </c>
      <c r="P464" s="5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9">
        <f t="shared" si="46"/>
        <v>40704.918298611112</v>
      </c>
      <c r="T464" s="9">
        <f t="shared" si="47"/>
        <v>40764.918298611112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42"/>
        <v>2.2727272727272729</v>
      </c>
      <c r="P465" s="5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9">
        <f t="shared" si="46"/>
        <v>40750.501770833333</v>
      </c>
      <c r="T465" s="9">
        <f t="shared" si="47"/>
        <v>40810.501770833333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42"/>
        <v>9.9009900990099015E-2</v>
      </c>
      <c r="P466" s="5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9">
        <f t="shared" si="46"/>
        <v>42488.640451388892</v>
      </c>
      <c r="T466" s="9">
        <f t="shared" si="47"/>
        <v>42508.640451388892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42"/>
        <v>26.953125</v>
      </c>
      <c r="P467" s="5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9">
        <f t="shared" si="46"/>
        <v>41800.911736111106</v>
      </c>
      <c r="T467" s="9">
        <f t="shared" si="47"/>
        <v>41816.911736111106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42"/>
        <v>0.76</v>
      </c>
      <c r="P468" s="5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9">
        <f t="shared" si="46"/>
        <v>41129.734537037039</v>
      </c>
      <c r="T468" s="9">
        <f t="shared" si="47"/>
        <v>41159.734537037039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42"/>
        <v>21.574999999999999</v>
      </c>
      <c r="P469" s="5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9">
        <f t="shared" si="46"/>
        <v>41135.471458333333</v>
      </c>
      <c r="T469" s="9">
        <f t="shared" si="47"/>
        <v>41180.471458333333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42"/>
        <v>0</v>
      </c>
      <c r="P470" s="5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9">
        <f t="shared" si="46"/>
        <v>41040.959293981476</v>
      </c>
      <c r="T470" s="9">
        <f t="shared" si="47"/>
        <v>41100.952141203699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42"/>
        <v>0</v>
      </c>
      <c r="P471" s="5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9">
        <f t="shared" si="46"/>
        <v>41827.781527777777</v>
      </c>
      <c r="T471" s="9">
        <f t="shared" si="47"/>
        <v>41887.781527777777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42"/>
        <v>1.02</v>
      </c>
      <c r="P472" s="5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9">
        <f t="shared" si="46"/>
        <v>41604.959363425922</v>
      </c>
      <c r="T472" s="9">
        <f t="shared" si="47"/>
        <v>41654.958333333328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42"/>
        <v>11.892727272727273</v>
      </c>
      <c r="P473" s="5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9">
        <f t="shared" si="46"/>
        <v>41703.513645833329</v>
      </c>
      <c r="T473" s="9">
        <f t="shared" si="47"/>
        <v>41748.471979166665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42"/>
        <v>17.625</v>
      </c>
      <c r="P474" s="5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9">
        <f t="shared" si="46"/>
        <v>41844.714328703703</v>
      </c>
      <c r="T474" s="9">
        <f t="shared" si="47"/>
        <v>41874.714328703703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42"/>
        <v>2.87</v>
      </c>
      <c r="P475" s="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9">
        <f t="shared" si="46"/>
        <v>41869.489803240736</v>
      </c>
      <c r="T475" s="9">
        <f t="shared" si="47"/>
        <v>41899.489803240736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42"/>
        <v>3.0303030303030304E-2</v>
      </c>
      <c r="P476" s="5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9">
        <f t="shared" si="46"/>
        <v>42753.120706018519</v>
      </c>
      <c r="T476" s="9">
        <f t="shared" si="47"/>
        <v>42783.120706018519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42"/>
        <v>0</v>
      </c>
      <c r="P477" s="5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9">
        <f t="shared" si="46"/>
        <v>42099.877812500003</v>
      </c>
      <c r="T477" s="9">
        <f t="shared" si="47"/>
        <v>42129.877812500003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42"/>
        <v>2.230268181818182</v>
      </c>
      <c r="P478" s="5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9">
        <f t="shared" si="46"/>
        <v>41757.76667824074</v>
      </c>
      <c r="T478" s="9">
        <f t="shared" si="47"/>
        <v>41792.957638888889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42"/>
        <v>0</v>
      </c>
      <c r="P479" s="5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9">
        <f t="shared" si="46"/>
        <v>40987.626550925925</v>
      </c>
      <c r="T479" s="9">
        <f t="shared" si="47"/>
        <v>41047.626550925925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42"/>
        <v>0</v>
      </c>
      <c r="P480" s="5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9">
        <f t="shared" si="46"/>
        <v>42065.702650462961</v>
      </c>
      <c r="T480" s="9">
        <f t="shared" si="47"/>
        <v>42095.660983796297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42"/>
        <v>32.56</v>
      </c>
      <c r="P481" s="5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9">
        <f t="shared" si="46"/>
        <v>41904.199479166666</v>
      </c>
      <c r="T481" s="9">
        <f t="shared" si="47"/>
        <v>41964.24114583333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42"/>
        <v>19.41</v>
      </c>
      <c r="P482" s="5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9">
        <f t="shared" si="46"/>
        <v>41465.291840277772</v>
      </c>
      <c r="T482" s="9">
        <f t="shared" si="47"/>
        <v>41495.291840277772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42"/>
        <v>6.1</v>
      </c>
      <c r="P483" s="5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9">
        <f t="shared" si="46"/>
        <v>41162.46399305555</v>
      </c>
      <c r="T483" s="9">
        <f t="shared" si="47"/>
        <v>41192.46399305555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42"/>
        <v>0.1</v>
      </c>
      <c r="P484" s="5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9">
        <f t="shared" si="46"/>
        <v>42447.68854166667</v>
      </c>
      <c r="T484" s="9">
        <f t="shared" si="47"/>
        <v>42474.398611111108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42"/>
        <v>50.2</v>
      </c>
      <c r="P485" s="5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9">
        <f t="shared" si="46"/>
        <v>41242.989259259259</v>
      </c>
      <c r="T485" s="9">
        <f t="shared" si="47"/>
        <v>41302.989259259259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42"/>
        <v>0.18625</v>
      </c>
      <c r="P486" s="5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9">
        <f t="shared" si="46"/>
        <v>42272.731157407405</v>
      </c>
      <c r="T486" s="9">
        <f t="shared" si="47"/>
        <v>42313.772824074076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42"/>
        <v>21.906971229845084</v>
      </c>
      <c r="P487" s="5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9">
        <f t="shared" si="46"/>
        <v>41381.297442129624</v>
      </c>
      <c r="T487" s="9">
        <f t="shared" si="47"/>
        <v>41411.297442129624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42"/>
        <v>9.0909090909090905E-3</v>
      </c>
      <c r="P488" s="5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9">
        <f t="shared" si="46"/>
        <v>41761.734247685185</v>
      </c>
      <c r="T488" s="9">
        <f t="shared" si="47"/>
        <v>41791.734247685185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42"/>
        <v>0</v>
      </c>
      <c r="P489" s="5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9">
        <f t="shared" si="46"/>
        <v>42669.386504629627</v>
      </c>
      <c r="T489" s="9">
        <f t="shared" si="47"/>
        <v>42729.428171296291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42"/>
        <v>0</v>
      </c>
      <c r="P490" s="5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9">
        <f t="shared" si="46"/>
        <v>42713.84606481481</v>
      </c>
      <c r="T490" s="9">
        <f t="shared" si="47"/>
        <v>42743.84606481481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42"/>
        <v>0.28667813379201834</v>
      </c>
      <c r="P491" s="5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9">
        <f t="shared" si="46"/>
        <v>40882.273333333331</v>
      </c>
      <c r="T491" s="9">
        <f t="shared" si="47"/>
        <v>40913.272916666661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42"/>
        <v>0</v>
      </c>
      <c r="P492" s="5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9">
        <f t="shared" si="46"/>
        <v>41113.760243055556</v>
      </c>
      <c r="T492" s="9">
        <f t="shared" si="47"/>
        <v>41143.760243055556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42"/>
        <v>0</v>
      </c>
      <c r="P493" s="5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9">
        <f t="shared" si="46"/>
        <v>42366.774293981485</v>
      </c>
      <c r="T493" s="9">
        <f t="shared" si="47"/>
        <v>42396.774293981485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42"/>
        <v>0</v>
      </c>
      <c r="P494" s="5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9">
        <f t="shared" si="46"/>
        <v>42595.826736111114</v>
      </c>
      <c r="T494" s="9">
        <f t="shared" si="47"/>
        <v>42655.826736111114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42"/>
        <v>0</v>
      </c>
      <c r="P495" s="5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9">
        <f t="shared" si="46"/>
        <v>42114.517800925918</v>
      </c>
      <c r="T495" s="9">
        <f t="shared" si="47"/>
        <v>42144.517800925918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42"/>
        <v>0.155</v>
      </c>
      <c r="P496" s="5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9">
        <f t="shared" si="46"/>
        <v>41799.62228009259</v>
      </c>
      <c r="T496" s="9">
        <f t="shared" si="47"/>
        <v>41822.916666666664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42"/>
        <v>0</v>
      </c>
      <c r="P497" s="5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9">
        <f t="shared" si="46"/>
        <v>42171.619270833333</v>
      </c>
      <c r="T497" s="9">
        <f t="shared" si="47"/>
        <v>42201.619270833333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42"/>
        <v>1.6666666666666668E-3</v>
      </c>
      <c r="P498" s="5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9">
        <f t="shared" si="46"/>
        <v>41620.723078703704</v>
      </c>
      <c r="T498" s="9">
        <f t="shared" si="47"/>
        <v>41680.723078703704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42"/>
        <v>0.6696428571428571</v>
      </c>
      <c r="P499" s="5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9">
        <f t="shared" si="46"/>
        <v>41944.829456018517</v>
      </c>
      <c r="T499" s="9">
        <f t="shared" si="47"/>
        <v>41997.999999999993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42"/>
        <v>4.5985132395404564</v>
      </c>
      <c r="P500" s="5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9">
        <f t="shared" si="46"/>
        <v>40858.553807870368</v>
      </c>
      <c r="T500" s="9">
        <f t="shared" si="47"/>
        <v>40900.553807870368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42"/>
        <v>9.5500000000000007</v>
      </c>
      <c r="P501" s="5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9">
        <f t="shared" si="46"/>
        <v>40043.687129629623</v>
      </c>
      <c r="T501" s="9">
        <f t="shared" si="47"/>
        <v>40098.665972222218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42"/>
        <v>3.3076923076923079</v>
      </c>
      <c r="P502" s="5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9">
        <f t="shared" si="46"/>
        <v>40247.677673611113</v>
      </c>
      <c r="T502" s="9">
        <f t="shared" si="47"/>
        <v>40306.719444444439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42"/>
        <v>0</v>
      </c>
      <c r="P503" s="5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9">
        <f t="shared" si="46"/>
        <v>40703.026053240741</v>
      </c>
      <c r="T503" s="9">
        <f t="shared" si="47"/>
        <v>40733.026053240741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42"/>
        <v>1.1499999999999999</v>
      </c>
      <c r="P504" s="5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9">
        <f t="shared" si="46"/>
        <v>40956.345196759255</v>
      </c>
      <c r="T504" s="9">
        <f t="shared" si="47"/>
        <v>40986.303530092591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42"/>
        <v>1.7538461538461538</v>
      </c>
      <c r="P505" s="5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9">
        <f t="shared" si="46"/>
        <v>41991.318321759252</v>
      </c>
      <c r="T505" s="9">
        <f t="shared" si="47"/>
        <v>42021.318321759252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42"/>
        <v>1.3673469387755102</v>
      </c>
      <c r="P506" s="5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9">
        <f t="shared" si="46"/>
        <v>40949.775312499994</v>
      </c>
      <c r="T506" s="9">
        <f t="shared" si="47"/>
        <v>41009.73364583333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42"/>
        <v>0.43333333333333329</v>
      </c>
      <c r="P507" s="5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9">
        <f t="shared" si="46"/>
        <v>42317.889884259253</v>
      </c>
      <c r="T507" s="9">
        <f t="shared" si="47"/>
        <v>42362.889884259253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42"/>
        <v>0.125</v>
      </c>
      <c r="P508" s="5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9">
        <f t="shared" si="46"/>
        <v>41466.343981481477</v>
      </c>
      <c r="T508" s="9">
        <f t="shared" si="47"/>
        <v>41496.343981481477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42"/>
        <v>3.2</v>
      </c>
      <c r="P509" s="5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9">
        <f t="shared" si="46"/>
        <v>41156.750659722216</v>
      </c>
      <c r="T509" s="9">
        <f t="shared" si="47"/>
        <v>41201.750659722216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42"/>
        <v>0.8</v>
      </c>
      <c r="P510" s="5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9">
        <f t="shared" si="46"/>
        <v>40994.815983796296</v>
      </c>
      <c r="T510" s="9">
        <f t="shared" si="47"/>
        <v>41054.384722222218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42"/>
        <v>0.2</v>
      </c>
      <c r="P511" s="5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9">
        <f t="shared" si="46"/>
        <v>42153.423263888886</v>
      </c>
      <c r="T511" s="9">
        <f t="shared" si="47"/>
        <v>42183.423263888886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42"/>
        <v>0</v>
      </c>
      <c r="P512" s="5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9">
        <f t="shared" si="46"/>
        <v>42399.968043981477</v>
      </c>
      <c r="T512" s="9">
        <f t="shared" si="47"/>
        <v>42429.968043981477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42"/>
        <v>3</v>
      </c>
      <c r="P513" s="5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9">
        <f t="shared" si="46"/>
        <v>41340.09469907407</v>
      </c>
      <c r="T513" s="9">
        <f t="shared" si="47"/>
        <v>41370.053032407406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42"/>
        <v>0.13749999999999998</v>
      </c>
      <c r="P514" s="5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9">
        <f t="shared" si="46"/>
        <v>42649.533877314818</v>
      </c>
      <c r="T514" s="9">
        <f t="shared" si="47"/>
        <v>42694.575543981475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48">E515/D515 * 100</f>
        <v>13.923999999999999</v>
      </c>
      <c r="P515" s="5">
        <f t="shared" ref="P515:P578" si="49">E515/L515</f>
        <v>102.38235294117646</v>
      </c>
      <c r="Q515" t="str">
        <f t="shared" ref="Q515:Q578" si="50">LEFT(N515,SEARCH("/",  N515,  1)-1)</f>
        <v>film &amp; video</v>
      </c>
      <c r="R515" t="str">
        <f t="shared" ref="R515:R578" si="51">RIGHT(N515,LEN(N515)-SEARCH("/",  N515,  1))</f>
        <v>animation</v>
      </c>
      <c r="S515" s="9">
        <f t="shared" ref="S515:S578" si="52">(((J515/60)/60)/24)+DATE(1970,1,1)+(-5/24)</f>
        <v>42552.445659722223</v>
      </c>
      <c r="T515" s="9">
        <f t="shared" ref="T515:T578" si="53">(((I515/60)/60)/24)+DATE(1970,1,1)+(-5/24)</f>
        <v>42597.083333333336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48"/>
        <v>3.3333333333333335</v>
      </c>
      <c r="P516" s="5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9">
        <f t="shared" si="52"/>
        <v>41830.405636574069</v>
      </c>
      <c r="T516" s="9">
        <f t="shared" si="53"/>
        <v>41860.405636574069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48"/>
        <v>25.41340206185567</v>
      </c>
      <c r="P517" s="5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9">
        <f t="shared" si="52"/>
        <v>42327.282418981478</v>
      </c>
      <c r="T517" s="9">
        <f t="shared" si="53"/>
        <v>42367.282418981478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48"/>
        <v>0</v>
      </c>
      <c r="P518" s="5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9">
        <f t="shared" si="52"/>
        <v>42091.570370370369</v>
      </c>
      <c r="T518" s="9">
        <f t="shared" si="53"/>
        <v>42151.570370370369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48"/>
        <v>1.3666666666666667</v>
      </c>
      <c r="P519" s="5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9">
        <f t="shared" si="52"/>
        <v>42738.406956018516</v>
      </c>
      <c r="T519" s="9">
        <f t="shared" si="53"/>
        <v>42768.406956018516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48"/>
        <v>0</v>
      </c>
      <c r="P520" s="5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9">
        <f t="shared" si="52"/>
        <v>42223.407685185179</v>
      </c>
      <c r="T520" s="9">
        <f t="shared" si="53"/>
        <v>42253.406944444439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48"/>
        <v>22.881426547787683</v>
      </c>
      <c r="P521" s="5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9">
        <f t="shared" si="52"/>
        <v>41218.183113425926</v>
      </c>
      <c r="T521" s="9">
        <f t="shared" si="53"/>
        <v>41248.183113425926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48"/>
        <v>102.1</v>
      </c>
      <c r="P522" s="5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9">
        <f t="shared" si="52"/>
        <v>42318.493761574071</v>
      </c>
      <c r="T522" s="9">
        <f t="shared" si="53"/>
        <v>42348.493761574071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48"/>
        <v>104.64</v>
      </c>
      <c r="P523" s="5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9">
        <f t="shared" si="52"/>
        <v>42645.884479166663</v>
      </c>
      <c r="T523" s="9">
        <f t="shared" si="53"/>
        <v>42674.999305555553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48"/>
        <v>114.66666666666667</v>
      </c>
      <c r="P524" s="5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9">
        <f t="shared" si="52"/>
        <v>42429.832465277774</v>
      </c>
      <c r="T524" s="9">
        <f t="shared" si="53"/>
        <v>42449.790798611109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48"/>
        <v>120.6</v>
      </c>
      <c r="P525" s="5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9">
        <f t="shared" si="52"/>
        <v>42237.924490740734</v>
      </c>
      <c r="T525" s="9">
        <f t="shared" si="53"/>
        <v>42267.924490740734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48"/>
        <v>108.67285714285715</v>
      </c>
      <c r="P526" s="5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9">
        <f t="shared" si="52"/>
        <v>42492.508900462963</v>
      </c>
      <c r="T526" s="9">
        <f t="shared" si="53"/>
        <v>42522.508900462963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48"/>
        <v>100</v>
      </c>
      <c r="P527" s="5">
        <f t="shared" si="49"/>
        <v>1000</v>
      </c>
      <c r="Q527" t="str">
        <f t="shared" si="50"/>
        <v>theater</v>
      </c>
      <c r="R527" t="str">
        <f t="shared" si="51"/>
        <v>plays</v>
      </c>
      <c r="S527" s="9">
        <f t="shared" si="52"/>
        <v>41850.192604166667</v>
      </c>
      <c r="T527" s="9">
        <f t="shared" si="53"/>
        <v>41895.192604166667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48"/>
        <v>113.99999999999999</v>
      </c>
      <c r="P528" s="5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9">
        <f t="shared" si="52"/>
        <v>42192.383611111109</v>
      </c>
      <c r="T528" s="9">
        <f t="shared" si="53"/>
        <v>42223.499999999993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48"/>
        <v>100.85</v>
      </c>
      <c r="P529" s="5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9">
        <f t="shared" si="52"/>
        <v>42752.997291666667</v>
      </c>
      <c r="T529" s="9">
        <f t="shared" si="53"/>
        <v>42783.461805555555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48"/>
        <v>115.65217391304347</v>
      </c>
      <c r="P530" s="5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9">
        <f t="shared" si="52"/>
        <v>42155.71188657407</v>
      </c>
      <c r="T530" s="9">
        <f t="shared" si="53"/>
        <v>42176.680555555555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48"/>
        <v>130.41666666666666</v>
      </c>
      <c r="P531" s="5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9">
        <f t="shared" si="52"/>
        <v>42724.822847222218</v>
      </c>
      <c r="T531" s="9">
        <f t="shared" si="53"/>
        <v>42745.999999999993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48"/>
        <v>107.78267254038178</v>
      </c>
      <c r="P532" s="5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9">
        <f t="shared" si="52"/>
        <v>42157.382731481477</v>
      </c>
      <c r="T532" s="9">
        <f t="shared" si="53"/>
        <v>42178.874999999993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48"/>
        <v>100</v>
      </c>
      <c r="P533" s="5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9">
        <f t="shared" si="52"/>
        <v>42675.856817129628</v>
      </c>
      <c r="T533" s="9">
        <f t="shared" si="53"/>
        <v>42721.082638888889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48"/>
        <v>123.25</v>
      </c>
      <c r="P534" s="5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9">
        <f t="shared" si="52"/>
        <v>42472.798703703702</v>
      </c>
      <c r="T534" s="9">
        <f t="shared" si="53"/>
        <v>42502.798703703702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48"/>
        <v>100.2</v>
      </c>
      <c r="P535" s="5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9">
        <f t="shared" si="52"/>
        <v>42482.226446759254</v>
      </c>
      <c r="T535" s="9">
        <f t="shared" si="53"/>
        <v>42506.226446759254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48"/>
        <v>104.66666666666666</v>
      </c>
      <c r="P536" s="5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9">
        <f t="shared" si="52"/>
        <v>42270.602662037032</v>
      </c>
      <c r="T536" s="9">
        <f t="shared" si="53"/>
        <v>42309.749999999993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48"/>
        <v>102.49999999999999</v>
      </c>
      <c r="P537" s="5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9">
        <f t="shared" si="52"/>
        <v>42711.336863425917</v>
      </c>
      <c r="T537" s="9">
        <f t="shared" si="53"/>
        <v>42741.336863425917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48"/>
        <v>118.25757575757576</v>
      </c>
      <c r="P538" s="5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9">
        <f t="shared" si="52"/>
        <v>42179.136655092596</v>
      </c>
      <c r="T538" s="9">
        <f t="shared" si="53"/>
        <v>42219.541666666664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48"/>
        <v>120.5</v>
      </c>
      <c r="P539" s="5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9">
        <f t="shared" si="52"/>
        <v>42282.560081018521</v>
      </c>
      <c r="T539" s="9">
        <f t="shared" si="53"/>
        <v>42312.601747685178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48"/>
        <v>302.42</v>
      </c>
      <c r="P540" s="5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9">
        <f t="shared" si="52"/>
        <v>42473.586377314808</v>
      </c>
      <c r="T540" s="9">
        <f t="shared" si="53"/>
        <v>42503.586377314808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48"/>
        <v>100.64400000000001</v>
      </c>
      <c r="P541" s="5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9">
        <f t="shared" si="52"/>
        <v>42534.841516203705</v>
      </c>
      <c r="T541" s="9">
        <f t="shared" si="53"/>
        <v>42555.841516203705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48"/>
        <v>6.6666666666666671E-3</v>
      </c>
      <c r="P542" s="5">
        <f t="shared" si="49"/>
        <v>1</v>
      </c>
      <c r="Q542" t="str">
        <f t="shared" si="50"/>
        <v>technology</v>
      </c>
      <c r="R542" t="str">
        <f t="shared" si="51"/>
        <v>web</v>
      </c>
      <c r="S542" s="9">
        <f t="shared" si="52"/>
        <v>42009.608865740738</v>
      </c>
      <c r="T542" s="9">
        <f t="shared" si="53"/>
        <v>42039.608865740738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48"/>
        <v>0.55555555555555558</v>
      </c>
      <c r="P543" s="5">
        <f t="shared" si="49"/>
        <v>25</v>
      </c>
      <c r="Q543" t="str">
        <f t="shared" si="50"/>
        <v>technology</v>
      </c>
      <c r="R543" t="str">
        <f t="shared" si="51"/>
        <v>web</v>
      </c>
      <c r="S543" s="9">
        <f t="shared" si="52"/>
        <v>42275.838356481479</v>
      </c>
      <c r="T543" s="9">
        <f t="shared" si="53"/>
        <v>42305.838356481479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48"/>
        <v>3.9999999999999996E-4</v>
      </c>
      <c r="P544" s="5">
        <f t="shared" si="49"/>
        <v>1</v>
      </c>
      <c r="Q544" t="str">
        <f t="shared" si="50"/>
        <v>technology</v>
      </c>
      <c r="R544" t="str">
        <f t="shared" si="51"/>
        <v>web</v>
      </c>
      <c r="S544" s="9">
        <f t="shared" si="52"/>
        <v>42433.529120370367</v>
      </c>
      <c r="T544" s="9">
        <f t="shared" si="53"/>
        <v>42493.487453703703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48"/>
        <v>0.31818181818181818</v>
      </c>
      <c r="P545" s="5">
        <f t="shared" si="49"/>
        <v>35</v>
      </c>
      <c r="Q545" t="str">
        <f t="shared" si="50"/>
        <v>technology</v>
      </c>
      <c r="R545" t="str">
        <f t="shared" si="51"/>
        <v>web</v>
      </c>
      <c r="S545" s="9">
        <f t="shared" si="52"/>
        <v>41913.88381944444</v>
      </c>
      <c r="T545" s="9">
        <f t="shared" si="53"/>
        <v>41943.88381944444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48"/>
        <v>1.2</v>
      </c>
      <c r="P546" s="5">
        <f t="shared" si="49"/>
        <v>3</v>
      </c>
      <c r="Q546" t="str">
        <f t="shared" si="50"/>
        <v>technology</v>
      </c>
      <c r="R546" t="str">
        <f t="shared" si="51"/>
        <v>web</v>
      </c>
      <c r="S546" s="9">
        <f t="shared" si="52"/>
        <v>42525.448611111111</v>
      </c>
      <c r="T546" s="9">
        <f t="shared" si="53"/>
        <v>42555.448611111111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48"/>
        <v>27.383999999999997</v>
      </c>
      <c r="P547" s="5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9">
        <f t="shared" si="52"/>
        <v>42283.38413194444</v>
      </c>
      <c r="T547" s="9">
        <f t="shared" si="53"/>
        <v>42323.425798611112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48"/>
        <v>8.666666666666667E-2</v>
      </c>
      <c r="P548" s="5">
        <f t="shared" si="49"/>
        <v>26</v>
      </c>
      <c r="Q548" t="str">
        <f t="shared" si="50"/>
        <v>technology</v>
      </c>
      <c r="R548" t="str">
        <f t="shared" si="51"/>
        <v>web</v>
      </c>
      <c r="S548" s="9">
        <f t="shared" si="52"/>
        <v>42249.459664351853</v>
      </c>
      <c r="T548" s="9">
        <f t="shared" si="53"/>
        <v>42294.459664351853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48"/>
        <v>0</v>
      </c>
      <c r="P549" s="5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9">
        <f t="shared" si="52"/>
        <v>42380.488009259258</v>
      </c>
      <c r="T549" s="9">
        <f t="shared" si="53"/>
        <v>42410.488009259258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48"/>
        <v>0.09</v>
      </c>
      <c r="P550" s="5">
        <f t="shared" si="49"/>
        <v>9</v>
      </c>
      <c r="Q550" t="str">
        <f t="shared" si="50"/>
        <v>technology</v>
      </c>
      <c r="R550" t="str">
        <f t="shared" si="51"/>
        <v>web</v>
      </c>
      <c r="S550" s="9">
        <f t="shared" si="52"/>
        <v>42276.695</v>
      </c>
      <c r="T550" s="9">
        <f t="shared" si="53"/>
        <v>42306.695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48"/>
        <v>2.7199999999999998</v>
      </c>
      <c r="P551" s="5">
        <f t="shared" si="49"/>
        <v>8.5</v>
      </c>
      <c r="Q551" t="str">
        <f t="shared" si="50"/>
        <v>technology</v>
      </c>
      <c r="R551" t="str">
        <f t="shared" si="51"/>
        <v>web</v>
      </c>
      <c r="S551" s="9">
        <f t="shared" si="52"/>
        <v>42163.428495370368</v>
      </c>
      <c r="T551" s="9">
        <f t="shared" si="53"/>
        <v>42193.428495370368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48"/>
        <v>0.70000000000000007</v>
      </c>
      <c r="P552" s="5">
        <f t="shared" si="49"/>
        <v>8.75</v>
      </c>
      <c r="Q552" t="str">
        <f t="shared" si="50"/>
        <v>technology</v>
      </c>
      <c r="R552" t="str">
        <f t="shared" si="51"/>
        <v>web</v>
      </c>
      <c r="S552" s="9">
        <f t="shared" si="52"/>
        <v>42753.47042824074</v>
      </c>
      <c r="T552" s="9">
        <f t="shared" si="53"/>
        <v>42765.999999999993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48"/>
        <v>5.0413333333333332</v>
      </c>
      <c r="P553" s="5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9">
        <f t="shared" si="52"/>
        <v>42173.067407407405</v>
      </c>
      <c r="T553" s="9">
        <f t="shared" si="53"/>
        <v>42217.536805555552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48"/>
        <v>0</v>
      </c>
      <c r="P554" s="5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9">
        <f t="shared" si="52"/>
        <v>42318.408518518518</v>
      </c>
      <c r="T554" s="9">
        <f t="shared" si="53"/>
        <v>42378.408518518518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48"/>
        <v>0.49199999999999999</v>
      </c>
      <c r="P555" s="5">
        <f t="shared" si="49"/>
        <v>20.5</v>
      </c>
      <c r="Q555" t="str">
        <f t="shared" si="50"/>
        <v>technology</v>
      </c>
      <c r="R555" t="str">
        <f t="shared" si="51"/>
        <v>web</v>
      </c>
      <c r="S555" s="9">
        <f t="shared" si="52"/>
        <v>41927.511469907404</v>
      </c>
      <c r="T555" s="9">
        <f t="shared" si="53"/>
        <v>41957.553136574068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48"/>
        <v>36.589147286821706</v>
      </c>
      <c r="P556" s="5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9">
        <f t="shared" si="52"/>
        <v>41901.476527777777</v>
      </c>
      <c r="T556" s="9">
        <f t="shared" si="53"/>
        <v>41931.476527777777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48"/>
        <v>0</v>
      </c>
      <c r="P557" s="5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9">
        <f t="shared" si="52"/>
        <v>42503.145173611112</v>
      </c>
      <c r="T557" s="9">
        <f t="shared" si="53"/>
        <v>42533.145173611112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48"/>
        <v>2.5</v>
      </c>
      <c r="P558" s="5">
        <f t="shared" si="49"/>
        <v>200</v>
      </c>
      <c r="Q558" t="str">
        <f t="shared" si="50"/>
        <v>technology</v>
      </c>
      <c r="R558" t="str">
        <f t="shared" si="51"/>
        <v>web</v>
      </c>
      <c r="S558" s="9">
        <f t="shared" si="52"/>
        <v>42345.651817129627</v>
      </c>
      <c r="T558" s="9">
        <f t="shared" si="53"/>
        <v>42375.651817129627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48"/>
        <v>0.91066666666666674</v>
      </c>
      <c r="P559" s="5">
        <f t="shared" si="49"/>
        <v>68.3</v>
      </c>
      <c r="Q559" t="str">
        <f t="shared" si="50"/>
        <v>technology</v>
      </c>
      <c r="R559" t="str">
        <f t="shared" si="51"/>
        <v>web</v>
      </c>
      <c r="S559" s="9">
        <f t="shared" si="52"/>
        <v>42676.733831018515</v>
      </c>
      <c r="T559" s="9">
        <f t="shared" si="53"/>
        <v>42706.775497685179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48"/>
        <v>0</v>
      </c>
      <c r="P560" s="5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9">
        <f t="shared" si="52"/>
        <v>42057.674826388888</v>
      </c>
      <c r="T560" s="9">
        <f t="shared" si="53"/>
        <v>42087.633159722223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48"/>
        <v>2.0833333333333336E-2</v>
      </c>
      <c r="P561" s="5">
        <f t="shared" si="49"/>
        <v>50</v>
      </c>
      <c r="Q561" t="str">
        <f t="shared" si="50"/>
        <v>technology</v>
      </c>
      <c r="R561" t="str">
        <f t="shared" si="51"/>
        <v>web</v>
      </c>
      <c r="S561" s="9">
        <f t="shared" si="52"/>
        <v>42321.074768518512</v>
      </c>
      <c r="T561" s="9">
        <f t="shared" si="53"/>
        <v>42351.074768518512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48"/>
        <v>1.2E-2</v>
      </c>
      <c r="P562" s="5">
        <f t="shared" si="49"/>
        <v>4</v>
      </c>
      <c r="Q562" t="str">
        <f t="shared" si="50"/>
        <v>technology</v>
      </c>
      <c r="R562" t="str">
        <f t="shared" si="51"/>
        <v>web</v>
      </c>
      <c r="S562" s="9">
        <f t="shared" si="52"/>
        <v>41960.563020833331</v>
      </c>
      <c r="T562" s="9">
        <f t="shared" si="53"/>
        <v>41990.563020833331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48"/>
        <v>0.36666666666666664</v>
      </c>
      <c r="P563" s="5">
        <f t="shared" si="49"/>
        <v>27.5</v>
      </c>
      <c r="Q563" t="str">
        <f t="shared" si="50"/>
        <v>technology</v>
      </c>
      <c r="R563" t="str">
        <f t="shared" si="51"/>
        <v>web</v>
      </c>
      <c r="S563" s="9">
        <f t="shared" si="52"/>
        <v>42268.450381944444</v>
      </c>
      <c r="T563" s="9">
        <f t="shared" si="53"/>
        <v>42303.450381944444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48"/>
        <v>0</v>
      </c>
      <c r="P564" s="5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9">
        <f t="shared" si="52"/>
        <v>42692.18072916667</v>
      </c>
      <c r="T564" s="9">
        <f t="shared" si="53"/>
        <v>42722.18072916667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48"/>
        <v>9.0666666666666659E-2</v>
      </c>
      <c r="P565" s="5">
        <f t="shared" si="49"/>
        <v>34</v>
      </c>
      <c r="Q565" t="str">
        <f t="shared" si="50"/>
        <v>technology</v>
      </c>
      <c r="R565" t="str">
        <f t="shared" si="51"/>
        <v>web</v>
      </c>
      <c r="S565" s="9">
        <f t="shared" si="52"/>
        <v>42021.861655092587</v>
      </c>
      <c r="T565" s="9">
        <f t="shared" si="53"/>
        <v>42051.861655092587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48"/>
        <v>5.5555555555555558E-3</v>
      </c>
      <c r="P566" s="5">
        <f t="shared" si="49"/>
        <v>1</v>
      </c>
      <c r="Q566" t="str">
        <f t="shared" si="50"/>
        <v>technology</v>
      </c>
      <c r="R566" t="str">
        <f t="shared" si="51"/>
        <v>web</v>
      </c>
      <c r="S566" s="9">
        <f t="shared" si="52"/>
        <v>42411.734664351847</v>
      </c>
      <c r="T566" s="9">
        <f t="shared" si="53"/>
        <v>42441.734664351847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48"/>
        <v>0</v>
      </c>
      <c r="P567" s="5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9">
        <f t="shared" si="52"/>
        <v>42165.576956018522</v>
      </c>
      <c r="T567" s="9">
        <f t="shared" si="53"/>
        <v>42195.576956018522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48"/>
        <v>0.02</v>
      </c>
      <c r="P568" s="5">
        <f t="shared" si="49"/>
        <v>1</v>
      </c>
      <c r="Q568" t="str">
        <f t="shared" si="50"/>
        <v>technology</v>
      </c>
      <c r="R568" t="str">
        <f t="shared" si="51"/>
        <v>web</v>
      </c>
      <c r="S568" s="9">
        <f t="shared" si="52"/>
        <v>42535.476076388884</v>
      </c>
      <c r="T568" s="9">
        <f t="shared" si="53"/>
        <v>42565.476076388884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48"/>
        <v>0</v>
      </c>
      <c r="P569" s="5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9">
        <f t="shared" si="52"/>
        <v>41975.634189814817</v>
      </c>
      <c r="T569" s="9">
        <f t="shared" si="53"/>
        <v>42005.634189814817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48"/>
        <v>1</v>
      </c>
      <c r="P570" s="5">
        <f t="shared" si="49"/>
        <v>49</v>
      </c>
      <c r="Q570" t="str">
        <f t="shared" si="50"/>
        <v>technology</v>
      </c>
      <c r="R570" t="str">
        <f t="shared" si="51"/>
        <v>web</v>
      </c>
      <c r="S570" s="9">
        <f t="shared" si="52"/>
        <v>42348.713229166664</v>
      </c>
      <c r="T570" s="9">
        <f t="shared" si="53"/>
        <v>42385.249999999993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48"/>
        <v>0.8</v>
      </c>
      <c r="P571" s="5">
        <f t="shared" si="49"/>
        <v>20</v>
      </c>
      <c r="Q571" t="str">
        <f t="shared" si="50"/>
        <v>technology</v>
      </c>
      <c r="R571" t="str">
        <f t="shared" si="51"/>
        <v>web</v>
      </c>
      <c r="S571" s="9">
        <f t="shared" si="52"/>
        <v>42340.639027777775</v>
      </c>
      <c r="T571" s="9">
        <f t="shared" si="53"/>
        <v>42370.639027777775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48"/>
        <v>0.16705882352941176</v>
      </c>
      <c r="P572" s="5">
        <f t="shared" si="49"/>
        <v>142</v>
      </c>
      <c r="Q572" t="str">
        <f t="shared" si="50"/>
        <v>technology</v>
      </c>
      <c r="R572" t="str">
        <f t="shared" si="51"/>
        <v>web</v>
      </c>
      <c r="S572" s="9">
        <f t="shared" si="52"/>
        <v>42388.589918981481</v>
      </c>
      <c r="T572" s="9">
        <f t="shared" si="53"/>
        <v>42418.589918981481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48"/>
        <v>0.42399999999999999</v>
      </c>
      <c r="P573" s="5">
        <f t="shared" si="49"/>
        <v>53</v>
      </c>
      <c r="Q573" t="str">
        <f t="shared" si="50"/>
        <v>technology</v>
      </c>
      <c r="R573" t="str">
        <f t="shared" si="51"/>
        <v>web</v>
      </c>
      <c r="S573" s="9">
        <f t="shared" si="52"/>
        <v>42192.607905092591</v>
      </c>
      <c r="T573" s="9">
        <f t="shared" si="53"/>
        <v>42211.957638888889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48"/>
        <v>0</v>
      </c>
      <c r="P574" s="5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9">
        <f t="shared" si="52"/>
        <v>42282.507962962954</v>
      </c>
      <c r="T574" s="9">
        <f t="shared" si="53"/>
        <v>42312.549629629626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48"/>
        <v>0.38925389253892539</v>
      </c>
      <c r="P575" s="5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9">
        <f t="shared" si="52"/>
        <v>41962.841793981475</v>
      </c>
      <c r="T575" s="9">
        <f t="shared" si="53"/>
        <v>42021.841666666667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48"/>
        <v>0.7155635062611807</v>
      </c>
      <c r="P576" s="5">
        <f t="shared" si="49"/>
        <v>20</v>
      </c>
      <c r="Q576" t="str">
        <f t="shared" si="50"/>
        <v>technology</v>
      </c>
      <c r="R576" t="str">
        <f t="shared" si="51"/>
        <v>web</v>
      </c>
      <c r="S576" s="9">
        <f t="shared" si="52"/>
        <v>42632.235034722216</v>
      </c>
      <c r="T576" s="9">
        <f t="shared" si="53"/>
        <v>42662.235034722216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48"/>
        <v>0.43166666666666664</v>
      </c>
      <c r="P577" s="5">
        <f t="shared" si="49"/>
        <v>64.75</v>
      </c>
      <c r="Q577" t="str">
        <f t="shared" si="50"/>
        <v>technology</v>
      </c>
      <c r="R577" t="str">
        <f t="shared" si="51"/>
        <v>web</v>
      </c>
      <c r="S577" s="9">
        <f t="shared" si="52"/>
        <v>42138.484293981477</v>
      </c>
      <c r="T577" s="9">
        <f t="shared" si="53"/>
        <v>42168.484293981477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48"/>
        <v>1.25E-3</v>
      </c>
      <c r="P578" s="5">
        <f t="shared" si="49"/>
        <v>1</v>
      </c>
      <c r="Q578" t="str">
        <f t="shared" si="50"/>
        <v>technology</v>
      </c>
      <c r="R578" t="str">
        <f t="shared" si="51"/>
        <v>web</v>
      </c>
      <c r="S578" s="9">
        <f t="shared" si="52"/>
        <v>42031.263333333329</v>
      </c>
      <c r="T578" s="9">
        <f t="shared" si="53"/>
        <v>42091.221666666665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54">E579/D579 * 100</f>
        <v>0.2</v>
      </c>
      <c r="P579" s="5">
        <f t="shared" ref="P579:P642" si="55">E579/L579</f>
        <v>10</v>
      </c>
      <c r="Q579" t="str">
        <f t="shared" ref="Q579:Q642" si="56">LEFT(N579,SEARCH("/",  N579,  1)-1)</f>
        <v>technology</v>
      </c>
      <c r="R579" t="str">
        <f t="shared" ref="R579:R642" si="57">RIGHT(N579,LEN(N579)-SEARCH("/",  N579,  1))</f>
        <v>web</v>
      </c>
      <c r="S579" s="9">
        <f t="shared" ref="S579:S642" si="58">(((J579/60)/60)/24)+DATE(1970,1,1)+(-5/24)</f>
        <v>42450.380810185183</v>
      </c>
      <c r="T579" s="9">
        <f t="shared" ref="T579:T642" si="59">(((I579/60)/60)/24)+DATE(1970,1,1)+(-5/24)</f>
        <v>42510.380810185183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54"/>
        <v>1.12E-2</v>
      </c>
      <c r="P580" s="5">
        <f t="shared" si="55"/>
        <v>2</v>
      </c>
      <c r="Q580" t="str">
        <f t="shared" si="56"/>
        <v>technology</v>
      </c>
      <c r="R580" t="str">
        <f t="shared" si="57"/>
        <v>web</v>
      </c>
      <c r="S580" s="9">
        <f t="shared" si="58"/>
        <v>42230.370289351849</v>
      </c>
      <c r="T580" s="9">
        <f t="shared" si="59"/>
        <v>42254.370289351849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54"/>
        <v>1.4583333333333333</v>
      </c>
      <c r="P581" s="5">
        <f t="shared" si="55"/>
        <v>35</v>
      </c>
      <c r="Q581" t="str">
        <f t="shared" si="56"/>
        <v>technology</v>
      </c>
      <c r="R581" t="str">
        <f t="shared" si="57"/>
        <v>web</v>
      </c>
      <c r="S581" s="9">
        <f t="shared" si="58"/>
        <v>41968.643784722219</v>
      </c>
      <c r="T581" s="9">
        <f t="shared" si="59"/>
        <v>41998.643784722219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54"/>
        <v>3.3333333333333333E-2</v>
      </c>
      <c r="P582" s="5">
        <f t="shared" si="55"/>
        <v>1</v>
      </c>
      <c r="Q582" t="str">
        <f t="shared" si="56"/>
        <v>technology</v>
      </c>
      <c r="R582" t="str">
        <f t="shared" si="57"/>
        <v>web</v>
      </c>
      <c r="S582" s="9">
        <f t="shared" si="58"/>
        <v>42605.699849537035</v>
      </c>
      <c r="T582" s="9">
        <f t="shared" si="59"/>
        <v>42635.699849537035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54"/>
        <v>0</v>
      </c>
      <c r="P583" s="5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9">
        <f t="shared" si="58"/>
        <v>42187.804444444446</v>
      </c>
      <c r="T583" s="9">
        <f t="shared" si="59"/>
        <v>42217.804444444446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54"/>
        <v>0</v>
      </c>
      <c r="P584" s="5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9">
        <f t="shared" si="58"/>
        <v>42055.531469907401</v>
      </c>
      <c r="T584" s="9">
        <f t="shared" si="59"/>
        <v>42078.541666666664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54"/>
        <v>1.1111111111111112E-2</v>
      </c>
      <c r="P585" s="5">
        <f t="shared" si="55"/>
        <v>1</v>
      </c>
      <c r="Q585" t="str">
        <f t="shared" si="56"/>
        <v>technology</v>
      </c>
      <c r="R585" t="str">
        <f t="shared" si="57"/>
        <v>web</v>
      </c>
      <c r="S585" s="9">
        <f t="shared" si="58"/>
        <v>42052.730173611104</v>
      </c>
      <c r="T585" s="9">
        <f t="shared" si="59"/>
        <v>42082.688506944447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54"/>
        <v>1</v>
      </c>
      <c r="P586" s="5">
        <f t="shared" si="55"/>
        <v>5</v>
      </c>
      <c r="Q586" t="str">
        <f t="shared" si="56"/>
        <v>technology</v>
      </c>
      <c r="R586" t="str">
        <f t="shared" si="57"/>
        <v>web</v>
      </c>
      <c r="S586" s="9">
        <f t="shared" si="58"/>
        <v>42049.508287037032</v>
      </c>
      <c r="T586" s="9">
        <f t="shared" si="59"/>
        <v>42079.466620370367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54"/>
        <v>0</v>
      </c>
      <c r="P587" s="5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9">
        <f t="shared" si="58"/>
        <v>42283.182604166665</v>
      </c>
      <c r="T587" s="9">
        <f t="shared" si="59"/>
        <v>42338.791666666664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54"/>
        <v>0.55999999999999994</v>
      </c>
      <c r="P588" s="5">
        <f t="shared" si="55"/>
        <v>14</v>
      </c>
      <c r="Q588" t="str">
        <f t="shared" si="56"/>
        <v>technology</v>
      </c>
      <c r="R588" t="str">
        <f t="shared" si="57"/>
        <v>web</v>
      </c>
      <c r="S588" s="9">
        <f t="shared" si="58"/>
        <v>42020.645914351851</v>
      </c>
      <c r="T588" s="9">
        <f t="shared" si="59"/>
        <v>42050.645914351851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54"/>
        <v>9.0833333333333339</v>
      </c>
      <c r="P589" s="5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9">
        <f t="shared" si="58"/>
        <v>42080.548993055556</v>
      </c>
      <c r="T589" s="9">
        <f t="shared" si="59"/>
        <v>42110.548993055556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54"/>
        <v>3.3444444444444441</v>
      </c>
      <c r="P590" s="5">
        <f t="shared" si="55"/>
        <v>150.5</v>
      </c>
      <c r="Q590" t="str">
        <f t="shared" si="56"/>
        <v>technology</v>
      </c>
      <c r="R590" t="str">
        <f t="shared" si="57"/>
        <v>web</v>
      </c>
      <c r="S590" s="9">
        <f t="shared" si="58"/>
        <v>42631.56118055556</v>
      </c>
      <c r="T590" s="9">
        <f t="shared" si="59"/>
        <v>42691.602847222217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54"/>
        <v>1.3333333333333334E-2</v>
      </c>
      <c r="P591" s="5">
        <f t="shared" si="55"/>
        <v>1</v>
      </c>
      <c r="Q591" t="str">
        <f t="shared" si="56"/>
        <v>technology</v>
      </c>
      <c r="R591" t="str">
        <f t="shared" si="57"/>
        <v>web</v>
      </c>
      <c r="S591" s="9">
        <f t="shared" si="58"/>
        <v>42178.406238425923</v>
      </c>
      <c r="T591" s="9">
        <f t="shared" si="59"/>
        <v>42193.406238425923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54"/>
        <v>4.46</v>
      </c>
      <c r="P592" s="5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9">
        <f t="shared" si="58"/>
        <v>42377.34642361111</v>
      </c>
      <c r="T592" s="9">
        <f t="shared" si="59"/>
        <v>42408.334027777775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54"/>
        <v>6.0999999999999999E-2</v>
      </c>
      <c r="P593" s="5">
        <f t="shared" si="55"/>
        <v>30.5</v>
      </c>
      <c r="Q593" t="str">
        <f t="shared" si="56"/>
        <v>technology</v>
      </c>
      <c r="R593" t="str">
        <f t="shared" si="57"/>
        <v>web</v>
      </c>
      <c r="S593" s="9">
        <f t="shared" si="58"/>
        <v>42177.334837962961</v>
      </c>
      <c r="T593" s="9">
        <f t="shared" si="59"/>
        <v>42207.334837962961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54"/>
        <v>3.3333333333333335</v>
      </c>
      <c r="P594" s="5">
        <f t="shared" si="55"/>
        <v>250</v>
      </c>
      <c r="Q594" t="str">
        <f t="shared" si="56"/>
        <v>technology</v>
      </c>
      <c r="R594" t="str">
        <f t="shared" si="57"/>
        <v>web</v>
      </c>
      <c r="S594" s="9">
        <f t="shared" si="58"/>
        <v>41946.023842592593</v>
      </c>
      <c r="T594" s="9">
        <f t="shared" si="59"/>
        <v>41976.023842592585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54"/>
        <v>23</v>
      </c>
      <c r="P595" s="5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9">
        <f t="shared" si="58"/>
        <v>42070.469270833331</v>
      </c>
      <c r="T595" s="9">
        <f t="shared" si="59"/>
        <v>42100.427604166667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54"/>
        <v>0.104</v>
      </c>
      <c r="P596" s="5">
        <f t="shared" si="55"/>
        <v>13</v>
      </c>
      <c r="Q596" t="str">
        <f t="shared" si="56"/>
        <v>technology</v>
      </c>
      <c r="R596" t="str">
        <f t="shared" si="57"/>
        <v>web</v>
      </c>
      <c r="S596" s="9">
        <f t="shared" si="58"/>
        <v>42446.571828703702</v>
      </c>
      <c r="T596" s="9">
        <f t="shared" si="59"/>
        <v>42476.571828703702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54"/>
        <v>0.42599999999999999</v>
      </c>
      <c r="P597" s="5">
        <f t="shared" si="55"/>
        <v>53.25</v>
      </c>
      <c r="Q597" t="str">
        <f t="shared" si="56"/>
        <v>technology</v>
      </c>
      <c r="R597" t="str">
        <f t="shared" si="57"/>
        <v>web</v>
      </c>
      <c r="S597" s="9">
        <f t="shared" si="58"/>
        <v>42082.861550925918</v>
      </c>
      <c r="T597" s="9">
        <f t="shared" si="59"/>
        <v>42127.861550925918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54"/>
        <v>0.03</v>
      </c>
      <c r="P598" s="5">
        <f t="shared" si="55"/>
        <v>3</v>
      </c>
      <c r="Q598" t="str">
        <f t="shared" si="56"/>
        <v>technology</v>
      </c>
      <c r="R598" t="str">
        <f t="shared" si="57"/>
        <v>web</v>
      </c>
      <c r="S598" s="9">
        <f t="shared" si="58"/>
        <v>42646.688564814809</v>
      </c>
      <c r="T598" s="9">
        <f t="shared" si="59"/>
        <v>42676.688564814809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54"/>
        <v>0.26666666666666666</v>
      </c>
      <c r="P599" s="5">
        <f t="shared" si="55"/>
        <v>10</v>
      </c>
      <c r="Q599" t="str">
        <f t="shared" si="56"/>
        <v>technology</v>
      </c>
      <c r="R599" t="str">
        <f t="shared" si="57"/>
        <v>web</v>
      </c>
      <c r="S599" s="9">
        <f t="shared" si="58"/>
        <v>42545.496932870366</v>
      </c>
      <c r="T599" s="9">
        <f t="shared" si="59"/>
        <v>42582.458333333336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54"/>
        <v>34</v>
      </c>
      <c r="P600" s="5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9">
        <f t="shared" si="58"/>
        <v>41947.793761574074</v>
      </c>
      <c r="T600" s="9">
        <f t="shared" si="59"/>
        <v>41977.793761574074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54"/>
        <v>6.2E-2</v>
      </c>
      <c r="P601" s="5">
        <f t="shared" si="55"/>
        <v>15.5</v>
      </c>
      <c r="Q601" t="str">
        <f t="shared" si="56"/>
        <v>technology</v>
      </c>
      <c r="R601" t="str">
        <f t="shared" si="57"/>
        <v>web</v>
      </c>
      <c r="S601" s="9">
        <f t="shared" si="58"/>
        <v>42047.604189814818</v>
      </c>
      <c r="T601" s="9">
        <f t="shared" si="59"/>
        <v>42071.427777777775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54"/>
        <v>2</v>
      </c>
      <c r="P602" s="5">
        <f t="shared" si="55"/>
        <v>100</v>
      </c>
      <c r="Q602" t="str">
        <f t="shared" si="56"/>
        <v>technology</v>
      </c>
      <c r="R602" t="str">
        <f t="shared" si="57"/>
        <v>web</v>
      </c>
      <c r="S602" s="9">
        <f t="shared" si="58"/>
        <v>42073.589837962958</v>
      </c>
      <c r="T602" s="9">
        <f t="shared" si="59"/>
        <v>42133.589837962958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54"/>
        <v>1.4000000000000001</v>
      </c>
      <c r="P603" s="5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9">
        <f t="shared" si="58"/>
        <v>41969.64975694444</v>
      </c>
      <c r="T603" s="9">
        <f t="shared" si="59"/>
        <v>41999.64975694444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54"/>
        <v>0</v>
      </c>
      <c r="P604" s="5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9">
        <f t="shared" si="58"/>
        <v>42143.585821759254</v>
      </c>
      <c r="T604" s="9">
        <f t="shared" si="59"/>
        <v>42173.585821759254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54"/>
        <v>3.9334666666666664</v>
      </c>
      <c r="P605" s="5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9">
        <f t="shared" si="58"/>
        <v>41835.430821759255</v>
      </c>
      <c r="T605" s="9">
        <f t="shared" si="59"/>
        <v>41865.430821759255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54"/>
        <v>0</v>
      </c>
      <c r="P606" s="5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9">
        <f t="shared" si="58"/>
        <v>41848.827037037037</v>
      </c>
      <c r="T606" s="9">
        <f t="shared" si="59"/>
        <v>41878.827037037037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54"/>
        <v>2.62</v>
      </c>
      <c r="P607" s="5">
        <f t="shared" si="55"/>
        <v>16.375</v>
      </c>
      <c r="Q607" t="str">
        <f t="shared" si="56"/>
        <v>technology</v>
      </c>
      <c r="R607" t="str">
        <f t="shared" si="57"/>
        <v>web</v>
      </c>
      <c r="S607" s="9">
        <f t="shared" si="58"/>
        <v>42194.14939814814</v>
      </c>
      <c r="T607" s="9">
        <f t="shared" si="59"/>
        <v>42239.14939814814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54"/>
        <v>0.2</v>
      </c>
      <c r="P608" s="5">
        <f t="shared" si="55"/>
        <v>10</v>
      </c>
      <c r="Q608" t="str">
        <f t="shared" si="56"/>
        <v>technology</v>
      </c>
      <c r="R608" t="str">
        <f t="shared" si="57"/>
        <v>web</v>
      </c>
      <c r="S608" s="9">
        <f t="shared" si="58"/>
        <v>42102.442233796297</v>
      </c>
      <c r="T608" s="9">
        <f t="shared" si="59"/>
        <v>42148.416666666664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54"/>
        <v>0</v>
      </c>
      <c r="P609" s="5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9">
        <f t="shared" si="58"/>
        <v>42300.617314814815</v>
      </c>
      <c r="T609" s="9">
        <f t="shared" si="59"/>
        <v>42330.65898148148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54"/>
        <v>0.97400000000000009</v>
      </c>
      <c r="P610" s="5">
        <f t="shared" si="55"/>
        <v>292.2</v>
      </c>
      <c r="Q610" t="str">
        <f t="shared" si="56"/>
        <v>technology</v>
      </c>
      <c r="R610" t="str">
        <f t="shared" si="57"/>
        <v>web</v>
      </c>
      <c r="S610" s="9">
        <f t="shared" si="58"/>
        <v>42140.712731481479</v>
      </c>
      <c r="T610" s="9">
        <f t="shared" si="59"/>
        <v>42170.712731481479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54"/>
        <v>0.64102564102564097</v>
      </c>
      <c r="P611" s="5">
        <f t="shared" si="55"/>
        <v>5</v>
      </c>
      <c r="Q611" t="str">
        <f t="shared" si="56"/>
        <v>technology</v>
      </c>
      <c r="R611" t="str">
        <f t="shared" si="57"/>
        <v>web</v>
      </c>
      <c r="S611" s="9">
        <f t="shared" si="58"/>
        <v>42306.825740740744</v>
      </c>
      <c r="T611" s="9">
        <f t="shared" si="59"/>
        <v>42336.867407407401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54"/>
        <v>0</v>
      </c>
      <c r="P612" s="5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9">
        <f t="shared" si="58"/>
        <v>42086.622523148144</v>
      </c>
      <c r="T612" s="9">
        <f t="shared" si="59"/>
        <v>42116.622523148144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54"/>
        <v>0</v>
      </c>
      <c r="P613" s="5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9">
        <f t="shared" si="58"/>
        <v>42328.352280092593</v>
      </c>
      <c r="T613" s="9">
        <f t="shared" si="59"/>
        <v>42388.352280092593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54"/>
        <v>0</v>
      </c>
      <c r="P614" s="5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9">
        <f t="shared" si="58"/>
        <v>42584.823449074065</v>
      </c>
      <c r="T614" s="9">
        <f t="shared" si="59"/>
        <v>42614.823449074065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54"/>
        <v>21.363333333333333</v>
      </c>
      <c r="P615" s="5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9">
        <f t="shared" si="58"/>
        <v>42247.288425925923</v>
      </c>
      <c r="T615" s="9">
        <f t="shared" si="59"/>
        <v>42277.999305555553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54"/>
        <v>0</v>
      </c>
      <c r="P616" s="5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9">
        <f t="shared" si="58"/>
        <v>42514.853472222218</v>
      </c>
      <c r="T616" s="9">
        <f t="shared" si="59"/>
        <v>42544.853472222218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54"/>
        <v>0</v>
      </c>
      <c r="P617" s="5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9">
        <f t="shared" si="58"/>
        <v>42241.913877314808</v>
      </c>
      <c r="T617" s="9">
        <f t="shared" si="59"/>
        <v>42271.913877314808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54"/>
        <v>0</v>
      </c>
      <c r="P618" s="5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9">
        <f t="shared" si="58"/>
        <v>42761.167905092596</v>
      </c>
      <c r="T618" s="9">
        <f t="shared" si="59"/>
        <v>42791.167905092596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54"/>
        <v>3</v>
      </c>
      <c r="P619" s="5">
        <f t="shared" si="55"/>
        <v>20</v>
      </c>
      <c r="Q619" t="str">
        <f t="shared" si="56"/>
        <v>technology</v>
      </c>
      <c r="R619" t="str">
        <f t="shared" si="57"/>
        <v>web</v>
      </c>
      <c r="S619" s="9">
        <f t="shared" si="58"/>
        <v>42087.134756944441</v>
      </c>
      <c r="T619" s="9">
        <f t="shared" si="59"/>
        <v>42132.134756944441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54"/>
        <v>0</v>
      </c>
      <c r="P620" s="5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9">
        <f t="shared" si="58"/>
        <v>42317.60188657407</v>
      </c>
      <c r="T620" s="9">
        <f t="shared" si="59"/>
        <v>42347.60188657407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54"/>
        <v>3.9999999999999996E-5</v>
      </c>
      <c r="P621" s="5">
        <f t="shared" si="55"/>
        <v>1</v>
      </c>
      <c r="Q621" t="str">
        <f t="shared" si="56"/>
        <v>technology</v>
      </c>
      <c r="R621" t="str">
        <f t="shared" si="57"/>
        <v>web</v>
      </c>
      <c r="S621" s="9">
        <f t="shared" si="58"/>
        <v>41908.442013888889</v>
      </c>
      <c r="T621" s="9">
        <f t="shared" si="59"/>
        <v>41968.483680555553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54"/>
        <v>1</v>
      </c>
      <c r="P622" s="5">
        <f t="shared" si="55"/>
        <v>300</v>
      </c>
      <c r="Q622" t="str">
        <f t="shared" si="56"/>
        <v>technology</v>
      </c>
      <c r="R622" t="str">
        <f t="shared" si="57"/>
        <v>web</v>
      </c>
      <c r="S622" s="9">
        <f t="shared" si="58"/>
        <v>41831.508541666662</v>
      </c>
      <c r="T622" s="9">
        <f t="shared" si="59"/>
        <v>41876.508541666662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54"/>
        <v>1.044</v>
      </c>
      <c r="P623" s="5">
        <f t="shared" si="55"/>
        <v>87</v>
      </c>
      <c r="Q623" t="str">
        <f t="shared" si="56"/>
        <v>technology</v>
      </c>
      <c r="R623" t="str">
        <f t="shared" si="57"/>
        <v>web</v>
      </c>
      <c r="S623" s="9">
        <f t="shared" si="58"/>
        <v>42528.779363425921</v>
      </c>
      <c r="T623" s="9">
        <f t="shared" si="59"/>
        <v>42558.779363425921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54"/>
        <v>5.6833333333333336</v>
      </c>
      <c r="P624" s="5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9">
        <f t="shared" si="58"/>
        <v>42532.566412037035</v>
      </c>
      <c r="T624" s="9">
        <f t="shared" si="59"/>
        <v>42552.566412037035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54"/>
        <v>0</v>
      </c>
      <c r="P625" s="5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9">
        <f t="shared" si="58"/>
        <v>42121.800891203697</v>
      </c>
      <c r="T625" s="9">
        <f t="shared" si="59"/>
        <v>42151.800891203697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54"/>
        <v>0</v>
      </c>
      <c r="P626" s="5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9">
        <f t="shared" si="58"/>
        <v>42108.78056712963</v>
      </c>
      <c r="T626" s="9">
        <f t="shared" si="59"/>
        <v>42138.78056712963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54"/>
        <v>0</v>
      </c>
      <c r="P627" s="5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9">
        <f t="shared" si="58"/>
        <v>42790.687233796292</v>
      </c>
      <c r="T627" s="9">
        <f t="shared" si="59"/>
        <v>42820.645567129628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54"/>
        <v>17.380000000000003</v>
      </c>
      <c r="P628" s="5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9">
        <f t="shared" si="58"/>
        <v>42198.351145833331</v>
      </c>
      <c r="T628" s="9">
        <f t="shared" si="59"/>
        <v>42231.348611111105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54"/>
        <v>0.02</v>
      </c>
      <c r="P629" s="5">
        <f t="shared" si="55"/>
        <v>90</v>
      </c>
      <c r="Q629" t="str">
        <f t="shared" si="56"/>
        <v>technology</v>
      </c>
      <c r="R629" t="str">
        <f t="shared" si="57"/>
        <v>web</v>
      </c>
      <c r="S629" s="9">
        <f t="shared" si="58"/>
        <v>42384.098506944443</v>
      </c>
      <c r="T629" s="9">
        <f t="shared" si="59"/>
        <v>42443.749999999993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54"/>
        <v>0</v>
      </c>
      <c r="P630" s="5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9">
        <f t="shared" si="58"/>
        <v>41803.484456018516</v>
      </c>
      <c r="T630" s="9">
        <f t="shared" si="59"/>
        <v>41833.484456018516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54"/>
        <v>0.17500000000000002</v>
      </c>
      <c r="P631" s="5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9">
        <f t="shared" si="58"/>
        <v>42474.429490740738</v>
      </c>
      <c r="T631" s="9">
        <f t="shared" si="59"/>
        <v>42504.429490740738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54"/>
        <v>8.3340278356529712E-2</v>
      </c>
      <c r="P632" s="5">
        <f t="shared" si="55"/>
        <v>10</v>
      </c>
      <c r="Q632" t="str">
        <f t="shared" si="56"/>
        <v>technology</v>
      </c>
      <c r="R632" t="str">
        <f t="shared" si="57"/>
        <v>web</v>
      </c>
      <c r="S632" s="9">
        <f t="shared" si="58"/>
        <v>42223.411122685182</v>
      </c>
      <c r="T632" s="9">
        <f t="shared" si="59"/>
        <v>42253.006944444445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54"/>
        <v>1.38</v>
      </c>
      <c r="P633" s="5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9">
        <f t="shared" si="58"/>
        <v>42489.563993055555</v>
      </c>
      <c r="T633" s="9">
        <f t="shared" si="59"/>
        <v>42518.563993055555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54"/>
        <v>0</v>
      </c>
      <c r="P634" s="5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9">
        <f t="shared" si="58"/>
        <v>42303.450983796291</v>
      </c>
      <c r="T634" s="9">
        <f t="shared" si="59"/>
        <v>42333.492650462962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54"/>
        <v>12.45</v>
      </c>
      <c r="P635" s="5">
        <f t="shared" si="55"/>
        <v>49.8</v>
      </c>
      <c r="Q635" t="str">
        <f t="shared" si="56"/>
        <v>technology</v>
      </c>
      <c r="R635" t="str">
        <f t="shared" si="57"/>
        <v>web</v>
      </c>
      <c r="S635" s="9">
        <f t="shared" si="58"/>
        <v>42507.090995370374</v>
      </c>
      <c r="T635" s="9">
        <f t="shared" si="59"/>
        <v>42538.749999999993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54"/>
        <v>0.02</v>
      </c>
      <c r="P636" s="5">
        <f t="shared" si="55"/>
        <v>1</v>
      </c>
      <c r="Q636" t="str">
        <f t="shared" si="56"/>
        <v>technology</v>
      </c>
      <c r="R636" t="str">
        <f t="shared" si="57"/>
        <v>web</v>
      </c>
      <c r="S636" s="9">
        <f t="shared" si="58"/>
        <v>42031.720243055555</v>
      </c>
      <c r="T636" s="9">
        <f t="shared" si="59"/>
        <v>42061.720243055555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54"/>
        <v>8.0000000000000002E-3</v>
      </c>
      <c r="P637" s="5">
        <f t="shared" si="55"/>
        <v>2</v>
      </c>
      <c r="Q637" t="str">
        <f t="shared" si="56"/>
        <v>technology</v>
      </c>
      <c r="R637" t="str">
        <f t="shared" si="57"/>
        <v>web</v>
      </c>
      <c r="S637" s="9">
        <f t="shared" si="58"/>
        <v>42075.883819444447</v>
      </c>
      <c r="T637" s="9">
        <f t="shared" si="59"/>
        <v>42105.883819444447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54"/>
        <v>0.2</v>
      </c>
      <c r="P638" s="5">
        <f t="shared" si="55"/>
        <v>4</v>
      </c>
      <c r="Q638" t="str">
        <f t="shared" si="56"/>
        <v>technology</v>
      </c>
      <c r="R638" t="str">
        <f t="shared" si="57"/>
        <v>web</v>
      </c>
      <c r="S638" s="9">
        <f t="shared" si="58"/>
        <v>42131.247106481482</v>
      </c>
      <c r="T638" s="9">
        <f t="shared" si="59"/>
        <v>42161.240972222215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54"/>
        <v>0</v>
      </c>
      <c r="P639" s="5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9">
        <f t="shared" si="58"/>
        <v>42762.75368055555</v>
      </c>
      <c r="T639" s="9">
        <f t="shared" si="59"/>
        <v>42791.75277777778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54"/>
        <v>9.0000000000000011E-3</v>
      </c>
      <c r="P640" s="5">
        <f t="shared" si="55"/>
        <v>3</v>
      </c>
      <c r="Q640" t="str">
        <f t="shared" si="56"/>
        <v>technology</v>
      </c>
      <c r="R640" t="str">
        <f t="shared" si="57"/>
        <v>web</v>
      </c>
      <c r="S640" s="9">
        <f t="shared" si="58"/>
        <v>42759.384976851848</v>
      </c>
      <c r="T640" s="9">
        <f t="shared" si="59"/>
        <v>42819.343310185184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54"/>
        <v>9.9999999999999991E-5</v>
      </c>
      <c r="P641" s="5">
        <f t="shared" si="55"/>
        <v>1</v>
      </c>
      <c r="Q641" t="str">
        <f t="shared" si="56"/>
        <v>technology</v>
      </c>
      <c r="R641" t="str">
        <f t="shared" si="57"/>
        <v>web</v>
      </c>
      <c r="S641" s="9">
        <f t="shared" si="58"/>
        <v>41865.374942129631</v>
      </c>
      <c r="T641" s="9">
        <f t="shared" si="59"/>
        <v>41925.374942129631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54"/>
        <v>144.28571428571428</v>
      </c>
      <c r="P642" s="5">
        <f t="shared" si="55"/>
        <v>50.5</v>
      </c>
      <c r="Q642" t="str">
        <f t="shared" si="56"/>
        <v>technology</v>
      </c>
      <c r="R642" t="str">
        <f t="shared" si="57"/>
        <v>wearables</v>
      </c>
      <c r="S642" s="9">
        <f t="shared" si="58"/>
        <v>42683.21197916667</v>
      </c>
      <c r="T642" s="9">
        <f t="shared" si="59"/>
        <v>42698.749999999993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60">E643/D643 * 100</f>
        <v>119.16249999999999</v>
      </c>
      <c r="P643" s="5">
        <f t="shared" ref="P643:P706" si="61">E643/L643</f>
        <v>151.31746031746033</v>
      </c>
      <c r="Q643" t="str">
        <f t="shared" ref="Q643:Q706" si="62">LEFT(N643,SEARCH("/",  N643,  1)-1)</f>
        <v>technology</v>
      </c>
      <c r="R643" t="str">
        <f t="shared" ref="R643:R706" si="63">RIGHT(N643,LEN(N643)-SEARCH("/",  N643,  1))</f>
        <v>wearables</v>
      </c>
      <c r="S643" s="9">
        <f t="shared" ref="S643:S706" si="64">(((J643/60)/60)/24)+DATE(1970,1,1)+(-5/24)</f>
        <v>42199.361666666664</v>
      </c>
      <c r="T643" s="9">
        <f t="shared" ref="T643:T706" si="65">(((I643/60)/60)/24)+DATE(1970,1,1)+(-5/24)</f>
        <v>42229.361666666664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60"/>
        <v>1460.4850000000001</v>
      </c>
      <c r="P644" s="5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9">
        <f t="shared" si="64"/>
        <v>42199.442986111106</v>
      </c>
      <c r="T644" s="9">
        <f t="shared" si="65"/>
        <v>42235.442986111106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60"/>
        <v>105.80799999999999</v>
      </c>
      <c r="P645" s="5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9">
        <f t="shared" si="64"/>
        <v>42100.43373842592</v>
      </c>
      <c r="T645" s="9">
        <f t="shared" si="65"/>
        <v>42155.43373842592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60"/>
        <v>300.11791999999997</v>
      </c>
      <c r="P646" s="5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9">
        <f t="shared" si="64"/>
        <v>41898.457627314812</v>
      </c>
      <c r="T646" s="9">
        <f t="shared" si="65"/>
        <v>41940.833333333328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60"/>
        <v>278.7</v>
      </c>
      <c r="P647" s="5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9">
        <f t="shared" si="64"/>
        <v>42563.817986111106</v>
      </c>
      <c r="T647" s="9">
        <f t="shared" si="65"/>
        <v>42593.817986111106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60"/>
        <v>131.87625</v>
      </c>
      <c r="P648" s="5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9">
        <f t="shared" si="64"/>
        <v>41832.644293981481</v>
      </c>
      <c r="T648" s="9">
        <f t="shared" si="65"/>
        <v>41862.644293981481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60"/>
        <v>107.05</v>
      </c>
      <c r="P649" s="5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9">
        <f t="shared" si="64"/>
        <v>42416.559594907405</v>
      </c>
      <c r="T649" s="9">
        <f t="shared" si="65"/>
        <v>42446.517928240741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60"/>
        <v>126.82285714285715</v>
      </c>
      <c r="P650" s="5">
        <f t="shared" si="61"/>
        <v>1644</v>
      </c>
      <c r="Q650" t="str">
        <f t="shared" si="62"/>
        <v>technology</v>
      </c>
      <c r="R650" t="str">
        <f t="shared" si="63"/>
        <v>wearables</v>
      </c>
      <c r="S650" s="9">
        <f t="shared" si="64"/>
        <v>41891.485046296293</v>
      </c>
      <c r="T650" s="9">
        <f t="shared" si="65"/>
        <v>41926.485046296293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60"/>
        <v>139.96</v>
      </c>
      <c r="P651" s="5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9">
        <f t="shared" si="64"/>
        <v>41877.703854166662</v>
      </c>
      <c r="T651" s="9">
        <f t="shared" si="65"/>
        <v>41898.703854166662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60"/>
        <v>112.4</v>
      </c>
      <c r="P652" s="5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9">
        <f t="shared" si="64"/>
        <v>41931.828518518516</v>
      </c>
      <c r="T652" s="9">
        <f t="shared" si="65"/>
        <v>41991.870185185187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60"/>
        <v>100.52799999999999</v>
      </c>
      <c r="P653" s="5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9">
        <f t="shared" si="64"/>
        <v>41955.809155092589</v>
      </c>
      <c r="T653" s="9">
        <f t="shared" si="65"/>
        <v>41985.809155092589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60"/>
        <v>100.46666666666665</v>
      </c>
      <c r="P654" s="5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9">
        <f t="shared" si="64"/>
        <v>42675.482060185182</v>
      </c>
      <c r="T654" s="9">
        <f t="shared" si="65"/>
        <v>42705.523726851847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60"/>
        <v>141.446</v>
      </c>
      <c r="P655" s="5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9">
        <f t="shared" si="64"/>
        <v>42199.410185185181</v>
      </c>
      <c r="T655" s="9">
        <f t="shared" si="65"/>
        <v>42236.410185185181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60"/>
        <v>267.29166666666669</v>
      </c>
      <c r="P656" s="5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9">
        <f t="shared" si="64"/>
        <v>42163.748993055553</v>
      </c>
      <c r="T656" s="9">
        <f t="shared" si="65"/>
        <v>42193.748993055553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60"/>
        <v>146.88749999999999</v>
      </c>
      <c r="P657" s="5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9">
        <f t="shared" si="64"/>
        <v>42045.748981481483</v>
      </c>
      <c r="T657" s="9">
        <f t="shared" si="65"/>
        <v>42075.707314814812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60"/>
        <v>213.56</v>
      </c>
      <c r="P658" s="5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9">
        <f t="shared" si="64"/>
        <v>42417.596284722218</v>
      </c>
      <c r="T658" s="9">
        <f t="shared" si="65"/>
        <v>42477.554618055547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60"/>
        <v>125.69999999999999</v>
      </c>
      <c r="P659" s="5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9">
        <f t="shared" si="64"/>
        <v>42331.637407407405</v>
      </c>
      <c r="T659" s="9">
        <f t="shared" si="65"/>
        <v>42361.637407407405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60"/>
        <v>104.46206037108834</v>
      </c>
      <c r="P660" s="5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9">
        <f t="shared" si="64"/>
        <v>42178.952418981477</v>
      </c>
      <c r="T660" s="9">
        <f t="shared" si="65"/>
        <v>42211.541666666664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60"/>
        <v>100.56666666666668</v>
      </c>
      <c r="P661" s="5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9">
        <f t="shared" si="64"/>
        <v>42209.385358796295</v>
      </c>
      <c r="T661" s="9">
        <f t="shared" si="65"/>
        <v>42239.385358796295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60"/>
        <v>3.0579999999999998</v>
      </c>
      <c r="P662" s="5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9">
        <f t="shared" si="64"/>
        <v>41922.533321759256</v>
      </c>
      <c r="T662" s="9">
        <f t="shared" si="65"/>
        <v>41952.574988425928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60"/>
        <v>0.95</v>
      </c>
      <c r="P663" s="5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9">
        <f t="shared" si="64"/>
        <v>42636.437025462961</v>
      </c>
      <c r="T663" s="9">
        <f t="shared" si="65"/>
        <v>42666.437025462961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60"/>
        <v>0.4</v>
      </c>
      <c r="P664" s="5">
        <f t="shared" si="61"/>
        <v>39</v>
      </c>
      <c r="Q664" t="str">
        <f t="shared" si="62"/>
        <v>technology</v>
      </c>
      <c r="R664" t="str">
        <f t="shared" si="63"/>
        <v>wearables</v>
      </c>
      <c r="S664" s="9">
        <f t="shared" si="64"/>
        <v>41990.229710648149</v>
      </c>
      <c r="T664" s="9">
        <f t="shared" si="65"/>
        <v>42020.229710648149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60"/>
        <v>0.35000000000000003</v>
      </c>
      <c r="P665" s="5">
        <f t="shared" si="61"/>
        <v>100</v>
      </c>
      <c r="Q665" t="str">
        <f t="shared" si="62"/>
        <v>technology</v>
      </c>
      <c r="R665" t="str">
        <f t="shared" si="63"/>
        <v>wearables</v>
      </c>
      <c r="S665" s="9">
        <f t="shared" si="64"/>
        <v>42173.634907407402</v>
      </c>
      <c r="T665" s="9">
        <f t="shared" si="65"/>
        <v>42203.634907407402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60"/>
        <v>7.5333333333333332</v>
      </c>
      <c r="P666" s="5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9">
        <f t="shared" si="64"/>
        <v>42077.458043981482</v>
      </c>
      <c r="T666" s="9">
        <f t="shared" si="65"/>
        <v>42107.458043981482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60"/>
        <v>18.64</v>
      </c>
      <c r="P667" s="5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9">
        <f t="shared" si="64"/>
        <v>42688.503020833326</v>
      </c>
      <c r="T667" s="9">
        <f t="shared" si="65"/>
        <v>42748.503020833326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60"/>
        <v>4.0000000000000001E-3</v>
      </c>
      <c r="P668" s="5">
        <f t="shared" si="61"/>
        <v>2</v>
      </c>
      <c r="Q668" t="str">
        <f t="shared" si="62"/>
        <v>technology</v>
      </c>
      <c r="R668" t="str">
        <f t="shared" si="63"/>
        <v>wearables</v>
      </c>
      <c r="S668" s="9">
        <f t="shared" si="64"/>
        <v>41838.623819444445</v>
      </c>
      <c r="T668" s="9">
        <f t="shared" si="65"/>
        <v>41868.623819444445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60"/>
        <v>10.02</v>
      </c>
      <c r="P669" s="5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9">
        <f t="shared" si="64"/>
        <v>42632.165081018517</v>
      </c>
      <c r="T669" s="9">
        <f t="shared" si="65"/>
        <v>42672.165081018517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60"/>
        <v>4.5600000000000005</v>
      </c>
      <c r="P670" s="5">
        <f t="shared" si="61"/>
        <v>27.36</v>
      </c>
      <c r="Q670" t="str">
        <f t="shared" si="62"/>
        <v>technology</v>
      </c>
      <c r="R670" t="str">
        <f t="shared" si="63"/>
        <v>wearables</v>
      </c>
      <c r="S670" s="9">
        <f t="shared" si="64"/>
        <v>42090.622939814813</v>
      </c>
      <c r="T670" s="9">
        <f t="shared" si="65"/>
        <v>42135.622939814813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60"/>
        <v>21.5075</v>
      </c>
      <c r="P671" s="5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9">
        <f t="shared" si="64"/>
        <v>42527.417337962957</v>
      </c>
      <c r="T671" s="9">
        <f t="shared" si="65"/>
        <v>42557.417337962957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60"/>
        <v>29.276666666666667</v>
      </c>
      <c r="P672" s="5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9">
        <f t="shared" si="64"/>
        <v>42506.501388888886</v>
      </c>
      <c r="T672" s="9">
        <f t="shared" si="65"/>
        <v>42540.131944444445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60"/>
        <v>39.426666666666662</v>
      </c>
      <c r="P673" s="5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9">
        <f t="shared" si="64"/>
        <v>41984.484398148146</v>
      </c>
      <c r="T673" s="9">
        <f t="shared" si="65"/>
        <v>42017.958333333336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60"/>
        <v>21.628</v>
      </c>
      <c r="P674" s="5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9">
        <f t="shared" si="64"/>
        <v>41974.011157407404</v>
      </c>
      <c r="T674" s="9">
        <f t="shared" si="65"/>
        <v>42004.999305555553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60"/>
        <v>0.20500000000000002</v>
      </c>
      <c r="P675" s="5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9">
        <f t="shared" si="64"/>
        <v>41838.6321412037</v>
      </c>
      <c r="T675" s="9">
        <f t="shared" si="65"/>
        <v>41883.6321412037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60"/>
        <v>0.03</v>
      </c>
      <c r="P676" s="5">
        <f t="shared" si="61"/>
        <v>7.5</v>
      </c>
      <c r="Q676" t="str">
        <f t="shared" si="62"/>
        <v>technology</v>
      </c>
      <c r="R676" t="str">
        <f t="shared" si="63"/>
        <v>wearables</v>
      </c>
      <c r="S676" s="9">
        <f t="shared" si="64"/>
        <v>41802.907719907402</v>
      </c>
      <c r="T676" s="9">
        <f t="shared" si="65"/>
        <v>41862.907719907402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60"/>
        <v>14.85</v>
      </c>
      <c r="P677" s="5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9">
        <f t="shared" si="64"/>
        <v>41975.722268518519</v>
      </c>
      <c r="T677" s="9">
        <f t="shared" si="65"/>
        <v>42005.082638888889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60"/>
        <v>1.4710000000000001</v>
      </c>
      <c r="P678" s="5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9">
        <f t="shared" si="64"/>
        <v>42012.559965277782</v>
      </c>
      <c r="T678" s="9">
        <f t="shared" si="65"/>
        <v>42042.559965277782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60"/>
        <v>25.584</v>
      </c>
      <c r="P679" s="5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9">
        <f t="shared" si="64"/>
        <v>42504.195543981477</v>
      </c>
      <c r="T679" s="9">
        <f t="shared" si="65"/>
        <v>42549.195543981477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60"/>
        <v>3.8206896551724134</v>
      </c>
      <c r="P680" s="5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9">
        <f t="shared" si="64"/>
        <v>42481.168263888881</v>
      </c>
      <c r="T680" s="9">
        <f t="shared" si="65"/>
        <v>42511.168263888881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60"/>
        <v>15.485964912280703</v>
      </c>
      <c r="P681" s="5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9">
        <f t="shared" si="64"/>
        <v>42556.487372685187</v>
      </c>
      <c r="T681" s="9">
        <f t="shared" si="65"/>
        <v>42616.487372685187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60"/>
        <v>25.912000000000003</v>
      </c>
      <c r="P682" s="5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9">
        <f t="shared" si="64"/>
        <v>41864.293182870366</v>
      </c>
      <c r="T682" s="9">
        <f t="shared" si="65"/>
        <v>41899.293182870366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60"/>
        <v>0.04</v>
      </c>
      <c r="P683" s="5">
        <f t="shared" si="61"/>
        <v>1</v>
      </c>
      <c r="Q683" t="str">
        <f t="shared" si="62"/>
        <v>technology</v>
      </c>
      <c r="R683" t="str">
        <f t="shared" si="63"/>
        <v>wearables</v>
      </c>
      <c r="S683" s="9">
        <f t="shared" si="64"/>
        <v>42639.597268518519</v>
      </c>
      <c r="T683" s="9">
        <f t="shared" si="65"/>
        <v>42669.597268518519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60"/>
        <v>0.106</v>
      </c>
      <c r="P684" s="5">
        <f t="shared" si="61"/>
        <v>13.25</v>
      </c>
      <c r="Q684" t="str">
        <f t="shared" si="62"/>
        <v>technology</v>
      </c>
      <c r="R684" t="str">
        <f t="shared" si="63"/>
        <v>wearables</v>
      </c>
      <c r="S684" s="9">
        <f t="shared" si="64"/>
        <v>42778.556967592587</v>
      </c>
      <c r="T684" s="9">
        <f t="shared" si="65"/>
        <v>42808.51530092593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60"/>
        <v>0.85142857142857142</v>
      </c>
      <c r="P685" s="5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9">
        <f t="shared" si="64"/>
        <v>42634.691712962966</v>
      </c>
      <c r="T685" s="9">
        <f t="shared" si="65"/>
        <v>42674.691712962966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60"/>
        <v>7.4837500000000006</v>
      </c>
      <c r="P686" s="5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9">
        <f t="shared" si="64"/>
        <v>41809.26494212963</v>
      </c>
      <c r="T686" s="9">
        <f t="shared" si="65"/>
        <v>41844.916666666664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60"/>
        <v>27.650000000000002</v>
      </c>
      <c r="P687" s="5">
        <f t="shared" si="61"/>
        <v>55.3</v>
      </c>
      <c r="Q687" t="str">
        <f t="shared" si="62"/>
        <v>technology</v>
      </c>
      <c r="R687" t="str">
        <f t="shared" si="63"/>
        <v>wearables</v>
      </c>
      <c r="S687" s="9">
        <f t="shared" si="64"/>
        <v>41971.658240740733</v>
      </c>
      <c r="T687" s="9">
        <f t="shared" si="65"/>
        <v>42016.658240740733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60"/>
        <v>0</v>
      </c>
      <c r="P688" s="5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9">
        <f t="shared" si="64"/>
        <v>42189.464930555558</v>
      </c>
      <c r="T688" s="9">
        <f t="shared" si="65"/>
        <v>42219.464930555558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60"/>
        <v>3.55</v>
      </c>
      <c r="P689" s="5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9">
        <f t="shared" si="64"/>
        <v>42711.542280092595</v>
      </c>
      <c r="T689" s="9">
        <f t="shared" si="65"/>
        <v>42771.542280092595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60"/>
        <v>72.989999999999995</v>
      </c>
      <c r="P690" s="5">
        <f t="shared" si="61"/>
        <v>405.5</v>
      </c>
      <c r="Q690" t="str">
        <f t="shared" si="62"/>
        <v>technology</v>
      </c>
      <c r="R690" t="str">
        <f t="shared" si="63"/>
        <v>wearables</v>
      </c>
      <c r="S690" s="9">
        <f t="shared" si="64"/>
        <v>42261.896446759252</v>
      </c>
      <c r="T690" s="9">
        <f t="shared" si="65"/>
        <v>42291.896446759252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60"/>
        <v>57.648750000000007</v>
      </c>
      <c r="P691" s="5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9">
        <f t="shared" si="64"/>
        <v>42675.459456018514</v>
      </c>
      <c r="T691" s="9">
        <f t="shared" si="65"/>
        <v>42711.999305555553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60"/>
        <v>12.34</v>
      </c>
      <c r="P692" s="5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9">
        <f t="shared" si="64"/>
        <v>42579.426400462959</v>
      </c>
      <c r="T692" s="9">
        <f t="shared" si="65"/>
        <v>42622.041666666664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60"/>
        <v>0.52</v>
      </c>
      <c r="P693" s="5">
        <f t="shared" si="61"/>
        <v>26</v>
      </c>
      <c r="Q693" t="str">
        <f t="shared" si="62"/>
        <v>technology</v>
      </c>
      <c r="R693" t="str">
        <f t="shared" si="63"/>
        <v>wearables</v>
      </c>
      <c r="S693" s="9">
        <f t="shared" si="64"/>
        <v>42157.819976851846</v>
      </c>
      <c r="T693" s="9">
        <f t="shared" si="65"/>
        <v>42185.819976851846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60"/>
        <v>6.5299999999999994</v>
      </c>
      <c r="P694" s="5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9">
        <f t="shared" si="64"/>
        <v>42696.167395833334</v>
      </c>
      <c r="T694" s="9">
        <f t="shared" si="65"/>
        <v>42726.167395833334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60"/>
        <v>35.338000000000001</v>
      </c>
      <c r="P695" s="5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9">
        <f t="shared" si="64"/>
        <v>42094.599849537037</v>
      </c>
      <c r="T695" s="9">
        <f t="shared" si="65"/>
        <v>42124.599849537037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60"/>
        <v>0.39333333333333331</v>
      </c>
      <c r="P696" s="5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9">
        <f t="shared" si="64"/>
        <v>42737.455543981479</v>
      </c>
      <c r="T696" s="9">
        <f t="shared" si="65"/>
        <v>42767.455543981479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60"/>
        <v>1.06</v>
      </c>
      <c r="P697" s="5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9">
        <f t="shared" si="64"/>
        <v>41913.312731481477</v>
      </c>
      <c r="T697" s="9">
        <f t="shared" si="65"/>
        <v>41943.312731481477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60"/>
        <v>5.7142857142857147E-4</v>
      </c>
      <c r="P698" s="5">
        <f t="shared" si="61"/>
        <v>1</v>
      </c>
      <c r="Q698" t="str">
        <f t="shared" si="62"/>
        <v>technology</v>
      </c>
      <c r="R698" t="str">
        <f t="shared" si="63"/>
        <v>wearables</v>
      </c>
      <c r="S698" s="9">
        <f t="shared" si="64"/>
        <v>41815.718773148146</v>
      </c>
      <c r="T698" s="9">
        <f t="shared" si="65"/>
        <v>41845.718773148146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60"/>
        <v>46.379999999999995</v>
      </c>
      <c r="P699" s="5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9">
        <f t="shared" si="64"/>
        <v>42388.314687500002</v>
      </c>
      <c r="T699" s="9">
        <f t="shared" si="65"/>
        <v>42403.314687500002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60"/>
        <v>15.39</v>
      </c>
      <c r="P700" s="5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9">
        <f t="shared" si="64"/>
        <v>41866.72274305555</v>
      </c>
      <c r="T700" s="9">
        <f t="shared" si="65"/>
        <v>41899.875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60"/>
        <v>82.422107692307705</v>
      </c>
      <c r="P701" s="5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9">
        <f t="shared" si="64"/>
        <v>41563.277175925927</v>
      </c>
      <c r="T701" s="9">
        <f t="shared" si="65"/>
        <v>41600.458333333328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60"/>
        <v>2.6866666666666665</v>
      </c>
      <c r="P702" s="5">
        <f t="shared" si="61"/>
        <v>13</v>
      </c>
      <c r="Q702" t="str">
        <f t="shared" si="62"/>
        <v>technology</v>
      </c>
      <c r="R702" t="str">
        <f t="shared" si="63"/>
        <v>wearables</v>
      </c>
      <c r="S702" s="9">
        <f t="shared" si="64"/>
        <v>42715.480104166665</v>
      </c>
      <c r="T702" s="9">
        <f t="shared" si="65"/>
        <v>42745.480104166665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60"/>
        <v>26.6</v>
      </c>
      <c r="P703" s="5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9">
        <f t="shared" si="64"/>
        <v>41813.454629629625</v>
      </c>
      <c r="T703" s="9">
        <f t="shared" si="65"/>
        <v>41843.454629629625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60"/>
        <v>30.813400000000001</v>
      </c>
      <c r="P704" s="5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9">
        <f t="shared" si="64"/>
        <v>42668.518368055556</v>
      </c>
      <c r="T704" s="9">
        <f t="shared" si="65"/>
        <v>42698.560034722213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60"/>
        <v>5.58</v>
      </c>
      <c r="P705" s="5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9">
        <f t="shared" si="64"/>
        <v>42711.742465277777</v>
      </c>
      <c r="T705" s="9">
        <f t="shared" si="65"/>
        <v>42766.772222222215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60"/>
        <v>0.87454545454545463</v>
      </c>
      <c r="P706" s="5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9">
        <f t="shared" si="64"/>
        <v>42725.984583333331</v>
      </c>
      <c r="T706" s="9">
        <f t="shared" si="65"/>
        <v>42785.984583333331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66">E707/D707 * 100</f>
        <v>0.97699999999999987</v>
      </c>
      <c r="P707" s="5">
        <f t="shared" ref="P707:P770" si="67">E707/L707</f>
        <v>195.4</v>
      </c>
      <c r="Q707" t="str">
        <f t="shared" ref="Q707:Q770" si="68">LEFT(N707,SEARCH("/",  N707,  1)-1)</f>
        <v>technology</v>
      </c>
      <c r="R707" t="str">
        <f t="shared" ref="R707:R770" si="69">RIGHT(N707,LEN(N707)-SEARCH("/",  N707,  1))</f>
        <v>wearables</v>
      </c>
      <c r="S707" s="9">
        <f t="shared" ref="S707:S770" si="70">(((J707/60)/60)/24)+DATE(1970,1,1)+(-5/24)</f>
        <v>42726.283310185179</v>
      </c>
      <c r="T707" s="9">
        <f t="shared" ref="T707:T770" si="71">(((I707/60)/60)/24)+DATE(1970,1,1)+(-5/24)</f>
        <v>42756.283310185179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66"/>
        <v>0</v>
      </c>
      <c r="P708" s="5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9">
        <f t="shared" si="70"/>
        <v>42676.786840277775</v>
      </c>
      <c r="T708" s="9">
        <f t="shared" si="71"/>
        <v>42718.568749999999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66"/>
        <v>78.927352941176466</v>
      </c>
      <c r="P709" s="5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9">
        <f t="shared" si="70"/>
        <v>42696.45517361111</v>
      </c>
      <c r="T709" s="9">
        <f t="shared" si="71"/>
        <v>42736.45517361111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66"/>
        <v>22.092500000000001</v>
      </c>
      <c r="P710" s="5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9">
        <f t="shared" si="70"/>
        <v>41835.372685185182</v>
      </c>
      <c r="T710" s="9">
        <f t="shared" si="71"/>
        <v>41895.372685185182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66"/>
        <v>0.40666666666666662</v>
      </c>
      <c r="P711" s="5">
        <f t="shared" si="67"/>
        <v>30.5</v>
      </c>
      <c r="Q711" t="str">
        <f t="shared" si="68"/>
        <v>technology</v>
      </c>
      <c r="R711" t="str">
        <f t="shared" si="69"/>
        <v>wearables</v>
      </c>
      <c r="S711" s="9">
        <f t="shared" si="70"/>
        <v>41947.832858796297</v>
      </c>
      <c r="T711" s="9">
        <f t="shared" si="71"/>
        <v>41977.832858796297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66"/>
        <v>0</v>
      </c>
      <c r="P712" s="5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9">
        <f t="shared" si="70"/>
        <v>41837.776643518519</v>
      </c>
      <c r="T712" s="9">
        <f t="shared" si="71"/>
        <v>41870.822222222218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66"/>
        <v>33.790999999999997</v>
      </c>
      <c r="P713" s="5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9">
        <f t="shared" si="70"/>
        <v>42678.250787037039</v>
      </c>
      <c r="T713" s="9">
        <f t="shared" si="71"/>
        <v>42718.292453703696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66"/>
        <v>0.21649484536082475</v>
      </c>
      <c r="P714" s="5">
        <f t="shared" si="67"/>
        <v>26.25</v>
      </c>
      <c r="Q714" t="str">
        <f t="shared" si="68"/>
        <v>technology</v>
      </c>
      <c r="R714" t="str">
        <f t="shared" si="69"/>
        <v>wearables</v>
      </c>
      <c r="S714" s="9">
        <f t="shared" si="70"/>
        <v>42384.472592592596</v>
      </c>
      <c r="T714" s="9">
        <f t="shared" si="71"/>
        <v>42414.472592592596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66"/>
        <v>0.79600000000000004</v>
      </c>
      <c r="P715" s="5">
        <f t="shared" si="67"/>
        <v>199</v>
      </c>
      <c r="Q715" t="str">
        <f t="shared" si="68"/>
        <v>technology</v>
      </c>
      <c r="R715" t="str">
        <f t="shared" si="69"/>
        <v>wearables</v>
      </c>
      <c r="S715" s="9">
        <f t="shared" si="70"/>
        <v>42496.320972222216</v>
      </c>
      <c r="T715" s="9">
        <f t="shared" si="71"/>
        <v>42526.320972222216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66"/>
        <v>14.993333333333334</v>
      </c>
      <c r="P716" s="5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9">
        <f t="shared" si="70"/>
        <v>42734.579652777778</v>
      </c>
      <c r="T716" s="9">
        <f t="shared" si="71"/>
        <v>42794.579652777778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66"/>
        <v>5.0509090909090908</v>
      </c>
      <c r="P717" s="5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9">
        <f t="shared" si="70"/>
        <v>42272.8824074074</v>
      </c>
      <c r="T717" s="9">
        <f t="shared" si="71"/>
        <v>42312.924074074072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66"/>
        <v>10.214285714285715</v>
      </c>
      <c r="P718" s="5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9">
        <f t="shared" si="70"/>
        <v>41940.450312499997</v>
      </c>
      <c r="T718" s="9">
        <f t="shared" si="71"/>
        <v>41973.791666666664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66"/>
        <v>0.30499999999999999</v>
      </c>
      <c r="P719" s="5">
        <f t="shared" si="67"/>
        <v>76.25</v>
      </c>
      <c r="Q719" t="str">
        <f t="shared" si="68"/>
        <v>technology</v>
      </c>
      <c r="R719" t="str">
        <f t="shared" si="69"/>
        <v>wearables</v>
      </c>
      <c r="S719" s="9">
        <f t="shared" si="70"/>
        <v>41857.645856481482</v>
      </c>
      <c r="T719" s="9">
        <f t="shared" si="71"/>
        <v>41887.645856481482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66"/>
        <v>0.75</v>
      </c>
      <c r="P720" s="5">
        <f t="shared" si="67"/>
        <v>22.5</v>
      </c>
      <c r="Q720" t="str">
        <f t="shared" si="68"/>
        <v>technology</v>
      </c>
      <c r="R720" t="str">
        <f t="shared" si="69"/>
        <v>wearables</v>
      </c>
      <c r="S720" s="9">
        <f t="shared" si="70"/>
        <v>42752.637118055551</v>
      </c>
      <c r="T720" s="9">
        <f t="shared" si="71"/>
        <v>42784.040972222218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66"/>
        <v>1.2933333333333332</v>
      </c>
      <c r="P721" s="5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9">
        <f t="shared" si="70"/>
        <v>42408.83189814815</v>
      </c>
      <c r="T721" s="9">
        <f t="shared" si="71"/>
        <v>42422.83189814815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66"/>
        <v>143.94736842105263</v>
      </c>
      <c r="P722" s="5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9">
        <f t="shared" si="70"/>
        <v>40909.440868055557</v>
      </c>
      <c r="T722" s="9">
        <f t="shared" si="71"/>
        <v>40937.440868055557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66"/>
        <v>122.10975609756099</v>
      </c>
      <c r="P723" s="5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9">
        <f t="shared" si="70"/>
        <v>41807.363506944443</v>
      </c>
      <c r="T723" s="9">
        <f t="shared" si="71"/>
        <v>41852.363506944443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66"/>
        <v>132.024</v>
      </c>
      <c r="P724" s="5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9">
        <f t="shared" si="70"/>
        <v>40977.596967592588</v>
      </c>
      <c r="T724" s="9">
        <f t="shared" si="71"/>
        <v>41007.555300925924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66"/>
        <v>109.38000000000001</v>
      </c>
      <c r="P725" s="5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9">
        <f t="shared" si="70"/>
        <v>42184.608206018522</v>
      </c>
      <c r="T725" s="9">
        <f t="shared" si="71"/>
        <v>42214.957638888889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66"/>
        <v>105.47157142857144</v>
      </c>
      <c r="P726" s="5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9">
        <f t="shared" si="70"/>
        <v>40694.430127314808</v>
      </c>
      <c r="T726" s="9">
        <f t="shared" si="71"/>
        <v>40724.430127314808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66"/>
        <v>100.35000000000001</v>
      </c>
      <c r="P727" s="5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9">
        <f t="shared" si="70"/>
        <v>42321.417962962958</v>
      </c>
      <c r="T727" s="9">
        <f t="shared" si="71"/>
        <v>42351.417962962958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66"/>
        <v>101.4</v>
      </c>
      <c r="P728" s="5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9">
        <f t="shared" si="70"/>
        <v>41345.834340277775</v>
      </c>
      <c r="T728" s="9">
        <f t="shared" si="71"/>
        <v>41375.834340277775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66"/>
        <v>155.51428571428571</v>
      </c>
      <c r="P729" s="5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9">
        <f t="shared" si="70"/>
        <v>41246.811909722215</v>
      </c>
      <c r="T729" s="9">
        <f t="shared" si="71"/>
        <v>41288.680555555555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66"/>
        <v>105.566</v>
      </c>
      <c r="P730" s="5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9">
        <f t="shared" si="70"/>
        <v>40731.629131944443</v>
      </c>
      <c r="T730" s="9">
        <f t="shared" si="71"/>
        <v>40776.629131944443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66"/>
        <v>130.65</v>
      </c>
      <c r="P731" s="5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9">
        <f t="shared" si="70"/>
        <v>41110.97755787037</v>
      </c>
      <c r="T731" s="9">
        <f t="shared" si="71"/>
        <v>41170.97755787037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66"/>
        <v>132.19</v>
      </c>
      <c r="P732" s="5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9">
        <f t="shared" si="70"/>
        <v>40854.536932870367</v>
      </c>
      <c r="T732" s="9">
        <f t="shared" si="71"/>
        <v>40884.536932870367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66"/>
        <v>126</v>
      </c>
      <c r="P733" s="5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9">
        <f t="shared" si="70"/>
        <v>40879.587349537032</v>
      </c>
      <c r="T733" s="9">
        <f t="shared" si="71"/>
        <v>40930.041666666664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66"/>
        <v>160</v>
      </c>
      <c r="P734" s="5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9">
        <f t="shared" si="70"/>
        <v>41486.21598379629</v>
      </c>
      <c r="T734" s="9">
        <f t="shared" si="71"/>
        <v>41546.21598379629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66"/>
        <v>120.48</v>
      </c>
      <c r="P735" s="5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9">
        <f t="shared" si="70"/>
        <v>41598.211712962962</v>
      </c>
      <c r="T735" s="9">
        <f t="shared" si="71"/>
        <v>41628.211712962962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66"/>
        <v>125.52941176470588</v>
      </c>
      <c r="P736" s="5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9">
        <f t="shared" si="70"/>
        <v>42101.956249999996</v>
      </c>
      <c r="T736" s="9">
        <f t="shared" si="71"/>
        <v>42132.999999999993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66"/>
        <v>114.40638297872341</v>
      </c>
      <c r="P737" s="5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9">
        <f t="shared" si="70"/>
        <v>41945.821134259255</v>
      </c>
      <c r="T737" s="9">
        <f t="shared" si="71"/>
        <v>41976.818749999999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66"/>
        <v>315.13888888888891</v>
      </c>
      <c r="P738" s="5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9">
        <f t="shared" si="70"/>
        <v>41579.525925925926</v>
      </c>
      <c r="T738" s="9">
        <f t="shared" si="71"/>
        <v>41598.999305555553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66"/>
        <v>122.39999999999999</v>
      </c>
      <c r="P739" s="5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9">
        <f t="shared" si="70"/>
        <v>41667.066979166666</v>
      </c>
      <c r="T739" s="9">
        <f t="shared" si="71"/>
        <v>41684.625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66"/>
        <v>106.73333333333332</v>
      </c>
      <c r="P740" s="5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9">
        <f t="shared" si="70"/>
        <v>41943.395763888882</v>
      </c>
      <c r="T740" s="9">
        <f t="shared" si="71"/>
        <v>41973.999305555553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66"/>
        <v>158.33333333333331</v>
      </c>
      <c r="P741" s="5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9">
        <f t="shared" si="70"/>
        <v>41829.294317129628</v>
      </c>
      <c r="T741" s="9">
        <f t="shared" si="71"/>
        <v>41862.294317129628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66"/>
        <v>107.4</v>
      </c>
      <c r="P742" s="5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9">
        <f t="shared" si="70"/>
        <v>42161.93844907407</v>
      </c>
      <c r="T742" s="9">
        <f t="shared" si="71"/>
        <v>42175.93844907407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66"/>
        <v>102.25999999999999</v>
      </c>
      <c r="P743" s="5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9">
        <f t="shared" si="70"/>
        <v>41401.439884259256</v>
      </c>
      <c r="T743" s="9">
        <f t="shared" si="71"/>
        <v>41436.439884259256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66"/>
        <v>110.71428571428572</v>
      </c>
      <c r="P744" s="5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9">
        <f t="shared" si="70"/>
        <v>41689.709629629629</v>
      </c>
      <c r="T744" s="9">
        <f t="shared" si="71"/>
        <v>41719.667962962958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66"/>
        <v>148</v>
      </c>
      <c r="P745" s="5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9">
        <f t="shared" si="70"/>
        <v>40990.500983796293</v>
      </c>
      <c r="T745" s="9">
        <f t="shared" si="71"/>
        <v>41015.666666666664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66"/>
        <v>102.32000000000001</v>
      </c>
      <c r="P746" s="5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9">
        <f t="shared" si="70"/>
        <v>41226.748877314814</v>
      </c>
      <c r="T746" s="9">
        <f t="shared" si="71"/>
        <v>41256.748877314814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66"/>
        <v>179.09909909909908</v>
      </c>
      <c r="P747" s="5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9">
        <f t="shared" si="70"/>
        <v>41367.363946759258</v>
      </c>
      <c r="T747" s="9">
        <f t="shared" si="71"/>
        <v>41397.363946759258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66"/>
        <v>111.08135252761969</v>
      </c>
      <c r="P748" s="5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9">
        <f t="shared" si="70"/>
        <v>41156.834594907406</v>
      </c>
      <c r="T748" s="9">
        <f t="shared" si="71"/>
        <v>41174.957638888889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66"/>
        <v>100.04285714285714</v>
      </c>
      <c r="P749" s="5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9">
        <f t="shared" si="70"/>
        <v>41988.340497685182</v>
      </c>
      <c r="T749" s="9">
        <f t="shared" si="71"/>
        <v>42019.245833333327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66"/>
        <v>100.25</v>
      </c>
      <c r="P750" s="5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9">
        <f t="shared" si="70"/>
        <v>41831.638495370367</v>
      </c>
      <c r="T750" s="9">
        <f t="shared" si="71"/>
        <v>41861.638495370367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66"/>
        <v>105.56</v>
      </c>
      <c r="P751" s="5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9">
        <f t="shared" si="70"/>
        <v>42733.732986111114</v>
      </c>
      <c r="T751" s="9">
        <f t="shared" si="71"/>
        <v>42763.732986111114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66"/>
        <v>102.58775877587757</v>
      </c>
      <c r="P752" s="5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9">
        <f t="shared" si="70"/>
        <v>41299.669814814813</v>
      </c>
      <c r="T752" s="9">
        <f t="shared" si="71"/>
        <v>41329.669814814813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66"/>
        <v>118.5</v>
      </c>
      <c r="P753" s="5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9">
        <f t="shared" si="70"/>
        <v>40713.422164351847</v>
      </c>
      <c r="T753" s="9">
        <f t="shared" si="71"/>
        <v>40759.422164351847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66"/>
        <v>111.7</v>
      </c>
      <c r="P754" s="5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9">
        <f t="shared" si="70"/>
        <v>42639.213159722225</v>
      </c>
      <c r="T754" s="9">
        <f t="shared" si="71"/>
        <v>42659.249999999993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66"/>
        <v>128</v>
      </c>
      <c r="P755" s="5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9">
        <f t="shared" si="70"/>
        <v>42019.381840277776</v>
      </c>
      <c r="T755" s="9">
        <f t="shared" si="71"/>
        <v>42049.381840277776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66"/>
        <v>103.75000000000001</v>
      </c>
      <c r="P756" s="5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9">
        <f t="shared" si="70"/>
        <v>41249.54075231481</v>
      </c>
      <c r="T756" s="9">
        <f t="shared" si="71"/>
        <v>41279.54075231481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66"/>
        <v>101.9076</v>
      </c>
      <c r="P757" s="5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9">
        <f t="shared" si="70"/>
        <v>41383.396724537037</v>
      </c>
      <c r="T757" s="9">
        <f t="shared" si="71"/>
        <v>41413.820138888885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66"/>
        <v>117.71428571428571</v>
      </c>
      <c r="P758" s="5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9">
        <f t="shared" si="70"/>
        <v>40590.558553240735</v>
      </c>
      <c r="T758" s="9">
        <f t="shared" si="71"/>
        <v>40651.516886574071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66"/>
        <v>238</v>
      </c>
      <c r="P759" s="5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9">
        <f t="shared" si="70"/>
        <v>41234.846226851849</v>
      </c>
      <c r="T759" s="9">
        <f t="shared" si="71"/>
        <v>41248.846226851849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66"/>
        <v>102</v>
      </c>
      <c r="P760" s="5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9">
        <f t="shared" si="70"/>
        <v>40429.628101851849</v>
      </c>
      <c r="T760" s="9">
        <f t="shared" si="71"/>
        <v>40459.628101851849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66"/>
        <v>101.92000000000002</v>
      </c>
      <c r="P761" s="5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9">
        <f t="shared" si="70"/>
        <v>41789.121979166666</v>
      </c>
      <c r="T761" s="9">
        <f t="shared" si="71"/>
        <v>41829.121979166666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66"/>
        <v>0</v>
      </c>
      <c r="P762" s="5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9">
        <f t="shared" si="70"/>
        <v>42670.555706018517</v>
      </c>
      <c r="T762" s="9">
        <f t="shared" si="71"/>
        <v>42700.597372685181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66"/>
        <v>4.7</v>
      </c>
      <c r="P763" s="5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9">
        <f t="shared" si="70"/>
        <v>41642.543124999997</v>
      </c>
      <c r="T763" s="9">
        <f t="shared" si="71"/>
        <v>41672.543124999997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66"/>
        <v>0</v>
      </c>
      <c r="P764" s="5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9">
        <f t="shared" si="70"/>
        <v>42690.65011574074</v>
      </c>
      <c r="T764" s="9">
        <f t="shared" si="71"/>
        <v>42708.041666666664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66"/>
        <v>0.11655011655011654</v>
      </c>
      <c r="P765" s="5">
        <f t="shared" si="67"/>
        <v>5</v>
      </c>
      <c r="Q765" t="str">
        <f t="shared" si="68"/>
        <v>publishing</v>
      </c>
      <c r="R765" t="str">
        <f t="shared" si="69"/>
        <v>fiction</v>
      </c>
      <c r="S765" s="9">
        <f t="shared" si="70"/>
        <v>41471.238518518512</v>
      </c>
      <c r="T765" s="9">
        <f t="shared" si="71"/>
        <v>41501.238518518512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66"/>
        <v>0</v>
      </c>
      <c r="P766" s="5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9">
        <f t="shared" si="70"/>
        <v>42226.964826388888</v>
      </c>
      <c r="T766" s="9">
        <f t="shared" si="71"/>
        <v>42256.964826388888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66"/>
        <v>36.014285714285712</v>
      </c>
      <c r="P767" s="5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9">
        <f t="shared" si="70"/>
        <v>41901.334305555552</v>
      </c>
      <c r="T767" s="9">
        <f t="shared" si="71"/>
        <v>41931.334305555552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66"/>
        <v>0</v>
      </c>
      <c r="P768" s="5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9">
        <f t="shared" si="70"/>
        <v>42021.57503472222</v>
      </c>
      <c r="T768" s="9">
        <f t="shared" si="71"/>
        <v>42051.57503472222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66"/>
        <v>3.54</v>
      </c>
      <c r="P769" s="5">
        <f t="shared" si="67"/>
        <v>59</v>
      </c>
      <c r="Q769" t="str">
        <f t="shared" si="68"/>
        <v>publishing</v>
      </c>
      <c r="R769" t="str">
        <f t="shared" si="69"/>
        <v>fiction</v>
      </c>
      <c r="S769" s="9">
        <f t="shared" si="70"/>
        <v>42114.935300925928</v>
      </c>
      <c r="T769" s="9">
        <f t="shared" si="71"/>
        <v>42144.935300925928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66"/>
        <v>0</v>
      </c>
      <c r="P770" s="5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9">
        <f t="shared" si="70"/>
        <v>41593.998726851853</v>
      </c>
      <c r="T770" s="9">
        <f t="shared" si="71"/>
        <v>41623.998726851853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72">E771/D771 * 100</f>
        <v>41.4</v>
      </c>
      <c r="P771" s="5">
        <f t="shared" ref="P771:P834" si="73">E771/L771</f>
        <v>31.846153846153847</v>
      </c>
      <c r="Q771" t="str">
        <f t="shared" ref="Q771:Q834" si="74">LEFT(N771,SEARCH("/",  N771,  1)-1)</f>
        <v>publishing</v>
      </c>
      <c r="R771" t="str">
        <f t="shared" ref="R771:R834" si="75">RIGHT(N771,LEN(N771)-SEARCH("/",  N771,  1))</f>
        <v>fiction</v>
      </c>
      <c r="S771" s="9">
        <f t="shared" ref="S771:S834" si="76">(((J771/60)/60)/24)+DATE(1970,1,1)+(-5/24)</f>
        <v>41604.788124999999</v>
      </c>
      <c r="T771" s="9">
        <f t="shared" ref="T771:T834" si="77">(((I771/60)/60)/24)+DATE(1970,1,1)+(-5/24)</f>
        <v>41634.788124999999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72"/>
        <v>0</v>
      </c>
      <c r="P772" s="5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9">
        <f t="shared" si="76"/>
        <v>41289.791307870371</v>
      </c>
      <c r="T772" s="9">
        <f t="shared" si="77"/>
        <v>41329.791307870371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72"/>
        <v>2.6315789473684209E-2</v>
      </c>
      <c r="P773" s="5">
        <f t="shared" si="73"/>
        <v>10</v>
      </c>
      <c r="Q773" t="str">
        <f t="shared" si="74"/>
        <v>publishing</v>
      </c>
      <c r="R773" t="str">
        <f t="shared" si="75"/>
        <v>fiction</v>
      </c>
      <c r="S773" s="9">
        <f t="shared" si="76"/>
        <v>42349.615763888891</v>
      </c>
      <c r="T773" s="9">
        <f t="shared" si="77"/>
        <v>42399.615763888891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72"/>
        <v>3.3333333333333335</v>
      </c>
      <c r="P774" s="5">
        <f t="shared" si="73"/>
        <v>50</v>
      </c>
      <c r="Q774" t="str">
        <f t="shared" si="74"/>
        <v>publishing</v>
      </c>
      <c r="R774" t="str">
        <f t="shared" si="75"/>
        <v>fiction</v>
      </c>
      <c r="S774" s="9">
        <f t="shared" si="76"/>
        <v>40067.848599537036</v>
      </c>
      <c r="T774" s="9">
        <f t="shared" si="77"/>
        <v>40117.957638888889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72"/>
        <v>0.85129023676509719</v>
      </c>
      <c r="P775" s="5">
        <f t="shared" si="73"/>
        <v>16</v>
      </c>
      <c r="Q775" t="str">
        <f t="shared" si="74"/>
        <v>publishing</v>
      </c>
      <c r="R775" t="str">
        <f t="shared" si="75"/>
        <v>fiction</v>
      </c>
      <c r="S775" s="9">
        <f t="shared" si="76"/>
        <v>42100.527604166658</v>
      </c>
      <c r="T775" s="9">
        <f t="shared" si="77"/>
        <v>42134.750694444439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72"/>
        <v>70.199999999999989</v>
      </c>
      <c r="P776" s="5">
        <f t="shared" si="73"/>
        <v>39</v>
      </c>
      <c r="Q776" t="str">
        <f t="shared" si="74"/>
        <v>publishing</v>
      </c>
      <c r="R776" t="str">
        <f t="shared" si="75"/>
        <v>fiction</v>
      </c>
      <c r="S776" s="9">
        <f t="shared" si="76"/>
        <v>41663.571967592587</v>
      </c>
      <c r="T776" s="9">
        <f t="shared" si="77"/>
        <v>41693.571967592587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72"/>
        <v>1.7000000000000002</v>
      </c>
      <c r="P777" s="5">
        <f t="shared" si="73"/>
        <v>34</v>
      </c>
      <c r="Q777" t="str">
        <f t="shared" si="74"/>
        <v>publishing</v>
      </c>
      <c r="R777" t="str">
        <f t="shared" si="75"/>
        <v>fiction</v>
      </c>
      <c r="S777" s="9">
        <f t="shared" si="76"/>
        <v>40862.851793981477</v>
      </c>
      <c r="T777" s="9">
        <f t="shared" si="77"/>
        <v>40892.851793981477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72"/>
        <v>51.4</v>
      </c>
      <c r="P778" s="5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9">
        <f t="shared" si="76"/>
        <v>42250.477372685178</v>
      </c>
      <c r="T778" s="9">
        <f t="shared" si="77"/>
        <v>42287.999999999993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72"/>
        <v>0.70000000000000007</v>
      </c>
      <c r="P779" s="5">
        <f t="shared" si="73"/>
        <v>7</v>
      </c>
      <c r="Q779" t="str">
        <f t="shared" si="74"/>
        <v>publishing</v>
      </c>
      <c r="R779" t="str">
        <f t="shared" si="75"/>
        <v>fiction</v>
      </c>
      <c r="S779" s="9">
        <f t="shared" si="76"/>
        <v>41456.772881944438</v>
      </c>
      <c r="T779" s="9">
        <f t="shared" si="77"/>
        <v>41486.772881944438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72"/>
        <v>0.4</v>
      </c>
      <c r="P780" s="5">
        <f t="shared" si="73"/>
        <v>2</v>
      </c>
      <c r="Q780" t="str">
        <f t="shared" si="74"/>
        <v>publishing</v>
      </c>
      <c r="R780" t="str">
        <f t="shared" si="75"/>
        <v>fiction</v>
      </c>
      <c r="S780" s="9">
        <f t="shared" si="76"/>
        <v>41729.493981481479</v>
      </c>
      <c r="T780" s="9">
        <f t="shared" si="77"/>
        <v>41759.493981481479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72"/>
        <v>2.666666666666667</v>
      </c>
      <c r="P781" s="5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9">
        <f t="shared" si="76"/>
        <v>40436.475752314815</v>
      </c>
      <c r="T781" s="9">
        <f t="shared" si="77"/>
        <v>40465.958333333328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72"/>
        <v>104</v>
      </c>
      <c r="P782" s="5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9">
        <f t="shared" si="76"/>
        <v>40636.465567129628</v>
      </c>
      <c r="T782" s="9">
        <f t="shared" si="77"/>
        <v>40666.465567129628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72"/>
        <v>133.15375</v>
      </c>
      <c r="P783" s="5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9">
        <f t="shared" si="76"/>
        <v>41402.792523148149</v>
      </c>
      <c r="T783" s="9">
        <f t="shared" si="77"/>
        <v>41432.792523148149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72"/>
        <v>100</v>
      </c>
      <c r="P784" s="5">
        <f t="shared" si="73"/>
        <v>50</v>
      </c>
      <c r="Q784" t="str">
        <f t="shared" si="74"/>
        <v>music</v>
      </c>
      <c r="R784" t="str">
        <f t="shared" si="75"/>
        <v>rock</v>
      </c>
      <c r="S784" s="9">
        <f t="shared" si="76"/>
        <v>41116.549791666665</v>
      </c>
      <c r="T784" s="9">
        <f t="shared" si="77"/>
        <v>41146.549791666665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72"/>
        <v>148.13333333333333</v>
      </c>
      <c r="P785" s="5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9">
        <f t="shared" si="76"/>
        <v>40987.565381944441</v>
      </c>
      <c r="T785" s="9">
        <f t="shared" si="77"/>
        <v>41026.708333333328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72"/>
        <v>102.49999999999999</v>
      </c>
      <c r="P786" s="5">
        <f t="shared" si="73"/>
        <v>102.5</v>
      </c>
      <c r="Q786" t="str">
        <f t="shared" si="74"/>
        <v>music</v>
      </c>
      <c r="R786" t="str">
        <f t="shared" si="75"/>
        <v>rock</v>
      </c>
      <c r="S786" s="9">
        <f t="shared" si="76"/>
        <v>41674.941192129627</v>
      </c>
      <c r="T786" s="9">
        <f t="shared" si="77"/>
        <v>41714.899525462963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72"/>
        <v>180.62799999999999</v>
      </c>
      <c r="P787" s="5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9">
        <f t="shared" si="76"/>
        <v>41303.385590277772</v>
      </c>
      <c r="T787" s="9">
        <f t="shared" si="77"/>
        <v>41333.385590277772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72"/>
        <v>142.79999999999998</v>
      </c>
      <c r="P788" s="5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9">
        <f t="shared" si="76"/>
        <v>40982.847615740735</v>
      </c>
      <c r="T788" s="9">
        <f t="shared" si="77"/>
        <v>41040.44930555555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72"/>
        <v>114.16666666666666</v>
      </c>
      <c r="P789" s="5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9">
        <f t="shared" si="76"/>
        <v>41549.419282407405</v>
      </c>
      <c r="T789" s="9">
        <f t="shared" si="77"/>
        <v>41579.419282407405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72"/>
        <v>203.505</v>
      </c>
      <c r="P790" s="5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9">
        <f t="shared" si="76"/>
        <v>41058.798472222217</v>
      </c>
      <c r="T790" s="9">
        <f t="shared" si="77"/>
        <v>41096.957638888889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72"/>
        <v>109.41176470588236</v>
      </c>
      <c r="P791" s="5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9">
        <f t="shared" si="76"/>
        <v>41276.977777777778</v>
      </c>
      <c r="T791" s="9">
        <f t="shared" si="77"/>
        <v>41295.124305555553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72"/>
        <v>144.37459999999999</v>
      </c>
      <c r="P792" s="5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9">
        <f t="shared" si="76"/>
        <v>41275.839571759258</v>
      </c>
      <c r="T792" s="9">
        <f t="shared" si="77"/>
        <v>41305.839571759258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72"/>
        <v>103.86666666666666</v>
      </c>
      <c r="P793" s="5">
        <f t="shared" si="73"/>
        <v>60.859375</v>
      </c>
      <c r="Q793" t="str">
        <f t="shared" si="74"/>
        <v>music</v>
      </c>
      <c r="R793" t="str">
        <f t="shared" si="75"/>
        <v>rock</v>
      </c>
      <c r="S793" s="9">
        <f t="shared" si="76"/>
        <v>41557.572291666664</v>
      </c>
      <c r="T793" s="9">
        <f t="shared" si="77"/>
        <v>41591.040972222218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72"/>
        <v>100.44440000000002</v>
      </c>
      <c r="P794" s="5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9">
        <f t="shared" si="76"/>
        <v>41555.665312500001</v>
      </c>
      <c r="T794" s="9">
        <f t="shared" si="77"/>
        <v>41585.706979166665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72"/>
        <v>102.77927272727271</v>
      </c>
      <c r="P795" s="5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9">
        <f t="shared" si="76"/>
        <v>41442.532916666663</v>
      </c>
      <c r="T795" s="9">
        <f t="shared" si="77"/>
        <v>41457.999305555553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72"/>
        <v>105.31250000000001</v>
      </c>
      <c r="P796" s="5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9">
        <f t="shared" si="76"/>
        <v>40735.906678240739</v>
      </c>
      <c r="T796" s="9">
        <f t="shared" si="77"/>
        <v>40791.504166666666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72"/>
        <v>111.78571428571429</v>
      </c>
      <c r="P797" s="5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9">
        <f t="shared" si="76"/>
        <v>40963.404699074068</v>
      </c>
      <c r="T797" s="9">
        <f t="shared" si="77"/>
        <v>41005.999305555553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72"/>
        <v>101.35000000000001</v>
      </c>
      <c r="P798" s="5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9">
        <f t="shared" si="76"/>
        <v>41502.674594907403</v>
      </c>
      <c r="T798" s="9">
        <f t="shared" si="77"/>
        <v>41532.673611111109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72"/>
        <v>107.53333333333333</v>
      </c>
      <c r="P799" s="5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9">
        <f t="shared" si="76"/>
        <v>40996.785740740735</v>
      </c>
      <c r="T799" s="9">
        <f t="shared" si="77"/>
        <v>41027.958333333328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72"/>
        <v>114.88571428571429</v>
      </c>
      <c r="P800" s="5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9">
        <f t="shared" si="76"/>
        <v>41882.381793981483</v>
      </c>
      <c r="T800" s="9">
        <f t="shared" si="77"/>
        <v>41912.381793981483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72"/>
        <v>100.02</v>
      </c>
      <c r="P801" s="5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9">
        <f t="shared" si="76"/>
        <v>40996.458865740737</v>
      </c>
      <c r="T801" s="9">
        <f t="shared" si="77"/>
        <v>41026.458865740737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72"/>
        <v>152.13333333333335</v>
      </c>
      <c r="P802" s="5">
        <f t="shared" si="73"/>
        <v>40.75</v>
      </c>
      <c r="Q802" t="str">
        <f t="shared" si="74"/>
        <v>music</v>
      </c>
      <c r="R802" t="str">
        <f t="shared" si="75"/>
        <v>rock</v>
      </c>
      <c r="S802" s="9">
        <f t="shared" si="76"/>
        <v>41863.225162037037</v>
      </c>
      <c r="T802" s="9">
        <f t="shared" si="77"/>
        <v>41893.225162037037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72"/>
        <v>111.52149999999999</v>
      </c>
      <c r="P803" s="5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9">
        <f t="shared" si="76"/>
        <v>40695.587037037032</v>
      </c>
      <c r="T803" s="9">
        <f t="shared" si="77"/>
        <v>40725.587037037032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72"/>
        <v>101.33333333333334</v>
      </c>
      <c r="P804" s="5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9">
        <f t="shared" si="76"/>
        <v>41122.813935185186</v>
      </c>
      <c r="T804" s="9">
        <f t="shared" si="77"/>
        <v>41168.961805555555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72"/>
        <v>123.2608695652174</v>
      </c>
      <c r="P805" s="5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9">
        <f t="shared" si="76"/>
        <v>40665.741643518515</v>
      </c>
      <c r="T805" s="9">
        <f t="shared" si="77"/>
        <v>40691.833333333328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72"/>
        <v>100</v>
      </c>
      <c r="P806" s="5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9">
        <f t="shared" si="76"/>
        <v>40729.897291666668</v>
      </c>
      <c r="T806" s="9">
        <f t="shared" si="77"/>
        <v>40746.957638888889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72"/>
        <v>105</v>
      </c>
      <c r="P807" s="5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9">
        <f t="shared" si="76"/>
        <v>40690.614722222221</v>
      </c>
      <c r="T807" s="9">
        <f t="shared" si="77"/>
        <v>40740.75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72"/>
        <v>104.4375</v>
      </c>
      <c r="P808" s="5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9">
        <f t="shared" si="76"/>
        <v>40763.483090277776</v>
      </c>
      <c r="T808" s="9">
        <f t="shared" si="77"/>
        <v>40793.483090277776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72"/>
        <v>105.125</v>
      </c>
      <c r="P809" s="5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9">
        <f t="shared" si="76"/>
        <v>42759.420266203706</v>
      </c>
      <c r="T809" s="9">
        <f t="shared" si="77"/>
        <v>42794.874999999993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72"/>
        <v>100</v>
      </c>
      <c r="P810" s="5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9">
        <f t="shared" si="76"/>
        <v>41961.892199074071</v>
      </c>
      <c r="T810" s="9">
        <f t="shared" si="77"/>
        <v>41994.999305555553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72"/>
        <v>103.77499999999999</v>
      </c>
      <c r="P811" s="5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9">
        <f t="shared" si="76"/>
        <v>41628.625347222223</v>
      </c>
      <c r="T811" s="9">
        <f t="shared" si="77"/>
        <v>41658.625347222223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72"/>
        <v>105</v>
      </c>
      <c r="P812" s="5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9">
        <f t="shared" si="76"/>
        <v>41122.847939814812</v>
      </c>
      <c r="T812" s="9">
        <f t="shared" si="77"/>
        <v>41152.847939814812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72"/>
        <v>104</v>
      </c>
      <c r="P813" s="5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9">
        <f t="shared" si="76"/>
        <v>41443.435208333329</v>
      </c>
      <c r="T813" s="9">
        <f t="shared" si="77"/>
        <v>41465.494444444441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72"/>
        <v>151.83333333333334</v>
      </c>
      <c r="P814" s="5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9">
        <f t="shared" si="76"/>
        <v>41281.809629629628</v>
      </c>
      <c r="T814" s="9">
        <f t="shared" si="77"/>
        <v>41334.373611111107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72"/>
        <v>159.99600000000001</v>
      </c>
      <c r="P815" s="5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9">
        <f t="shared" si="76"/>
        <v>41080.751909722218</v>
      </c>
      <c r="T815" s="9">
        <f t="shared" si="77"/>
        <v>41110.751909722218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72"/>
        <v>127.3</v>
      </c>
      <c r="P816" s="5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9">
        <f t="shared" si="76"/>
        <v>40679.534733796296</v>
      </c>
      <c r="T816" s="9">
        <f t="shared" si="77"/>
        <v>40694.544444444444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72"/>
        <v>107</v>
      </c>
      <c r="P817" s="5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9">
        <f t="shared" si="76"/>
        <v>41914.70952546296</v>
      </c>
      <c r="T817" s="9">
        <f t="shared" si="77"/>
        <v>41944.70952546296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72"/>
        <v>115.12214285714286</v>
      </c>
      <c r="P818" s="5">
        <f t="shared" si="73"/>
        <v>39.31</v>
      </c>
      <c r="Q818" t="str">
        <f t="shared" si="74"/>
        <v>music</v>
      </c>
      <c r="R818" t="str">
        <f t="shared" si="75"/>
        <v>rock</v>
      </c>
      <c r="S818" s="9">
        <f t="shared" si="76"/>
        <v>41341.662534722222</v>
      </c>
      <c r="T818" s="9">
        <f t="shared" si="77"/>
        <v>41373.0625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72"/>
        <v>137.11066666666665</v>
      </c>
      <c r="P819" s="5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9">
        <f t="shared" si="76"/>
        <v>40925.391331018516</v>
      </c>
      <c r="T819" s="9">
        <f t="shared" si="77"/>
        <v>40978.999305555553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72"/>
        <v>155.71428571428572</v>
      </c>
      <c r="P820" s="5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9">
        <f t="shared" si="76"/>
        <v>41120.67454861111</v>
      </c>
      <c r="T820" s="9">
        <f t="shared" si="77"/>
        <v>41128.500694444439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72"/>
        <v>108.74999999999999</v>
      </c>
      <c r="P821" s="5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9">
        <f t="shared" si="76"/>
        <v>41619.789976851847</v>
      </c>
      <c r="T821" s="9">
        <f t="shared" si="77"/>
        <v>41628.988888888889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72"/>
        <v>134.05000000000001</v>
      </c>
      <c r="P822" s="5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9">
        <f t="shared" si="76"/>
        <v>41768.633587962962</v>
      </c>
      <c r="T822" s="9">
        <f t="shared" si="77"/>
        <v>41799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72"/>
        <v>100</v>
      </c>
      <c r="P823" s="5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9">
        <f t="shared" si="76"/>
        <v>42093.71371527778</v>
      </c>
      <c r="T823" s="9">
        <f t="shared" si="77"/>
        <v>42127.959027777775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72"/>
        <v>119.16666666666667</v>
      </c>
      <c r="P824" s="5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9">
        <f t="shared" si="76"/>
        <v>41157.739004629628</v>
      </c>
      <c r="T824" s="9">
        <f t="shared" si="77"/>
        <v>41187.739004629628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72"/>
        <v>179.5</v>
      </c>
      <c r="P825" s="5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9">
        <f t="shared" si="76"/>
        <v>42055.764490740738</v>
      </c>
      <c r="T825" s="9">
        <f t="shared" si="77"/>
        <v>42085.722824074073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72"/>
        <v>134.38124999999999</v>
      </c>
      <c r="P826" s="5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9">
        <f t="shared" si="76"/>
        <v>40250.033773148149</v>
      </c>
      <c r="T826" s="9">
        <f t="shared" si="77"/>
        <v>40286.082638888889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72"/>
        <v>100.43200000000002</v>
      </c>
      <c r="P827" s="5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9">
        <f t="shared" si="76"/>
        <v>41186.098194444443</v>
      </c>
      <c r="T827" s="9">
        <f t="shared" si="77"/>
        <v>41211.098194444443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72"/>
        <v>101.45454545454547</v>
      </c>
      <c r="P828" s="5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9">
        <f t="shared" si="76"/>
        <v>40972.830208333333</v>
      </c>
      <c r="T828" s="9">
        <f t="shared" si="77"/>
        <v>40993.788541666661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72"/>
        <v>103.33333333333334</v>
      </c>
      <c r="P829" s="5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9">
        <f t="shared" si="76"/>
        <v>40927.265127314815</v>
      </c>
      <c r="T829" s="9">
        <f t="shared" si="77"/>
        <v>40953.617361111108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72"/>
        <v>107</v>
      </c>
      <c r="P830" s="5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9">
        <f t="shared" si="76"/>
        <v>41072.84238425926</v>
      </c>
      <c r="T830" s="9">
        <f t="shared" si="77"/>
        <v>41085.474999999999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72"/>
        <v>104</v>
      </c>
      <c r="P831" s="5">
        <f t="shared" si="73"/>
        <v>32.5</v>
      </c>
      <c r="Q831" t="str">
        <f t="shared" si="74"/>
        <v>music</v>
      </c>
      <c r="R831" t="str">
        <f t="shared" si="75"/>
        <v>rock</v>
      </c>
      <c r="S831" s="9">
        <f t="shared" si="76"/>
        <v>42504.593055555553</v>
      </c>
      <c r="T831" s="9">
        <f t="shared" si="77"/>
        <v>42564.593055555553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72"/>
        <v>107.83333333333334</v>
      </c>
      <c r="P832" s="5">
        <f t="shared" si="73"/>
        <v>60.65625</v>
      </c>
      <c r="Q832" t="str">
        <f t="shared" si="74"/>
        <v>music</v>
      </c>
      <c r="R832" t="str">
        <f t="shared" si="75"/>
        <v>rock</v>
      </c>
      <c r="S832" s="9">
        <f t="shared" si="76"/>
        <v>41325.317418981482</v>
      </c>
      <c r="T832" s="9">
        <f t="shared" si="77"/>
        <v>41355.27575231481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72"/>
        <v>233.33333333333334</v>
      </c>
      <c r="P833" s="5">
        <f t="shared" si="73"/>
        <v>175</v>
      </c>
      <c r="Q833" t="str">
        <f t="shared" si="74"/>
        <v>music</v>
      </c>
      <c r="R833" t="str">
        <f t="shared" si="75"/>
        <v>rock</v>
      </c>
      <c r="S833" s="9">
        <f t="shared" si="76"/>
        <v>40996.438587962963</v>
      </c>
      <c r="T833" s="9">
        <f t="shared" si="77"/>
        <v>41026.438587962963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72"/>
        <v>100.60706666666665</v>
      </c>
      <c r="P834" s="5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9">
        <f t="shared" si="76"/>
        <v>40869.466840277775</v>
      </c>
      <c r="T834" s="9">
        <f t="shared" si="77"/>
        <v>40929.134027777778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78">E835/D835 * 100</f>
        <v>101.66666666666666</v>
      </c>
      <c r="P835" s="5">
        <f t="shared" ref="P835:P898" si="79">E835/L835</f>
        <v>148.78048780487805</v>
      </c>
      <c r="Q835" t="str">
        <f t="shared" ref="Q835:Q898" si="80">LEFT(N835,SEARCH("/",  N835,  1)-1)</f>
        <v>music</v>
      </c>
      <c r="R835" t="str">
        <f t="shared" ref="R835:R898" si="81">RIGHT(N835,LEN(N835)-SEARCH("/",  N835,  1))</f>
        <v>rock</v>
      </c>
      <c r="S835" s="9">
        <f t="shared" ref="S835:S898" si="82">(((J835/60)/60)/24)+DATE(1970,1,1)+(-5/24)</f>
        <v>41718.669849537036</v>
      </c>
      <c r="T835" s="9">
        <f t="shared" ref="T835:T898" si="83">(((I835/60)/60)/24)+DATE(1970,1,1)+(-5/24)</f>
        <v>41748.669849537036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78"/>
        <v>131.0181818181818</v>
      </c>
      <c r="P836" s="5">
        <f t="shared" si="79"/>
        <v>96.08</v>
      </c>
      <c r="Q836" t="str">
        <f t="shared" si="80"/>
        <v>music</v>
      </c>
      <c r="R836" t="str">
        <f t="shared" si="81"/>
        <v>rock</v>
      </c>
      <c r="S836" s="9">
        <f t="shared" si="82"/>
        <v>41422.614490740736</v>
      </c>
      <c r="T836" s="9">
        <f t="shared" si="83"/>
        <v>41455.957638888889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78"/>
        <v>117.25000000000001</v>
      </c>
      <c r="P837" s="5">
        <f t="shared" si="79"/>
        <v>58.625</v>
      </c>
      <c r="Q837" t="str">
        <f t="shared" si="80"/>
        <v>music</v>
      </c>
      <c r="R837" t="str">
        <f t="shared" si="81"/>
        <v>rock</v>
      </c>
      <c r="S837" s="9">
        <f t="shared" si="82"/>
        <v>41005.249513888884</v>
      </c>
      <c r="T837" s="9">
        <f t="shared" si="83"/>
        <v>41047.916666666664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78"/>
        <v>100.93039999999999</v>
      </c>
      <c r="P838" s="5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9">
        <f t="shared" si="82"/>
        <v>41523.848587962959</v>
      </c>
      <c r="T838" s="9">
        <f t="shared" si="83"/>
        <v>41553.848587962959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78"/>
        <v>121.8</v>
      </c>
      <c r="P839" s="5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9">
        <f t="shared" si="82"/>
        <v>41730.79006944444</v>
      </c>
      <c r="T839" s="9">
        <f t="shared" si="83"/>
        <v>41760.79006944444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78"/>
        <v>145.4</v>
      </c>
      <c r="P840" s="5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9">
        <f t="shared" si="82"/>
        <v>40895.689641203702</v>
      </c>
      <c r="T840" s="9">
        <f t="shared" si="83"/>
        <v>40925.689641203702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78"/>
        <v>116.61660000000001</v>
      </c>
      <c r="P841" s="5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9">
        <f t="shared" si="82"/>
        <v>41144.555046296293</v>
      </c>
      <c r="T841" s="9">
        <f t="shared" si="83"/>
        <v>41174.555046296293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78"/>
        <v>120.4166</v>
      </c>
      <c r="P842" s="5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9">
        <f t="shared" si="82"/>
        <v>42607.018368055556</v>
      </c>
      <c r="T842" s="9">
        <f t="shared" si="83"/>
        <v>42637.018368055556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78"/>
        <v>101.32000000000001</v>
      </c>
      <c r="P843" s="5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9">
        <f t="shared" si="82"/>
        <v>41923.63035879629</v>
      </c>
      <c r="T843" s="9">
        <f t="shared" si="83"/>
        <v>41953.672025462954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78"/>
        <v>104.32</v>
      </c>
      <c r="P844" s="5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9">
        <f t="shared" si="82"/>
        <v>41526.384062500001</v>
      </c>
      <c r="T844" s="9">
        <f t="shared" si="83"/>
        <v>41560.957638888889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78"/>
        <v>267.13333333333333</v>
      </c>
      <c r="P845" s="5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9">
        <f t="shared" si="82"/>
        <v>42695.049537037034</v>
      </c>
      <c r="T845" s="9">
        <f t="shared" si="83"/>
        <v>42712.124999999993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78"/>
        <v>194.13333333333333</v>
      </c>
      <c r="P846" s="5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9">
        <f t="shared" si="82"/>
        <v>41905.476296296292</v>
      </c>
      <c r="T846" s="9">
        <f t="shared" si="83"/>
        <v>41943.999305555553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78"/>
        <v>120.3802</v>
      </c>
      <c r="P847" s="5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9">
        <f t="shared" si="82"/>
        <v>42577.997638888883</v>
      </c>
      <c r="T847" s="9">
        <f t="shared" si="83"/>
        <v>42617.957638888889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78"/>
        <v>122.00090909090908</v>
      </c>
      <c r="P848" s="5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9">
        <f t="shared" si="82"/>
        <v>41694.183506944442</v>
      </c>
      <c r="T848" s="9">
        <f t="shared" si="83"/>
        <v>41708.375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78"/>
        <v>100</v>
      </c>
      <c r="P849" s="5">
        <f t="shared" si="79"/>
        <v>10</v>
      </c>
      <c r="Q849" t="str">
        <f t="shared" si="80"/>
        <v>music</v>
      </c>
      <c r="R849" t="str">
        <f t="shared" si="81"/>
        <v>metal</v>
      </c>
      <c r="S849" s="9">
        <f t="shared" si="82"/>
        <v>42165.590000000004</v>
      </c>
      <c r="T849" s="9">
        <f t="shared" si="83"/>
        <v>42195.590000000004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78"/>
        <v>100</v>
      </c>
      <c r="P850" s="5">
        <f t="shared" si="79"/>
        <v>18.75</v>
      </c>
      <c r="Q850" t="str">
        <f t="shared" si="80"/>
        <v>music</v>
      </c>
      <c r="R850" t="str">
        <f t="shared" si="81"/>
        <v>metal</v>
      </c>
      <c r="S850" s="9">
        <f t="shared" si="82"/>
        <v>42078.583715277775</v>
      </c>
      <c r="T850" s="9">
        <f t="shared" si="83"/>
        <v>42108.583715277775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78"/>
        <v>119.9</v>
      </c>
      <c r="P851" s="5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9">
        <f t="shared" si="82"/>
        <v>42050.94055555555</v>
      </c>
      <c r="T851" s="9">
        <f t="shared" si="83"/>
        <v>42078.898888888885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78"/>
        <v>155.17499999999998</v>
      </c>
      <c r="P852" s="5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9">
        <f t="shared" si="82"/>
        <v>42452.619409722225</v>
      </c>
      <c r="T852" s="9">
        <f t="shared" si="83"/>
        <v>42484.999305555553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78"/>
        <v>130.44999999999999</v>
      </c>
      <c r="P853" s="5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9">
        <f t="shared" si="82"/>
        <v>42522.671909722216</v>
      </c>
      <c r="T853" s="9">
        <f t="shared" si="83"/>
        <v>42582.614583333336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78"/>
        <v>104.97142857142859</v>
      </c>
      <c r="P854" s="5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9">
        <f t="shared" si="82"/>
        <v>42656.59716435185</v>
      </c>
      <c r="T854" s="9">
        <f t="shared" si="83"/>
        <v>42667.666666666664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78"/>
        <v>100</v>
      </c>
      <c r="P855" s="5">
        <f t="shared" si="79"/>
        <v>30</v>
      </c>
      <c r="Q855" t="str">
        <f t="shared" si="80"/>
        <v>music</v>
      </c>
      <c r="R855" t="str">
        <f t="shared" si="81"/>
        <v>metal</v>
      </c>
      <c r="S855" s="9">
        <f t="shared" si="82"/>
        <v>42021.62394675926</v>
      </c>
      <c r="T855" s="9">
        <f t="shared" si="83"/>
        <v>42051.62394675926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78"/>
        <v>118.2205035971223</v>
      </c>
      <c r="P856" s="5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9">
        <f t="shared" si="82"/>
        <v>42702.004004629627</v>
      </c>
      <c r="T856" s="9">
        <f t="shared" si="83"/>
        <v>42732.004004629627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78"/>
        <v>103.44827586206897</v>
      </c>
      <c r="P857" s="5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9">
        <f t="shared" si="82"/>
        <v>42544.916863425926</v>
      </c>
      <c r="T857" s="9">
        <f t="shared" si="83"/>
        <v>42574.916863425926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78"/>
        <v>218.00000000000003</v>
      </c>
      <c r="P858" s="5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9">
        <f t="shared" si="82"/>
        <v>42609.103657407402</v>
      </c>
      <c r="T858" s="9">
        <f t="shared" si="83"/>
        <v>42668.583333333336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78"/>
        <v>100</v>
      </c>
      <c r="P859" s="5">
        <f t="shared" si="79"/>
        <v>50</v>
      </c>
      <c r="Q859" t="str">
        <f t="shared" si="80"/>
        <v>music</v>
      </c>
      <c r="R859" t="str">
        <f t="shared" si="81"/>
        <v>metal</v>
      </c>
      <c r="S859" s="9">
        <f t="shared" si="82"/>
        <v>42291.373043981475</v>
      </c>
      <c r="T859" s="9">
        <f t="shared" si="83"/>
        <v>42333.414710648147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78"/>
        <v>144.00583333333333</v>
      </c>
      <c r="P860" s="5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9">
        <f t="shared" si="82"/>
        <v>42079.537245370368</v>
      </c>
      <c r="T860" s="9">
        <f t="shared" si="83"/>
        <v>42109.749305555553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78"/>
        <v>104.67500000000001</v>
      </c>
      <c r="P861" s="5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9">
        <f t="shared" si="82"/>
        <v>42128.611898148149</v>
      </c>
      <c r="T861" s="9">
        <f t="shared" si="83"/>
        <v>42158.791666666664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78"/>
        <v>18.142857142857142</v>
      </c>
      <c r="P862" s="5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9">
        <f t="shared" si="82"/>
        <v>41570.274456018517</v>
      </c>
      <c r="T862" s="9">
        <f t="shared" si="83"/>
        <v>41600.316122685181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78"/>
        <v>2.2444444444444445</v>
      </c>
      <c r="P863" s="5">
        <f t="shared" si="79"/>
        <v>50.5</v>
      </c>
      <c r="Q863" t="str">
        <f t="shared" si="80"/>
        <v>music</v>
      </c>
      <c r="R863" t="str">
        <f t="shared" si="81"/>
        <v>jazz</v>
      </c>
      <c r="S863" s="9">
        <f t="shared" si="82"/>
        <v>42599.756990740738</v>
      </c>
      <c r="T863" s="9">
        <f t="shared" si="83"/>
        <v>42629.756990740738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78"/>
        <v>0.33999999999999997</v>
      </c>
      <c r="P864" s="5">
        <f t="shared" si="79"/>
        <v>42.5</v>
      </c>
      <c r="Q864" t="str">
        <f t="shared" si="80"/>
        <v>music</v>
      </c>
      <c r="R864" t="str">
        <f t="shared" si="81"/>
        <v>jazz</v>
      </c>
      <c r="S864" s="9">
        <f t="shared" si="82"/>
        <v>41559.346620370365</v>
      </c>
      <c r="T864" s="9">
        <f t="shared" si="83"/>
        <v>41589.388287037036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78"/>
        <v>4.5</v>
      </c>
      <c r="P865" s="5">
        <f t="shared" si="79"/>
        <v>18</v>
      </c>
      <c r="Q865" t="str">
        <f t="shared" si="80"/>
        <v>music</v>
      </c>
      <c r="R865" t="str">
        <f t="shared" si="81"/>
        <v>jazz</v>
      </c>
      <c r="S865" s="9">
        <f t="shared" si="82"/>
        <v>40920.909328703703</v>
      </c>
      <c r="T865" s="9">
        <f t="shared" si="83"/>
        <v>40950.909328703703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78"/>
        <v>41.53846153846154</v>
      </c>
      <c r="P866" s="5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9">
        <f t="shared" si="82"/>
        <v>41540.898587962962</v>
      </c>
      <c r="T866" s="9">
        <f t="shared" si="83"/>
        <v>41563.207638888889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78"/>
        <v>2.0454545454545454</v>
      </c>
      <c r="P867" s="5">
        <f t="shared" si="79"/>
        <v>22.5</v>
      </c>
      <c r="Q867" t="str">
        <f t="shared" si="80"/>
        <v>music</v>
      </c>
      <c r="R867" t="str">
        <f t="shared" si="81"/>
        <v>jazz</v>
      </c>
      <c r="S867" s="9">
        <f t="shared" si="82"/>
        <v>41230.564780092594</v>
      </c>
      <c r="T867" s="9">
        <f t="shared" si="83"/>
        <v>41290.564780092594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78"/>
        <v>18.285714285714285</v>
      </c>
      <c r="P868" s="5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9">
        <f t="shared" si="82"/>
        <v>42025.429606481477</v>
      </c>
      <c r="T868" s="9">
        <f t="shared" si="83"/>
        <v>42063.423611111109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78"/>
        <v>24.02</v>
      </c>
      <c r="P869" s="5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9">
        <f t="shared" si="82"/>
        <v>40087.897060185183</v>
      </c>
      <c r="T869" s="9">
        <f t="shared" si="83"/>
        <v>40147.999305555553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78"/>
        <v>0.1111111111111111</v>
      </c>
      <c r="P870" s="5">
        <f t="shared" si="79"/>
        <v>50</v>
      </c>
      <c r="Q870" t="str">
        <f t="shared" si="80"/>
        <v>music</v>
      </c>
      <c r="R870" t="str">
        <f t="shared" si="81"/>
        <v>jazz</v>
      </c>
      <c r="S870" s="9">
        <f t="shared" si="82"/>
        <v>41615.819421296292</v>
      </c>
      <c r="T870" s="9">
        <f t="shared" si="83"/>
        <v>41645.819421296292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78"/>
        <v>11.818181818181818</v>
      </c>
      <c r="P871" s="5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9">
        <f t="shared" si="82"/>
        <v>41342.637233796297</v>
      </c>
      <c r="T871" s="9">
        <f t="shared" si="83"/>
        <v>41372.595567129625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78"/>
        <v>0.31</v>
      </c>
      <c r="P872" s="5">
        <f t="shared" si="79"/>
        <v>12.4</v>
      </c>
      <c r="Q872" t="str">
        <f t="shared" si="80"/>
        <v>music</v>
      </c>
      <c r="R872" t="str">
        <f t="shared" si="81"/>
        <v>jazz</v>
      </c>
      <c r="S872" s="9">
        <f t="shared" si="82"/>
        <v>41487.813923611109</v>
      </c>
      <c r="T872" s="9">
        <f t="shared" si="83"/>
        <v>41517.813923611109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78"/>
        <v>5.416666666666667</v>
      </c>
      <c r="P873" s="5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9">
        <f t="shared" si="82"/>
        <v>41577.352951388886</v>
      </c>
      <c r="T873" s="9">
        <f t="shared" si="83"/>
        <v>41607.39461805555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78"/>
        <v>0.8125</v>
      </c>
      <c r="P874" s="5">
        <f t="shared" si="79"/>
        <v>32.5</v>
      </c>
      <c r="Q874" t="str">
        <f t="shared" si="80"/>
        <v>music</v>
      </c>
      <c r="R874" t="str">
        <f t="shared" si="81"/>
        <v>jazz</v>
      </c>
      <c r="S874" s="9">
        <f t="shared" si="82"/>
        <v>40567.617210648146</v>
      </c>
      <c r="T874" s="9">
        <f t="shared" si="83"/>
        <v>40612.617210648146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78"/>
        <v>1.2857142857142856</v>
      </c>
      <c r="P875" s="5">
        <f t="shared" si="79"/>
        <v>9</v>
      </c>
      <c r="Q875" t="str">
        <f t="shared" si="80"/>
        <v>music</v>
      </c>
      <c r="R875" t="str">
        <f t="shared" si="81"/>
        <v>jazz</v>
      </c>
      <c r="S875" s="9">
        <f t="shared" si="82"/>
        <v>41183.958796296298</v>
      </c>
      <c r="T875" s="9">
        <f t="shared" si="83"/>
        <v>41224.000462962962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78"/>
        <v>24.333333333333336</v>
      </c>
      <c r="P876" s="5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9">
        <f t="shared" si="82"/>
        <v>41368.375393518516</v>
      </c>
      <c r="T876" s="9">
        <f t="shared" si="83"/>
        <v>41398.375393518516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78"/>
        <v>0</v>
      </c>
      <c r="P877" s="5" t="e">
        <f t="shared" si="79"/>
        <v>#DIV/0!</v>
      </c>
      <c r="Q877" t="str">
        <f t="shared" si="80"/>
        <v>music</v>
      </c>
      <c r="R877" t="str">
        <f t="shared" si="81"/>
        <v>jazz</v>
      </c>
      <c r="S877" s="9">
        <f t="shared" si="82"/>
        <v>42248.515405092585</v>
      </c>
      <c r="T877" s="9">
        <f t="shared" si="83"/>
        <v>42268.515405092585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78"/>
        <v>40.799492385786799</v>
      </c>
      <c r="P878" s="5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9">
        <f t="shared" si="82"/>
        <v>41276.288506944438</v>
      </c>
      <c r="T878" s="9">
        <f t="shared" si="83"/>
        <v>41309.288506944438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78"/>
        <v>67.55</v>
      </c>
      <c r="P879" s="5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9">
        <f t="shared" si="82"/>
        <v>41597.580555555556</v>
      </c>
      <c r="T879" s="9">
        <f t="shared" si="83"/>
        <v>41627.580555555556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78"/>
        <v>1.3</v>
      </c>
      <c r="P880" s="5">
        <f t="shared" si="79"/>
        <v>32.5</v>
      </c>
      <c r="Q880" t="str">
        <f t="shared" si="80"/>
        <v>music</v>
      </c>
      <c r="R880" t="str">
        <f t="shared" si="81"/>
        <v>jazz</v>
      </c>
      <c r="S880" s="9">
        <f t="shared" si="82"/>
        <v>40505.024583333332</v>
      </c>
      <c r="T880" s="9">
        <f t="shared" si="83"/>
        <v>40535.024583333332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78"/>
        <v>30.666666666666664</v>
      </c>
      <c r="P881" s="5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9">
        <f t="shared" si="82"/>
        <v>41037.621585648143</v>
      </c>
      <c r="T881" s="9">
        <f t="shared" si="83"/>
        <v>41058.621585648143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78"/>
        <v>2.9894179894179893</v>
      </c>
      <c r="P882" s="5">
        <f t="shared" si="79"/>
        <v>14.125</v>
      </c>
      <c r="Q882" t="str">
        <f t="shared" si="80"/>
        <v>music</v>
      </c>
      <c r="R882" t="str">
        <f t="shared" si="81"/>
        <v>indie rock</v>
      </c>
      <c r="S882" s="9">
        <f t="shared" si="82"/>
        <v>41179.112708333334</v>
      </c>
      <c r="T882" s="9">
        <f t="shared" si="83"/>
        <v>41212.112708333334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78"/>
        <v>0.8</v>
      </c>
      <c r="P883" s="5">
        <f t="shared" si="79"/>
        <v>30</v>
      </c>
      <c r="Q883" t="str">
        <f t="shared" si="80"/>
        <v>music</v>
      </c>
      <c r="R883" t="str">
        <f t="shared" si="81"/>
        <v>indie rock</v>
      </c>
      <c r="S883" s="9">
        <f t="shared" si="82"/>
        <v>40877.042662037034</v>
      </c>
      <c r="T883" s="9">
        <f t="shared" si="83"/>
        <v>40922.042662037034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78"/>
        <v>20.133333333333333</v>
      </c>
      <c r="P884" s="5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9">
        <f t="shared" si="82"/>
        <v>40759.652199074073</v>
      </c>
      <c r="T884" s="9">
        <f t="shared" si="83"/>
        <v>40792.652199074073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78"/>
        <v>40.020000000000003</v>
      </c>
      <c r="P885" s="5">
        <f t="shared" si="79"/>
        <v>83.375</v>
      </c>
      <c r="Q885" t="str">
        <f t="shared" si="80"/>
        <v>music</v>
      </c>
      <c r="R885" t="str">
        <f t="shared" si="81"/>
        <v>indie rock</v>
      </c>
      <c r="S885" s="9">
        <f t="shared" si="82"/>
        <v>42371.727256944439</v>
      </c>
      <c r="T885" s="9">
        <f t="shared" si="83"/>
        <v>42431.727256944439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78"/>
        <v>1</v>
      </c>
      <c r="P886" s="5">
        <f t="shared" si="79"/>
        <v>10</v>
      </c>
      <c r="Q886" t="str">
        <f t="shared" si="80"/>
        <v>music</v>
      </c>
      <c r="R886" t="str">
        <f t="shared" si="81"/>
        <v>indie rock</v>
      </c>
      <c r="S886" s="9">
        <f t="shared" si="82"/>
        <v>40981.594282407401</v>
      </c>
      <c r="T886" s="9">
        <f t="shared" si="83"/>
        <v>41040.896527777775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78"/>
        <v>75</v>
      </c>
      <c r="P887" s="5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9">
        <f t="shared" si="82"/>
        <v>42713.732766203706</v>
      </c>
      <c r="T887" s="9">
        <f t="shared" si="83"/>
        <v>42734.732766203706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78"/>
        <v>41</v>
      </c>
      <c r="P888" s="5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9">
        <f t="shared" si="82"/>
        <v>42603.662187499998</v>
      </c>
      <c r="T888" s="9">
        <f t="shared" si="83"/>
        <v>42628.662187499998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78"/>
        <v>0</v>
      </c>
      <c r="P889" s="5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9">
        <f t="shared" si="82"/>
        <v>41026.75063657407</v>
      </c>
      <c r="T889" s="9">
        <f t="shared" si="83"/>
        <v>41056.75063657407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78"/>
        <v>7.1999999999999993</v>
      </c>
      <c r="P890" s="5">
        <f t="shared" si="79"/>
        <v>18</v>
      </c>
      <c r="Q890" t="str">
        <f t="shared" si="80"/>
        <v>music</v>
      </c>
      <c r="R890" t="str">
        <f t="shared" si="81"/>
        <v>indie rock</v>
      </c>
      <c r="S890" s="9">
        <f t="shared" si="82"/>
        <v>40751.544965277775</v>
      </c>
      <c r="T890" s="9">
        <f t="shared" si="83"/>
        <v>40787.041666666664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78"/>
        <v>9.4412800000000008</v>
      </c>
      <c r="P891" s="5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9">
        <f t="shared" si="82"/>
        <v>41887.575729166667</v>
      </c>
      <c r="T891" s="9">
        <f t="shared" si="83"/>
        <v>41917.575729166667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78"/>
        <v>4.1666666666666661</v>
      </c>
      <c r="P892" s="5">
        <f t="shared" si="79"/>
        <v>31.25</v>
      </c>
      <c r="Q892" t="str">
        <f t="shared" si="80"/>
        <v>music</v>
      </c>
      <c r="R892" t="str">
        <f t="shared" si="81"/>
        <v>indie rock</v>
      </c>
      <c r="S892" s="9">
        <f t="shared" si="82"/>
        <v>41569.490497685183</v>
      </c>
      <c r="T892" s="9">
        <f t="shared" si="83"/>
        <v>41599.532164351847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78"/>
        <v>3.25</v>
      </c>
      <c r="P893" s="5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9">
        <f t="shared" si="82"/>
        <v>41841.823263888888</v>
      </c>
      <c r="T893" s="9">
        <f t="shared" si="83"/>
        <v>41871.823263888888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78"/>
        <v>40.75</v>
      </c>
      <c r="P894" s="5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9">
        <f t="shared" si="82"/>
        <v>40303.991701388884</v>
      </c>
      <c r="T894" s="9">
        <f t="shared" si="83"/>
        <v>40390.958333333328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78"/>
        <v>10</v>
      </c>
      <c r="P895" s="5">
        <f t="shared" si="79"/>
        <v>40</v>
      </c>
      <c r="Q895" t="str">
        <f t="shared" si="80"/>
        <v>music</v>
      </c>
      <c r="R895" t="str">
        <f t="shared" si="81"/>
        <v>indie rock</v>
      </c>
      <c r="S895" s="9">
        <f t="shared" si="82"/>
        <v>42065.689386574071</v>
      </c>
      <c r="T895" s="9">
        <f t="shared" si="83"/>
        <v>42095.647719907407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78"/>
        <v>39.17</v>
      </c>
      <c r="P896" s="5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9">
        <f t="shared" si="82"/>
        <v>42496.773263888892</v>
      </c>
      <c r="T896" s="9">
        <f t="shared" si="83"/>
        <v>42526.773263888892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78"/>
        <v>2.4375</v>
      </c>
      <c r="P897" s="5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9">
        <f t="shared" si="82"/>
        <v>40430.919317129628</v>
      </c>
      <c r="T897" s="9">
        <f t="shared" si="83"/>
        <v>40475.919317129628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78"/>
        <v>40</v>
      </c>
      <c r="P898" s="5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9">
        <f t="shared" si="82"/>
        <v>42218.664652777778</v>
      </c>
      <c r="T898" s="9">
        <f t="shared" si="83"/>
        <v>42243.958333333336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84">E899/D899 * 100</f>
        <v>0</v>
      </c>
      <c r="P899" s="5" t="e">
        <f t="shared" ref="P899:P962" si="85">E899/L899</f>
        <v>#DIV/0!</v>
      </c>
      <c r="Q899" t="str">
        <f t="shared" ref="Q899:Q962" si="86">LEFT(N899,SEARCH("/",  N899,  1)-1)</f>
        <v>music</v>
      </c>
      <c r="R899" t="str">
        <f t="shared" ref="R899:R962" si="87">RIGHT(N899,LEN(N899)-SEARCH("/",  N899,  1))</f>
        <v>indie rock</v>
      </c>
      <c r="S899" s="9">
        <f t="shared" ref="S899:S962" si="88">(((J899/60)/60)/24)+DATE(1970,1,1)+(-5/24)</f>
        <v>41211.480416666665</v>
      </c>
      <c r="T899" s="9">
        <f t="shared" ref="T899:T962" si="89">(((I899/60)/60)/24)+DATE(1970,1,1)+(-5/24)</f>
        <v>41241.52208333333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84"/>
        <v>2.8000000000000003</v>
      </c>
      <c r="P900" s="5">
        <f t="shared" si="85"/>
        <v>35</v>
      </c>
      <c r="Q900" t="str">
        <f t="shared" si="86"/>
        <v>music</v>
      </c>
      <c r="R900" t="str">
        <f t="shared" si="87"/>
        <v>indie rock</v>
      </c>
      <c r="S900" s="9">
        <f t="shared" si="88"/>
        <v>40878.549884259257</v>
      </c>
      <c r="T900" s="9">
        <f t="shared" si="89"/>
        <v>40923.549884259257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84"/>
        <v>37.333333333333336</v>
      </c>
      <c r="P901" s="5">
        <f t="shared" si="85"/>
        <v>35</v>
      </c>
      <c r="Q901" t="str">
        <f t="shared" si="86"/>
        <v>music</v>
      </c>
      <c r="R901" t="str">
        <f t="shared" si="87"/>
        <v>indie rock</v>
      </c>
      <c r="S901" s="9">
        <f t="shared" si="88"/>
        <v>40645.890763888885</v>
      </c>
      <c r="T901" s="9">
        <f t="shared" si="89"/>
        <v>40690.890763888885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84"/>
        <v>0.42</v>
      </c>
      <c r="P902" s="5">
        <f t="shared" si="85"/>
        <v>10.5</v>
      </c>
      <c r="Q902" t="str">
        <f t="shared" si="86"/>
        <v>music</v>
      </c>
      <c r="R902" t="str">
        <f t="shared" si="87"/>
        <v>jazz</v>
      </c>
      <c r="S902" s="9">
        <f t="shared" si="88"/>
        <v>42429.641226851854</v>
      </c>
      <c r="T902" s="9">
        <f t="shared" si="89"/>
        <v>42459.599560185183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84"/>
        <v>0</v>
      </c>
      <c r="P903" s="5" t="e">
        <f t="shared" si="85"/>
        <v>#DIV/0!</v>
      </c>
      <c r="Q903" t="str">
        <f t="shared" si="86"/>
        <v>music</v>
      </c>
      <c r="R903" t="str">
        <f t="shared" si="87"/>
        <v>jazz</v>
      </c>
      <c r="S903" s="9">
        <f t="shared" si="88"/>
        <v>40291.603171296294</v>
      </c>
      <c r="T903" s="9">
        <f t="shared" si="89"/>
        <v>40337.59097222222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84"/>
        <v>0.3</v>
      </c>
      <c r="P904" s="5">
        <f t="shared" si="85"/>
        <v>30</v>
      </c>
      <c r="Q904" t="str">
        <f t="shared" si="86"/>
        <v>music</v>
      </c>
      <c r="R904" t="str">
        <f t="shared" si="87"/>
        <v>jazz</v>
      </c>
      <c r="S904" s="9">
        <f t="shared" si="88"/>
        <v>41829.757199074069</v>
      </c>
      <c r="T904" s="9">
        <f t="shared" si="89"/>
        <v>41881.4375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84"/>
        <v>3.2</v>
      </c>
      <c r="P905" s="5">
        <f t="shared" si="85"/>
        <v>40</v>
      </c>
      <c r="Q905" t="str">
        <f t="shared" si="86"/>
        <v>music</v>
      </c>
      <c r="R905" t="str">
        <f t="shared" si="87"/>
        <v>jazz</v>
      </c>
      <c r="S905" s="9">
        <f t="shared" si="88"/>
        <v>41149.587731481479</v>
      </c>
      <c r="T905" s="9">
        <f t="shared" si="89"/>
        <v>41174.892361111109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84"/>
        <v>0.30199999999999999</v>
      </c>
      <c r="P906" s="5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9">
        <f t="shared" si="88"/>
        <v>42341.87195601852</v>
      </c>
      <c r="T906" s="9">
        <f t="shared" si="89"/>
        <v>42371.87195601852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84"/>
        <v>3.0153846153846153</v>
      </c>
      <c r="P907" s="5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9">
        <f t="shared" si="88"/>
        <v>40507.031550925924</v>
      </c>
      <c r="T907" s="9">
        <f t="shared" si="89"/>
        <v>40567.031550925924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84"/>
        <v>0</v>
      </c>
      <c r="P908" s="5" t="e">
        <f t="shared" si="85"/>
        <v>#DIV/0!</v>
      </c>
      <c r="Q908" t="str">
        <f t="shared" si="86"/>
        <v>music</v>
      </c>
      <c r="R908" t="str">
        <f t="shared" si="87"/>
        <v>jazz</v>
      </c>
      <c r="S908" s="9">
        <f t="shared" si="88"/>
        <v>41680.981365740736</v>
      </c>
      <c r="T908" s="9">
        <f t="shared" si="89"/>
        <v>41710.939699074072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84"/>
        <v>0</v>
      </c>
      <c r="P909" s="5" t="e">
        <f t="shared" si="85"/>
        <v>#DIV/0!</v>
      </c>
      <c r="Q909" t="str">
        <f t="shared" si="86"/>
        <v>music</v>
      </c>
      <c r="R909" t="str">
        <f t="shared" si="87"/>
        <v>jazz</v>
      </c>
      <c r="S909" s="9">
        <f t="shared" si="88"/>
        <v>40766.9840625</v>
      </c>
      <c r="T909" s="9">
        <f t="shared" si="89"/>
        <v>40796.9840625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84"/>
        <v>0</v>
      </c>
      <c r="P910" s="5" t="e">
        <f t="shared" si="85"/>
        <v>#DIV/0!</v>
      </c>
      <c r="Q910" t="str">
        <f t="shared" si="86"/>
        <v>music</v>
      </c>
      <c r="R910" t="str">
        <f t="shared" si="87"/>
        <v>jazz</v>
      </c>
      <c r="S910" s="9">
        <f t="shared" si="88"/>
        <v>40340.593229166661</v>
      </c>
      <c r="T910" s="9">
        <f t="shared" si="89"/>
        <v>40385.999305555553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84"/>
        <v>3.25</v>
      </c>
      <c r="P911" s="5">
        <f t="shared" si="85"/>
        <v>65</v>
      </c>
      <c r="Q911" t="str">
        <f t="shared" si="86"/>
        <v>music</v>
      </c>
      <c r="R911" t="str">
        <f t="shared" si="87"/>
        <v>jazz</v>
      </c>
      <c r="S911" s="9">
        <f t="shared" si="88"/>
        <v>41081.481944444444</v>
      </c>
      <c r="T911" s="9">
        <f t="shared" si="89"/>
        <v>41112.958333333328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84"/>
        <v>22.363636363636363</v>
      </c>
      <c r="P912" s="5">
        <f t="shared" si="85"/>
        <v>24.6</v>
      </c>
      <c r="Q912" t="str">
        <f t="shared" si="86"/>
        <v>music</v>
      </c>
      <c r="R912" t="str">
        <f t="shared" si="87"/>
        <v>jazz</v>
      </c>
      <c r="S912" s="9">
        <f t="shared" si="88"/>
        <v>42737.337025462963</v>
      </c>
      <c r="T912" s="9">
        <f t="shared" si="89"/>
        <v>42797.337025462963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84"/>
        <v>0</v>
      </c>
      <c r="P913" s="5" t="e">
        <f t="shared" si="85"/>
        <v>#DIV/0!</v>
      </c>
      <c r="Q913" t="str">
        <f t="shared" si="86"/>
        <v>music</v>
      </c>
      <c r="R913" t="str">
        <f t="shared" si="87"/>
        <v>jazz</v>
      </c>
      <c r="S913" s="9">
        <f t="shared" si="88"/>
        <v>41641.796817129631</v>
      </c>
      <c r="T913" s="9">
        <f t="shared" si="89"/>
        <v>41662.796817129631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84"/>
        <v>0.85714285714285721</v>
      </c>
      <c r="P914" s="5">
        <f t="shared" si="85"/>
        <v>15</v>
      </c>
      <c r="Q914" t="str">
        <f t="shared" si="86"/>
        <v>music</v>
      </c>
      <c r="R914" t="str">
        <f t="shared" si="87"/>
        <v>jazz</v>
      </c>
      <c r="S914" s="9">
        <f t="shared" si="88"/>
        <v>41193.901006944441</v>
      </c>
      <c r="T914" s="9">
        <f t="shared" si="89"/>
        <v>41253.942673611105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84"/>
        <v>6.6066666666666665</v>
      </c>
      <c r="P915" s="5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9">
        <f t="shared" si="88"/>
        <v>41003.930775462963</v>
      </c>
      <c r="T915" s="9">
        <f t="shared" si="89"/>
        <v>41033.930775462963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84"/>
        <v>0</v>
      </c>
      <c r="P916" s="5" t="e">
        <f t="shared" si="85"/>
        <v>#DIV/0!</v>
      </c>
      <c r="Q916" t="str">
        <f t="shared" si="86"/>
        <v>music</v>
      </c>
      <c r="R916" t="str">
        <f t="shared" si="87"/>
        <v>jazz</v>
      </c>
      <c r="S916" s="9">
        <f t="shared" si="88"/>
        <v>41116.554942129631</v>
      </c>
      <c r="T916" s="9">
        <f t="shared" si="89"/>
        <v>41146.554942129631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84"/>
        <v>5.7692307692307692</v>
      </c>
      <c r="P917" s="5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9">
        <f t="shared" si="88"/>
        <v>40937.471226851849</v>
      </c>
      <c r="T917" s="9">
        <f t="shared" si="89"/>
        <v>40968.999305555553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84"/>
        <v>0</v>
      </c>
      <c r="P918" s="5" t="e">
        <f t="shared" si="85"/>
        <v>#DIV/0!</v>
      </c>
      <c r="Q918" t="str">
        <f t="shared" si="86"/>
        <v>music</v>
      </c>
      <c r="R918" t="str">
        <f t="shared" si="87"/>
        <v>jazz</v>
      </c>
      <c r="S918" s="9">
        <f t="shared" si="88"/>
        <v>40434.645069444443</v>
      </c>
      <c r="T918" s="9">
        <f t="shared" si="89"/>
        <v>40473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84"/>
        <v>0.6</v>
      </c>
      <c r="P919" s="5">
        <f t="shared" si="85"/>
        <v>30</v>
      </c>
      <c r="Q919" t="str">
        <f t="shared" si="86"/>
        <v>music</v>
      </c>
      <c r="R919" t="str">
        <f t="shared" si="87"/>
        <v>jazz</v>
      </c>
      <c r="S919" s="9">
        <f t="shared" si="88"/>
        <v>41802.735300925924</v>
      </c>
      <c r="T919" s="9">
        <f t="shared" si="89"/>
        <v>41833.895833333328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84"/>
        <v>5.0256410256410255</v>
      </c>
      <c r="P920" s="5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9">
        <f t="shared" si="88"/>
        <v>41944.707881944443</v>
      </c>
      <c r="T920" s="9">
        <f t="shared" si="89"/>
        <v>41974.749548611107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84"/>
        <v>0.5</v>
      </c>
      <c r="P921" s="5">
        <f t="shared" si="85"/>
        <v>100</v>
      </c>
      <c r="Q921" t="str">
        <f t="shared" si="86"/>
        <v>music</v>
      </c>
      <c r="R921" t="str">
        <f t="shared" si="87"/>
        <v>jazz</v>
      </c>
      <c r="S921" s="9">
        <f t="shared" si="88"/>
        <v>41227.433391203704</v>
      </c>
      <c r="T921" s="9">
        <f t="shared" si="89"/>
        <v>41262.433391203704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84"/>
        <v>0</v>
      </c>
      <c r="P922" s="5" t="e">
        <f t="shared" si="85"/>
        <v>#DIV/0!</v>
      </c>
      <c r="Q922" t="str">
        <f t="shared" si="86"/>
        <v>music</v>
      </c>
      <c r="R922" t="str">
        <f t="shared" si="87"/>
        <v>jazz</v>
      </c>
      <c r="S922" s="9">
        <f t="shared" si="88"/>
        <v>41562.463217592594</v>
      </c>
      <c r="T922" s="9">
        <f t="shared" si="89"/>
        <v>41592.504884259259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84"/>
        <v>30.9</v>
      </c>
      <c r="P923" s="5">
        <f t="shared" si="85"/>
        <v>231.75</v>
      </c>
      <c r="Q923" t="str">
        <f t="shared" si="86"/>
        <v>music</v>
      </c>
      <c r="R923" t="str">
        <f t="shared" si="87"/>
        <v>jazz</v>
      </c>
      <c r="S923" s="9">
        <f t="shared" si="88"/>
        <v>40846.962685185179</v>
      </c>
      <c r="T923" s="9">
        <f t="shared" si="89"/>
        <v>40889.004351851851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84"/>
        <v>21.037037037037038</v>
      </c>
      <c r="P924" s="5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9">
        <f t="shared" si="88"/>
        <v>41878.32167824074</v>
      </c>
      <c r="T924" s="9">
        <f t="shared" si="89"/>
        <v>41913.32167824074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84"/>
        <v>2.1999999999999997</v>
      </c>
      <c r="P925" s="5">
        <f t="shared" si="85"/>
        <v>55</v>
      </c>
      <c r="Q925" t="str">
        <f t="shared" si="86"/>
        <v>music</v>
      </c>
      <c r="R925" t="str">
        <f t="shared" si="87"/>
        <v>jazz</v>
      </c>
      <c r="S925" s="9">
        <f t="shared" si="88"/>
        <v>41934.751423611109</v>
      </c>
      <c r="T925" s="9">
        <f t="shared" si="89"/>
        <v>41964.793090277781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84"/>
        <v>10.9</v>
      </c>
      <c r="P926" s="5">
        <f t="shared" si="85"/>
        <v>21.8</v>
      </c>
      <c r="Q926" t="str">
        <f t="shared" si="86"/>
        <v>music</v>
      </c>
      <c r="R926" t="str">
        <f t="shared" si="87"/>
        <v>jazz</v>
      </c>
      <c r="S926" s="9">
        <f t="shared" si="88"/>
        <v>41288.734594907408</v>
      </c>
      <c r="T926" s="9">
        <f t="shared" si="89"/>
        <v>41318.734594907408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84"/>
        <v>2.666666666666667</v>
      </c>
      <c r="P927" s="5">
        <f t="shared" si="85"/>
        <v>32</v>
      </c>
      <c r="Q927" t="str">
        <f t="shared" si="86"/>
        <v>music</v>
      </c>
      <c r="R927" t="str">
        <f t="shared" si="87"/>
        <v>jazz</v>
      </c>
      <c r="S927" s="9">
        <f t="shared" si="88"/>
        <v>41575.672581018516</v>
      </c>
      <c r="T927" s="9">
        <f t="shared" si="89"/>
        <v>41605.71424768518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84"/>
        <v>0</v>
      </c>
      <c r="P928" s="5" t="e">
        <f t="shared" si="85"/>
        <v>#DIV/0!</v>
      </c>
      <c r="Q928" t="str">
        <f t="shared" si="86"/>
        <v>music</v>
      </c>
      <c r="R928" t="str">
        <f t="shared" si="87"/>
        <v>jazz</v>
      </c>
      <c r="S928" s="9">
        <f t="shared" si="88"/>
        <v>40337.811689814815</v>
      </c>
      <c r="T928" s="9">
        <f t="shared" si="89"/>
        <v>40367.736111111109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84"/>
        <v>0</v>
      </c>
      <c r="P929" s="5" t="e">
        <f t="shared" si="85"/>
        <v>#DIV/0!</v>
      </c>
      <c r="Q929" t="str">
        <f t="shared" si="86"/>
        <v>music</v>
      </c>
      <c r="R929" t="str">
        <f t="shared" si="87"/>
        <v>jazz</v>
      </c>
      <c r="S929" s="9">
        <f t="shared" si="88"/>
        <v>41013.614525462959</v>
      </c>
      <c r="T929" s="9">
        <f t="shared" si="89"/>
        <v>41043.614525462959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84"/>
        <v>10.86206896551724</v>
      </c>
      <c r="P930" s="5">
        <f t="shared" si="85"/>
        <v>56.25</v>
      </c>
      <c r="Q930" t="str">
        <f t="shared" si="86"/>
        <v>music</v>
      </c>
      <c r="R930" t="str">
        <f t="shared" si="87"/>
        <v>jazz</v>
      </c>
      <c r="S930" s="9">
        <f t="shared" si="88"/>
        <v>41180.654085648144</v>
      </c>
      <c r="T930" s="9">
        <f t="shared" si="89"/>
        <v>41230.791666666664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84"/>
        <v>0</v>
      </c>
      <c r="P931" s="5" t="e">
        <f t="shared" si="85"/>
        <v>#DIV/0!</v>
      </c>
      <c r="Q931" t="str">
        <f t="shared" si="86"/>
        <v>music</v>
      </c>
      <c r="R931" t="str">
        <f t="shared" si="87"/>
        <v>jazz</v>
      </c>
      <c r="S931" s="9">
        <f t="shared" si="88"/>
        <v>40978.029733796291</v>
      </c>
      <c r="T931" s="9">
        <f t="shared" si="89"/>
        <v>41007.988067129627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84"/>
        <v>38.333333333333336</v>
      </c>
      <c r="P932" s="5">
        <f t="shared" si="85"/>
        <v>69</v>
      </c>
      <c r="Q932" t="str">
        <f t="shared" si="86"/>
        <v>music</v>
      </c>
      <c r="R932" t="str">
        <f t="shared" si="87"/>
        <v>jazz</v>
      </c>
      <c r="S932" s="9">
        <f t="shared" si="88"/>
        <v>40312.707245370366</v>
      </c>
      <c r="T932" s="9">
        <f t="shared" si="89"/>
        <v>40354.688888888886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84"/>
        <v>6.5500000000000007</v>
      </c>
      <c r="P933" s="5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9">
        <f t="shared" si="88"/>
        <v>41680.151643518519</v>
      </c>
      <c r="T933" s="9">
        <f t="shared" si="89"/>
        <v>41714.708333333328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84"/>
        <v>14.536842105263158</v>
      </c>
      <c r="P934" s="5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9">
        <f t="shared" si="88"/>
        <v>41310.760937499996</v>
      </c>
      <c r="T934" s="9">
        <f t="shared" si="89"/>
        <v>41355.719270833331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84"/>
        <v>6</v>
      </c>
      <c r="P935" s="5">
        <f t="shared" si="85"/>
        <v>60</v>
      </c>
      <c r="Q935" t="str">
        <f t="shared" si="86"/>
        <v>music</v>
      </c>
      <c r="R935" t="str">
        <f t="shared" si="87"/>
        <v>jazz</v>
      </c>
      <c r="S935" s="9">
        <f t="shared" si="88"/>
        <v>41710.960752314815</v>
      </c>
      <c r="T935" s="9">
        <f t="shared" si="89"/>
        <v>41770.960752314815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84"/>
        <v>30.4</v>
      </c>
      <c r="P936" s="5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9">
        <f t="shared" si="88"/>
        <v>41733.528749999998</v>
      </c>
      <c r="T936" s="9">
        <f t="shared" si="89"/>
        <v>41763.041666666664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84"/>
        <v>1.4285714285714286</v>
      </c>
      <c r="P937" s="5">
        <f t="shared" si="85"/>
        <v>25</v>
      </c>
      <c r="Q937" t="str">
        <f t="shared" si="86"/>
        <v>music</v>
      </c>
      <c r="R937" t="str">
        <f t="shared" si="87"/>
        <v>jazz</v>
      </c>
      <c r="S937" s="9">
        <f t="shared" si="88"/>
        <v>42368.125335648147</v>
      </c>
      <c r="T937" s="9">
        <f t="shared" si="89"/>
        <v>42398.125335648147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84"/>
        <v>0</v>
      </c>
      <c r="P938" s="5" t="e">
        <f t="shared" si="85"/>
        <v>#DIV/0!</v>
      </c>
      <c r="Q938" t="str">
        <f t="shared" si="86"/>
        <v>music</v>
      </c>
      <c r="R938" t="str">
        <f t="shared" si="87"/>
        <v>jazz</v>
      </c>
      <c r="S938" s="9">
        <f t="shared" si="88"/>
        <v>40882.815844907404</v>
      </c>
      <c r="T938" s="9">
        <f t="shared" si="89"/>
        <v>40926.625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84"/>
        <v>1.1428571428571428</v>
      </c>
      <c r="P939" s="5">
        <f t="shared" si="85"/>
        <v>20</v>
      </c>
      <c r="Q939" t="str">
        <f t="shared" si="86"/>
        <v>music</v>
      </c>
      <c r="R939" t="str">
        <f t="shared" si="87"/>
        <v>jazz</v>
      </c>
      <c r="S939" s="9">
        <f t="shared" si="88"/>
        <v>41551.589780092589</v>
      </c>
      <c r="T939" s="9">
        <f t="shared" si="89"/>
        <v>41581.63144675926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84"/>
        <v>0.35714285714285715</v>
      </c>
      <c r="P940" s="5">
        <f t="shared" si="85"/>
        <v>25</v>
      </c>
      <c r="Q940" t="str">
        <f t="shared" si="86"/>
        <v>music</v>
      </c>
      <c r="R940" t="str">
        <f t="shared" si="87"/>
        <v>jazz</v>
      </c>
      <c r="S940" s="9">
        <f t="shared" si="88"/>
        <v>41124.27138888889</v>
      </c>
      <c r="T940" s="9">
        <f t="shared" si="89"/>
        <v>41154.27138888889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84"/>
        <v>1.4545454545454546</v>
      </c>
      <c r="P941" s="5">
        <f t="shared" si="85"/>
        <v>20</v>
      </c>
      <c r="Q941" t="str">
        <f t="shared" si="86"/>
        <v>music</v>
      </c>
      <c r="R941" t="str">
        <f t="shared" si="87"/>
        <v>jazz</v>
      </c>
      <c r="S941" s="9">
        <f t="shared" si="88"/>
        <v>41416.554837962962</v>
      </c>
      <c r="T941" s="9">
        <f t="shared" si="89"/>
        <v>41455.623611111107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84"/>
        <v>17.155555555555555</v>
      </c>
      <c r="P942" s="5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9">
        <f t="shared" si="88"/>
        <v>42181.800069444442</v>
      </c>
      <c r="T942" s="9">
        <f t="shared" si="89"/>
        <v>42226.800069444442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84"/>
        <v>2.3220000000000001</v>
      </c>
      <c r="P943" s="5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9">
        <f t="shared" si="88"/>
        <v>42745.888252314813</v>
      </c>
      <c r="T943" s="9">
        <f t="shared" si="89"/>
        <v>42775.888252314813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84"/>
        <v>8.9066666666666663</v>
      </c>
      <c r="P944" s="5">
        <f t="shared" si="85"/>
        <v>41.75</v>
      </c>
      <c r="Q944" t="str">
        <f t="shared" si="86"/>
        <v>technology</v>
      </c>
      <c r="R944" t="str">
        <f t="shared" si="87"/>
        <v>wearables</v>
      </c>
      <c r="S944" s="9">
        <f t="shared" si="88"/>
        <v>42382.634953703695</v>
      </c>
      <c r="T944" s="9">
        <f t="shared" si="89"/>
        <v>42418.634953703695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84"/>
        <v>9.6333333333333346</v>
      </c>
      <c r="P945" s="5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9">
        <f t="shared" si="88"/>
        <v>42673.459548611114</v>
      </c>
      <c r="T945" s="9">
        <f t="shared" si="89"/>
        <v>42703.501215277771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84"/>
        <v>13.325999999999999</v>
      </c>
      <c r="P946" s="5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9">
        <f t="shared" si="88"/>
        <v>42444.375578703701</v>
      </c>
      <c r="T946" s="9">
        <f t="shared" si="89"/>
        <v>42478.374999999993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84"/>
        <v>2.484</v>
      </c>
      <c r="P947" s="5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9">
        <f t="shared" si="88"/>
        <v>42732.664652777778</v>
      </c>
      <c r="T947" s="9">
        <f t="shared" si="89"/>
        <v>42784.790972222218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84"/>
        <v>1.9066666666666665</v>
      </c>
      <c r="P948" s="5">
        <f t="shared" si="85"/>
        <v>57.2</v>
      </c>
      <c r="Q948" t="str">
        <f t="shared" si="86"/>
        <v>technology</v>
      </c>
      <c r="R948" t="str">
        <f t="shared" si="87"/>
        <v>wearables</v>
      </c>
      <c r="S948" s="9">
        <f t="shared" si="88"/>
        <v>42592.542222222219</v>
      </c>
      <c r="T948" s="9">
        <f t="shared" si="89"/>
        <v>42622.542222222219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84"/>
        <v>0</v>
      </c>
      <c r="P949" s="5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9">
        <f t="shared" si="88"/>
        <v>42491.57298611111</v>
      </c>
      <c r="T949" s="9">
        <f t="shared" si="89"/>
        <v>42551.57298611111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84"/>
        <v>12</v>
      </c>
      <c r="P950" s="5">
        <f t="shared" si="85"/>
        <v>60</v>
      </c>
      <c r="Q950" t="str">
        <f t="shared" si="86"/>
        <v>technology</v>
      </c>
      <c r="R950" t="str">
        <f t="shared" si="87"/>
        <v>wearables</v>
      </c>
      <c r="S950" s="9">
        <f t="shared" si="88"/>
        <v>42411.619953703703</v>
      </c>
      <c r="T950" s="9">
        <f t="shared" si="89"/>
        <v>42441.619953703703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84"/>
        <v>1.365</v>
      </c>
      <c r="P951" s="5">
        <f t="shared" si="85"/>
        <v>39</v>
      </c>
      <c r="Q951" t="str">
        <f t="shared" si="86"/>
        <v>technology</v>
      </c>
      <c r="R951" t="str">
        <f t="shared" si="87"/>
        <v>wearables</v>
      </c>
      <c r="S951" s="9">
        <f t="shared" si="88"/>
        <v>42360.835370370369</v>
      </c>
      <c r="T951" s="9">
        <f t="shared" si="89"/>
        <v>42420.835370370369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84"/>
        <v>28.04</v>
      </c>
      <c r="P952" s="5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9">
        <f t="shared" si="88"/>
        <v>42356.54237268518</v>
      </c>
      <c r="T952" s="9">
        <f t="shared" si="89"/>
        <v>42386.54237268518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84"/>
        <v>38.39</v>
      </c>
      <c r="P953" s="5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9">
        <f t="shared" si="88"/>
        <v>42480.44527777777</v>
      </c>
      <c r="T953" s="9">
        <f t="shared" si="89"/>
        <v>42525.44527777777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84"/>
        <v>39.942857142857143</v>
      </c>
      <c r="P954" s="5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9">
        <f t="shared" si="88"/>
        <v>42662.405231481483</v>
      </c>
      <c r="T954" s="9">
        <f t="shared" si="89"/>
        <v>42692.446898148148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84"/>
        <v>0.84</v>
      </c>
      <c r="P955" s="5">
        <f t="shared" si="85"/>
        <v>25.2</v>
      </c>
      <c r="Q955" t="str">
        <f t="shared" si="86"/>
        <v>technology</v>
      </c>
      <c r="R955" t="str">
        <f t="shared" si="87"/>
        <v>wearables</v>
      </c>
      <c r="S955" s="9">
        <f t="shared" si="88"/>
        <v>41998.956006944441</v>
      </c>
      <c r="T955" s="9">
        <f t="shared" si="89"/>
        <v>42028.956006944441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84"/>
        <v>43.406666666666666</v>
      </c>
      <c r="P956" s="5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9">
        <f t="shared" si="88"/>
        <v>42194.625451388885</v>
      </c>
      <c r="T956" s="9">
        <f t="shared" si="89"/>
        <v>42236.625451388885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84"/>
        <v>5.6613333333333333</v>
      </c>
      <c r="P957" s="5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9">
        <f t="shared" si="88"/>
        <v>42586.086805555555</v>
      </c>
      <c r="T957" s="9">
        <f t="shared" si="89"/>
        <v>42626.086805555555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84"/>
        <v>1.722</v>
      </c>
      <c r="P958" s="5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9">
        <f t="shared" si="88"/>
        <v>42060.705543981479</v>
      </c>
      <c r="T958" s="9">
        <f t="shared" si="89"/>
        <v>42120.663877314808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84"/>
        <v>1.9416666666666664</v>
      </c>
      <c r="P959" s="5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9">
        <f t="shared" si="88"/>
        <v>42660.344131944446</v>
      </c>
      <c r="T959" s="9">
        <f t="shared" si="89"/>
        <v>42691.385798611103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84"/>
        <v>11.328275684711327</v>
      </c>
      <c r="P960" s="5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9">
        <f t="shared" si="88"/>
        <v>42082.594479166662</v>
      </c>
      <c r="T960" s="9">
        <f t="shared" si="89"/>
        <v>42103.999305555553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84"/>
        <v>38.86</v>
      </c>
      <c r="P961" s="5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9">
        <f t="shared" si="88"/>
        <v>41992.96603009259</v>
      </c>
      <c r="T961" s="9">
        <f t="shared" si="89"/>
        <v>42022.96603009259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84"/>
        <v>46.100628930817614</v>
      </c>
      <c r="P962" s="5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9">
        <f t="shared" si="88"/>
        <v>42766.41846064815</v>
      </c>
      <c r="T962" s="9">
        <f t="shared" si="89"/>
        <v>42808.376793981479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90">E963/D963 * 100</f>
        <v>42.188421052631583</v>
      </c>
      <c r="P963" s="5">
        <f t="shared" ref="P963:P1026" si="91">E963/L963</f>
        <v>364.35454545454547</v>
      </c>
      <c r="Q963" t="str">
        <f t="shared" ref="Q963:Q1026" si="92">LEFT(N963,SEARCH("/",  N963,  1)-1)</f>
        <v>technology</v>
      </c>
      <c r="R963" t="str">
        <f t="shared" ref="R963:R1026" si="93">RIGHT(N963,LEN(N963)-SEARCH("/",  N963,  1))</f>
        <v>wearables</v>
      </c>
      <c r="S963" s="9">
        <f t="shared" ref="S963:S1026" si="94">(((J963/60)/60)/24)+DATE(1970,1,1)+(-5/24)</f>
        <v>42740.485358796293</v>
      </c>
      <c r="T963" s="9">
        <f t="shared" ref="T963:T1026" si="95">(((I963/60)/60)/24)+DATE(1970,1,1)+(-5/24)</f>
        <v>42786.583333333336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90"/>
        <v>28.48</v>
      </c>
      <c r="P964" s="5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9">
        <f t="shared" si="94"/>
        <v>42373.504085648143</v>
      </c>
      <c r="T964" s="9">
        <f t="shared" si="95"/>
        <v>42411.504085648143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90"/>
        <v>1.077142857142857</v>
      </c>
      <c r="P965" s="5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9">
        <f t="shared" si="94"/>
        <v>42625.427303240744</v>
      </c>
      <c r="T965" s="9">
        <f t="shared" si="95"/>
        <v>42660.427303240744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90"/>
        <v>0.79909090909090907</v>
      </c>
      <c r="P966" s="5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9">
        <f t="shared" si="94"/>
        <v>42208.420358796291</v>
      </c>
      <c r="T966" s="9">
        <f t="shared" si="95"/>
        <v>42248.420358796291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90"/>
        <v>1.1919999999999999</v>
      </c>
      <c r="P967" s="5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9">
        <f t="shared" si="94"/>
        <v>42636.808402777773</v>
      </c>
      <c r="T967" s="9">
        <f t="shared" si="95"/>
        <v>42668.957638888889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90"/>
        <v>14.799999999999999</v>
      </c>
      <c r="P968" s="5">
        <f t="shared" si="91"/>
        <v>59.2</v>
      </c>
      <c r="Q968" t="str">
        <f t="shared" si="92"/>
        <v>technology</v>
      </c>
      <c r="R968" t="str">
        <f t="shared" si="93"/>
        <v>wearables</v>
      </c>
      <c r="S968" s="9">
        <f t="shared" si="94"/>
        <v>42619.427453703705</v>
      </c>
      <c r="T968" s="9">
        <f t="shared" si="95"/>
        <v>42649.427453703705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90"/>
        <v>17.810000000000002</v>
      </c>
      <c r="P969" s="5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9">
        <f t="shared" si="94"/>
        <v>42422.045995370368</v>
      </c>
      <c r="T969" s="9">
        <f t="shared" si="95"/>
        <v>42482.004328703704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90"/>
        <v>1.325</v>
      </c>
      <c r="P970" s="5">
        <f t="shared" si="91"/>
        <v>26.5</v>
      </c>
      <c r="Q970" t="str">
        <f t="shared" si="92"/>
        <v>technology</v>
      </c>
      <c r="R970" t="str">
        <f t="shared" si="93"/>
        <v>wearables</v>
      </c>
      <c r="S970" s="9">
        <f t="shared" si="94"/>
        <v>41836.639282407406</v>
      </c>
      <c r="T970" s="9">
        <f t="shared" si="95"/>
        <v>41866.639282407406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90"/>
        <v>46.666666666666664</v>
      </c>
      <c r="P971" s="5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9">
        <f t="shared" si="94"/>
        <v>42742.094988425924</v>
      </c>
      <c r="T971" s="9">
        <f t="shared" si="95"/>
        <v>42775.094988425924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90"/>
        <v>45.92</v>
      </c>
      <c r="P972" s="5">
        <f t="shared" si="91"/>
        <v>164</v>
      </c>
      <c r="Q972" t="str">
        <f t="shared" si="92"/>
        <v>technology</v>
      </c>
      <c r="R972" t="str">
        <f t="shared" si="93"/>
        <v>wearables</v>
      </c>
      <c r="S972" s="9">
        <f t="shared" si="94"/>
        <v>42721.012187499997</v>
      </c>
      <c r="T972" s="9">
        <f t="shared" si="95"/>
        <v>42757.999305555553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90"/>
        <v>0.22599999999999998</v>
      </c>
      <c r="P973" s="5">
        <f t="shared" si="91"/>
        <v>45.2</v>
      </c>
      <c r="Q973" t="str">
        <f t="shared" si="92"/>
        <v>technology</v>
      </c>
      <c r="R973" t="str">
        <f t="shared" si="93"/>
        <v>wearables</v>
      </c>
      <c r="S973" s="9">
        <f t="shared" si="94"/>
        <v>42111.500694444439</v>
      </c>
      <c r="T973" s="9">
        <f t="shared" si="95"/>
        <v>42156.500694444439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90"/>
        <v>34.625</v>
      </c>
      <c r="P974" s="5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9">
        <f t="shared" si="94"/>
        <v>41856.657384259255</v>
      </c>
      <c r="T974" s="9">
        <f t="shared" si="95"/>
        <v>41886.082638888889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90"/>
        <v>2.0549999999999997</v>
      </c>
      <c r="P975" s="5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9">
        <f t="shared" si="94"/>
        <v>42256.806631944441</v>
      </c>
      <c r="T975" s="9">
        <f t="shared" si="95"/>
        <v>42316.848298611112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90"/>
        <v>0.55999999999999994</v>
      </c>
      <c r="P976" s="5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9">
        <f t="shared" si="94"/>
        <v>42424.541157407402</v>
      </c>
      <c r="T976" s="9">
        <f t="shared" si="95"/>
        <v>42454.499490740738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90"/>
        <v>2.6069999999999998</v>
      </c>
      <c r="P977" s="5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9">
        <f t="shared" si="94"/>
        <v>42489.488252314812</v>
      </c>
      <c r="T977" s="9">
        <f t="shared" si="95"/>
        <v>42549.488252314812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90"/>
        <v>1.9259999999999999</v>
      </c>
      <c r="P978" s="5">
        <f t="shared" si="91"/>
        <v>160.5</v>
      </c>
      <c r="Q978" t="str">
        <f t="shared" si="92"/>
        <v>technology</v>
      </c>
      <c r="R978" t="str">
        <f t="shared" si="93"/>
        <v>wearables</v>
      </c>
      <c r="S978" s="9">
        <f t="shared" si="94"/>
        <v>42184.850659722222</v>
      </c>
      <c r="T978" s="9">
        <f t="shared" si="95"/>
        <v>42229.850659722222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90"/>
        <v>33.666666666666664</v>
      </c>
      <c r="P979" s="5">
        <f t="shared" si="91"/>
        <v>75.75</v>
      </c>
      <c r="Q979" t="str">
        <f t="shared" si="92"/>
        <v>technology</v>
      </c>
      <c r="R979" t="str">
        <f t="shared" si="93"/>
        <v>wearables</v>
      </c>
      <c r="S979" s="9">
        <f t="shared" si="94"/>
        <v>42391.733761574076</v>
      </c>
      <c r="T979" s="9">
        <f t="shared" si="95"/>
        <v>42421.733761574076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90"/>
        <v>56.263267182990241</v>
      </c>
      <c r="P980" s="5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9">
        <f t="shared" si="94"/>
        <v>42395.100706018515</v>
      </c>
      <c r="T980" s="9">
        <f t="shared" si="95"/>
        <v>42425.100706018515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90"/>
        <v>82.817599999999999</v>
      </c>
      <c r="P981" s="5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9">
        <f t="shared" si="94"/>
        <v>42506.208657407398</v>
      </c>
      <c r="T981" s="9">
        <f t="shared" si="95"/>
        <v>42541.582638888889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90"/>
        <v>14.860000000000001</v>
      </c>
      <c r="P982" s="5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9">
        <f t="shared" si="94"/>
        <v>41928.695856481478</v>
      </c>
      <c r="T982" s="9">
        <f t="shared" si="95"/>
        <v>41973.737523148149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90"/>
        <v>1.2375123751237513E-2</v>
      </c>
      <c r="P983" s="5">
        <f t="shared" si="91"/>
        <v>2.75</v>
      </c>
      <c r="Q983" t="str">
        <f t="shared" si="92"/>
        <v>technology</v>
      </c>
      <c r="R983" t="str">
        <f t="shared" si="93"/>
        <v>wearables</v>
      </c>
      <c r="S983" s="9">
        <f t="shared" si="94"/>
        <v>41830.738680555551</v>
      </c>
      <c r="T983" s="9">
        <f t="shared" si="95"/>
        <v>41860.738680555551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90"/>
        <v>1.7142857142857144E-2</v>
      </c>
      <c r="P984" s="5">
        <f t="shared" si="91"/>
        <v>1</v>
      </c>
      <c r="Q984" t="str">
        <f t="shared" si="92"/>
        <v>technology</v>
      </c>
      <c r="R984" t="str">
        <f t="shared" si="93"/>
        <v>wearables</v>
      </c>
      <c r="S984" s="9">
        <f t="shared" si="94"/>
        <v>42615.544976851852</v>
      </c>
      <c r="T984" s="9">
        <f t="shared" si="95"/>
        <v>42645.544976851852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90"/>
        <v>29.506136117214709</v>
      </c>
      <c r="P985" s="5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9">
        <f t="shared" si="94"/>
        <v>42574.459317129629</v>
      </c>
      <c r="T985" s="9">
        <f t="shared" si="95"/>
        <v>42605.662499999999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90"/>
        <v>1.06</v>
      </c>
      <c r="P986" s="5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9">
        <f t="shared" si="94"/>
        <v>42060.907499999994</v>
      </c>
      <c r="T986" s="9">
        <f t="shared" si="95"/>
        <v>42090.865833333337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90"/>
        <v>6.293333333333333</v>
      </c>
      <c r="P987" s="5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9">
        <f t="shared" si="94"/>
        <v>42339.759375000001</v>
      </c>
      <c r="T987" s="9">
        <f t="shared" si="95"/>
        <v>42369.749999999993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90"/>
        <v>12.75</v>
      </c>
      <c r="P988" s="5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9">
        <f t="shared" si="94"/>
        <v>42324.559027777774</v>
      </c>
      <c r="T988" s="9">
        <f t="shared" si="95"/>
        <v>42378.791666666664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90"/>
        <v>13.22</v>
      </c>
      <c r="P989" s="5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9">
        <f t="shared" si="94"/>
        <v>41773.086226851847</v>
      </c>
      <c r="T989" s="9">
        <f t="shared" si="95"/>
        <v>41813.086226851847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90"/>
        <v>0</v>
      </c>
      <c r="P990" s="5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9">
        <f t="shared" si="94"/>
        <v>42614.148437499993</v>
      </c>
      <c r="T990" s="9">
        <f t="shared" si="95"/>
        <v>42644.148437499993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90"/>
        <v>16.77</v>
      </c>
      <c r="P991" s="5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9">
        <f t="shared" si="94"/>
        <v>42611.725636574069</v>
      </c>
      <c r="T991" s="9">
        <f t="shared" si="95"/>
        <v>42641.725636574069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90"/>
        <v>0.104</v>
      </c>
      <c r="P992" s="5">
        <f t="shared" si="91"/>
        <v>13</v>
      </c>
      <c r="Q992" t="str">
        <f t="shared" si="92"/>
        <v>technology</v>
      </c>
      <c r="R992" t="str">
        <f t="shared" si="93"/>
        <v>wearables</v>
      </c>
      <c r="S992" s="9">
        <f t="shared" si="94"/>
        <v>41855.575972222221</v>
      </c>
      <c r="T992" s="9">
        <f t="shared" si="95"/>
        <v>41885.575972222221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90"/>
        <v>4.24</v>
      </c>
      <c r="P993" s="5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9">
        <f t="shared" si="94"/>
        <v>42538.548472222225</v>
      </c>
      <c r="T993" s="9">
        <f t="shared" si="95"/>
        <v>42563.57708333333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90"/>
        <v>0.46699999999999997</v>
      </c>
      <c r="P994" s="5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9">
        <f t="shared" si="94"/>
        <v>42437.71665509259</v>
      </c>
      <c r="T994" s="9">
        <f t="shared" si="95"/>
        <v>42497.674988425926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90"/>
        <v>25.087142857142858</v>
      </c>
      <c r="P995" s="5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9">
        <f t="shared" si="94"/>
        <v>42652.756574074076</v>
      </c>
      <c r="T995" s="9">
        <f t="shared" si="95"/>
        <v>42685.999999999993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90"/>
        <v>2.3345000000000002</v>
      </c>
      <c r="P996" s="5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9">
        <f t="shared" si="94"/>
        <v>41921.054745370369</v>
      </c>
      <c r="T996" s="9">
        <f t="shared" si="95"/>
        <v>41973.749305555553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90"/>
        <v>7.26</v>
      </c>
      <c r="P997" s="5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9">
        <f t="shared" si="94"/>
        <v>41947.732407407406</v>
      </c>
      <c r="T997" s="9">
        <f t="shared" si="95"/>
        <v>41972.458333333336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90"/>
        <v>1.625</v>
      </c>
      <c r="P998" s="5">
        <f t="shared" si="91"/>
        <v>13</v>
      </c>
      <c r="Q998" t="str">
        <f t="shared" si="92"/>
        <v>technology</v>
      </c>
      <c r="R998" t="str">
        <f t="shared" si="93"/>
        <v>wearables</v>
      </c>
      <c r="S998" s="9">
        <f t="shared" si="94"/>
        <v>41817.658101851848</v>
      </c>
      <c r="T998" s="9">
        <f t="shared" si="95"/>
        <v>41847.435416666667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90"/>
        <v>1.3</v>
      </c>
      <c r="P999" s="5">
        <f t="shared" si="91"/>
        <v>8.125</v>
      </c>
      <c r="Q999" t="str">
        <f t="shared" si="92"/>
        <v>technology</v>
      </c>
      <c r="R999" t="str">
        <f t="shared" si="93"/>
        <v>wearables</v>
      </c>
      <c r="S999" s="9">
        <f t="shared" si="94"/>
        <v>41940.894641203704</v>
      </c>
      <c r="T999" s="9">
        <f t="shared" si="95"/>
        <v>41970.936307870368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90"/>
        <v>58.558333333333337</v>
      </c>
      <c r="P1000" s="5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9">
        <f t="shared" si="94"/>
        <v>42281.960659722223</v>
      </c>
      <c r="T1000" s="9">
        <f t="shared" si="95"/>
        <v>42327.002326388887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90"/>
        <v>7.7886666666666677</v>
      </c>
      <c r="P1001" s="5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9">
        <f t="shared" si="94"/>
        <v>41926.091319444444</v>
      </c>
      <c r="T1001" s="9">
        <f t="shared" si="95"/>
        <v>41956.126388888886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90"/>
        <v>2.2157147647256061</v>
      </c>
      <c r="P1002" s="5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9">
        <f t="shared" si="94"/>
        <v>42748.851388888892</v>
      </c>
      <c r="T1002" s="9">
        <f t="shared" si="95"/>
        <v>42808.80972222222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90"/>
        <v>104</v>
      </c>
      <c r="P1003" s="5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9">
        <f t="shared" si="94"/>
        <v>42720.511724537035</v>
      </c>
      <c r="T1003" s="9">
        <f t="shared" si="95"/>
        <v>42765.511724537035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90"/>
        <v>29.6029602960296</v>
      </c>
      <c r="P1004" s="5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9">
        <f t="shared" si="94"/>
        <v>42325.475856481477</v>
      </c>
      <c r="T1004" s="9">
        <f t="shared" si="95"/>
        <v>42355.040972222218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90"/>
        <v>16.055</v>
      </c>
      <c r="P1005" s="5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9">
        <f t="shared" si="94"/>
        <v>42780.500706018516</v>
      </c>
      <c r="T1005" s="9">
        <f t="shared" si="95"/>
        <v>42810.459039351852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90"/>
        <v>82.207999999999998</v>
      </c>
      <c r="P1006" s="5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9">
        <f t="shared" si="94"/>
        <v>42388.5003125</v>
      </c>
      <c r="T1006" s="9">
        <f t="shared" si="95"/>
        <v>42418.5003125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90"/>
        <v>75.051000000000002</v>
      </c>
      <c r="P1007" s="5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9">
        <f t="shared" si="94"/>
        <v>42276.416469907403</v>
      </c>
      <c r="T1007" s="9">
        <f t="shared" si="95"/>
        <v>42307.416469907403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90"/>
        <v>5.8500000000000005</v>
      </c>
      <c r="P1008" s="5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9">
        <f t="shared" si="94"/>
        <v>41976.83185185185</v>
      </c>
      <c r="T1008" s="9">
        <f t="shared" si="95"/>
        <v>41985.09097222222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90"/>
        <v>44.32</v>
      </c>
      <c r="P1009" s="5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9">
        <f t="shared" si="94"/>
        <v>42676.3752662037</v>
      </c>
      <c r="T1009" s="9">
        <f t="shared" si="95"/>
        <v>42718.416932870365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90"/>
        <v>0.26737967914438499</v>
      </c>
      <c r="P1010" s="5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9">
        <f t="shared" si="94"/>
        <v>42702.600868055553</v>
      </c>
      <c r="T1010" s="9">
        <f t="shared" si="95"/>
        <v>42732.600868055553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90"/>
        <v>13.13</v>
      </c>
      <c r="P1011" s="5">
        <f t="shared" si="91"/>
        <v>65</v>
      </c>
      <c r="Q1011" t="str">
        <f t="shared" si="92"/>
        <v>technology</v>
      </c>
      <c r="R1011" t="str">
        <f t="shared" si="93"/>
        <v>wearables</v>
      </c>
      <c r="S1011" s="9">
        <f t="shared" si="94"/>
        <v>42510.396365740737</v>
      </c>
      <c r="T1011" s="9">
        <f t="shared" si="95"/>
        <v>42540.396365740737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90"/>
        <v>0.19088937093275488</v>
      </c>
      <c r="P1012" s="5">
        <f t="shared" si="91"/>
        <v>55</v>
      </c>
      <c r="Q1012" t="str">
        <f t="shared" si="92"/>
        <v>technology</v>
      </c>
      <c r="R1012" t="str">
        <f t="shared" si="93"/>
        <v>wearables</v>
      </c>
      <c r="S1012" s="9">
        <f t="shared" si="94"/>
        <v>42561.621087962958</v>
      </c>
      <c r="T1012" s="9">
        <f t="shared" si="95"/>
        <v>42617.915972222218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90"/>
        <v>0.375</v>
      </c>
      <c r="P1013" s="5">
        <f t="shared" si="91"/>
        <v>75</v>
      </c>
      <c r="Q1013" t="str">
        <f t="shared" si="92"/>
        <v>technology</v>
      </c>
      <c r="R1013" t="str">
        <f t="shared" si="93"/>
        <v>wearables</v>
      </c>
      <c r="S1013" s="9">
        <f t="shared" si="94"/>
        <v>41946.689756944441</v>
      </c>
      <c r="T1013" s="9">
        <f t="shared" si="95"/>
        <v>41991.689756944441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90"/>
        <v>21535.021000000001</v>
      </c>
      <c r="P1014" s="5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9">
        <f t="shared" si="94"/>
        <v>42714.232083333329</v>
      </c>
      <c r="T1014" s="9">
        <f t="shared" si="95"/>
        <v>42759.232083333329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90"/>
        <v>34.527999999999999</v>
      </c>
      <c r="P1015" s="5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9">
        <f t="shared" si="94"/>
        <v>42339.625648148147</v>
      </c>
      <c r="T1015" s="9">
        <f t="shared" si="95"/>
        <v>42367.624999999993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90"/>
        <v>30.599999999999998</v>
      </c>
      <c r="P1016" s="5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9">
        <f t="shared" si="94"/>
        <v>41954.79415509259</v>
      </c>
      <c r="T1016" s="9">
        <f t="shared" si="95"/>
        <v>42004.79415509259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90"/>
        <v>2.666666666666667</v>
      </c>
      <c r="P1017" s="5">
        <f t="shared" si="91"/>
        <v>40</v>
      </c>
      <c r="Q1017" t="str">
        <f t="shared" si="92"/>
        <v>technology</v>
      </c>
      <c r="R1017" t="str">
        <f t="shared" si="93"/>
        <v>wearables</v>
      </c>
      <c r="S1017" s="9">
        <f t="shared" si="94"/>
        <v>42303.670081018521</v>
      </c>
      <c r="T1017" s="9">
        <f t="shared" si="95"/>
        <v>42333.711747685178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90"/>
        <v>2.8420000000000001</v>
      </c>
      <c r="P1018" s="5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9">
        <f t="shared" si="94"/>
        <v>42421.898796296293</v>
      </c>
      <c r="T1018" s="9">
        <f t="shared" si="95"/>
        <v>42466.857129629621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90"/>
        <v>22.878799999999998</v>
      </c>
      <c r="P1019" s="5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9">
        <f t="shared" si="94"/>
        <v>42289.466840277775</v>
      </c>
      <c r="T1019" s="9">
        <f t="shared" si="95"/>
        <v>42329.508506944439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90"/>
        <v>3.105</v>
      </c>
      <c r="P1020" s="5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9">
        <f t="shared" si="94"/>
        <v>42535.283946759257</v>
      </c>
      <c r="T1020" s="9">
        <f t="shared" si="95"/>
        <v>42565.283946759257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90"/>
        <v>47.333333333333336</v>
      </c>
      <c r="P1021" s="5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9">
        <f t="shared" si="94"/>
        <v>42009.765613425923</v>
      </c>
      <c r="T1021" s="9">
        <f t="shared" si="95"/>
        <v>42039.765613425923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90"/>
        <v>205.54838709677421</v>
      </c>
      <c r="P1022" s="5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9">
        <f t="shared" si="94"/>
        <v>42126.861215277771</v>
      </c>
      <c r="T1022" s="9">
        <f t="shared" si="95"/>
        <v>42156.824305555558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90"/>
        <v>351.80366666666669</v>
      </c>
      <c r="P1023" s="5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9">
        <f t="shared" si="94"/>
        <v>42271.043645833335</v>
      </c>
      <c r="T1023" s="9">
        <f t="shared" si="95"/>
        <v>42293.958333333336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90"/>
        <v>114.9</v>
      </c>
      <c r="P1024" s="5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9">
        <f t="shared" si="94"/>
        <v>42111.438391203708</v>
      </c>
      <c r="T1024" s="9">
        <f t="shared" si="95"/>
        <v>42141.438391203708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90"/>
        <v>237.15</v>
      </c>
      <c r="P1025" s="5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9">
        <f t="shared" si="94"/>
        <v>42145.711354166669</v>
      </c>
      <c r="T1025" s="9">
        <f t="shared" si="95"/>
        <v>42175.711354166669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90"/>
        <v>118.63774999999998</v>
      </c>
      <c r="P1026" s="5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9">
        <f t="shared" si="94"/>
        <v>42370.372256944444</v>
      </c>
      <c r="T1026" s="9">
        <f t="shared" si="95"/>
        <v>42400.372256944444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96">E1027/D1027 * 100</f>
        <v>109.92831428571431</v>
      </c>
      <c r="P1027" s="5">
        <f t="shared" ref="P1027:P1090" si="97">E1027/L1027</f>
        <v>71.848571428571432</v>
      </c>
      <c r="Q1027" t="str">
        <f t="shared" ref="Q1027:Q1090" si="98">LEFT(N1027,SEARCH("/",  N1027,  1)-1)</f>
        <v>music</v>
      </c>
      <c r="R1027" t="str">
        <f t="shared" ref="R1027:R1090" si="99">RIGHT(N1027,LEN(N1027)-SEARCH("/",  N1027,  1))</f>
        <v>electronic music</v>
      </c>
      <c r="S1027" s="9">
        <f t="shared" ref="S1027:S1090" si="100">(((J1027/60)/60)/24)+DATE(1970,1,1)+(-5/24)</f>
        <v>42049.625428240739</v>
      </c>
      <c r="T1027" s="9">
        <f t="shared" ref="T1027:T1090" si="101">(((I1027/60)/60)/24)+DATE(1970,1,1)+(-5/24)</f>
        <v>42079.583761574067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96"/>
        <v>100.00828571428571</v>
      </c>
      <c r="P1028" s="5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9">
        <f t="shared" si="100"/>
        <v>42426.199259259258</v>
      </c>
      <c r="T1028" s="9">
        <f t="shared" si="101"/>
        <v>42460.157592592594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96"/>
        <v>103.09292094387415</v>
      </c>
      <c r="P1029" s="5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9">
        <f t="shared" si="100"/>
        <v>41904.825775462959</v>
      </c>
      <c r="T1029" s="9">
        <f t="shared" si="101"/>
        <v>41934.825775462959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96"/>
        <v>117.27000000000001</v>
      </c>
      <c r="P1030" s="5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9">
        <f t="shared" si="100"/>
        <v>42755.419039351851</v>
      </c>
      <c r="T1030" s="9">
        <f t="shared" si="101"/>
        <v>42800.624999999993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96"/>
        <v>111.75999999999999</v>
      </c>
      <c r="P1031" s="5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9">
        <f t="shared" si="100"/>
        <v>42044.503553240742</v>
      </c>
      <c r="T1031" s="9">
        <f t="shared" si="101"/>
        <v>42098.707638888889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96"/>
        <v>342.09999999999997</v>
      </c>
      <c r="P1032" s="5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9">
        <f t="shared" si="100"/>
        <v>42611.274872685179</v>
      </c>
      <c r="T1032" s="9">
        <f t="shared" si="101"/>
        <v>42625.274872685179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96"/>
        <v>107.4</v>
      </c>
      <c r="P1033" s="5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9">
        <f t="shared" si="100"/>
        <v>42324.555671296293</v>
      </c>
      <c r="T1033" s="9">
        <f t="shared" si="101"/>
        <v>42354.555671296293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96"/>
        <v>108.49703703703703</v>
      </c>
      <c r="P1034" s="5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9">
        <f t="shared" si="100"/>
        <v>42514.458622685182</v>
      </c>
      <c r="T1034" s="9">
        <f t="shared" si="101"/>
        <v>42544.458622685182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96"/>
        <v>102.86144578313252</v>
      </c>
      <c r="P1035" s="5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9">
        <f t="shared" si="100"/>
        <v>42688.524074074077</v>
      </c>
      <c r="T1035" s="9">
        <f t="shared" si="101"/>
        <v>42716.524074074077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96"/>
        <v>130.0018</v>
      </c>
      <c r="P1036" s="5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9">
        <f t="shared" si="100"/>
        <v>42554.958379629628</v>
      </c>
      <c r="T1036" s="9">
        <f t="shared" si="101"/>
        <v>42586.957638888889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96"/>
        <v>107.65217391304347</v>
      </c>
      <c r="P1037" s="5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9">
        <f t="shared" si="100"/>
        <v>42016.43310185185</v>
      </c>
      <c r="T1037" s="9">
        <f t="shared" si="101"/>
        <v>42046.43310185185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96"/>
        <v>112.36044444444444</v>
      </c>
      <c r="P1038" s="5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9">
        <f t="shared" si="100"/>
        <v>41249.240624999999</v>
      </c>
      <c r="T1038" s="9">
        <f t="shared" si="101"/>
        <v>41281.125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96"/>
        <v>102.1</v>
      </c>
      <c r="P1039" s="5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9">
        <f t="shared" si="100"/>
        <v>42119.61414351852</v>
      </c>
      <c r="T1039" s="9">
        <f t="shared" si="101"/>
        <v>42141.999999999993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96"/>
        <v>145.33333333333334</v>
      </c>
      <c r="P1040" s="5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9">
        <f t="shared" si="100"/>
        <v>42418.023414351854</v>
      </c>
      <c r="T1040" s="9">
        <f t="shared" si="101"/>
        <v>42447.981747685182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96"/>
        <v>128.19999999999999</v>
      </c>
      <c r="P1041" s="5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9">
        <f t="shared" si="100"/>
        <v>42691.900995370372</v>
      </c>
      <c r="T1041" s="9">
        <f t="shared" si="101"/>
        <v>42717.124305555553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96"/>
        <v>0.29411764705882354</v>
      </c>
      <c r="P1042" s="5">
        <f t="shared" si="97"/>
        <v>250</v>
      </c>
      <c r="Q1042" t="str">
        <f t="shared" si="98"/>
        <v>journalism</v>
      </c>
      <c r="R1042" t="str">
        <f t="shared" si="99"/>
        <v>audio</v>
      </c>
      <c r="S1042" s="9">
        <f t="shared" si="100"/>
        <v>42579.500104166662</v>
      </c>
      <c r="T1042" s="9">
        <f t="shared" si="101"/>
        <v>42609.500104166662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96"/>
        <v>0</v>
      </c>
      <c r="P1043" s="5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9">
        <f t="shared" si="100"/>
        <v>41830.851759259262</v>
      </c>
      <c r="T1043" s="9">
        <f t="shared" si="101"/>
        <v>41850.851759259262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96"/>
        <v>1.5384615384615385</v>
      </c>
      <c r="P1044" s="5">
        <f t="shared" si="97"/>
        <v>10</v>
      </c>
      <c r="Q1044" t="str">
        <f t="shared" si="98"/>
        <v>journalism</v>
      </c>
      <c r="R1044" t="str">
        <f t="shared" si="99"/>
        <v>audio</v>
      </c>
      <c r="S1044" s="9">
        <f t="shared" si="100"/>
        <v>41851.487824074073</v>
      </c>
      <c r="T1044" s="9">
        <f t="shared" si="101"/>
        <v>41894.208333333328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96"/>
        <v>8.5370000000000008</v>
      </c>
      <c r="P1045" s="5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9">
        <f t="shared" si="100"/>
        <v>42114.044618055552</v>
      </c>
      <c r="T1045" s="9">
        <f t="shared" si="101"/>
        <v>42144.044618055552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96"/>
        <v>8.5714285714285715E-2</v>
      </c>
      <c r="P1046" s="5">
        <f t="shared" si="97"/>
        <v>3</v>
      </c>
      <c r="Q1046" t="str">
        <f t="shared" si="98"/>
        <v>journalism</v>
      </c>
      <c r="R1046" t="str">
        <f t="shared" si="99"/>
        <v>audio</v>
      </c>
      <c r="S1046" s="9">
        <f t="shared" si="100"/>
        <v>42011.717604166661</v>
      </c>
      <c r="T1046" s="9">
        <f t="shared" si="101"/>
        <v>42068.643749999996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96"/>
        <v>2.6599999999999997</v>
      </c>
      <c r="P1047" s="5">
        <f t="shared" si="97"/>
        <v>33.25</v>
      </c>
      <c r="Q1047" t="str">
        <f t="shared" si="98"/>
        <v>journalism</v>
      </c>
      <c r="R1047" t="str">
        <f t="shared" si="99"/>
        <v>audio</v>
      </c>
      <c r="S1047" s="9">
        <f t="shared" si="100"/>
        <v>41844.666087962964</v>
      </c>
      <c r="T1047" s="9">
        <f t="shared" si="101"/>
        <v>41874.666087962964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96"/>
        <v>0</v>
      </c>
      <c r="P1048" s="5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9">
        <f t="shared" si="100"/>
        <v>42319.643055555549</v>
      </c>
      <c r="T1048" s="9">
        <f t="shared" si="101"/>
        <v>42364.643055555549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96"/>
        <v>0.05</v>
      </c>
      <c r="P1049" s="5">
        <f t="shared" si="97"/>
        <v>1</v>
      </c>
      <c r="Q1049" t="str">
        <f t="shared" si="98"/>
        <v>journalism</v>
      </c>
      <c r="R1049" t="str">
        <f t="shared" si="99"/>
        <v>audio</v>
      </c>
      <c r="S1049" s="9">
        <f t="shared" si="100"/>
        <v>41918.610127314809</v>
      </c>
      <c r="T1049" s="9">
        <f t="shared" si="101"/>
        <v>41948.65179398148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96"/>
        <v>1.4133333333333333</v>
      </c>
      <c r="P1050" s="5">
        <f t="shared" si="97"/>
        <v>53</v>
      </c>
      <c r="Q1050" t="str">
        <f t="shared" si="98"/>
        <v>journalism</v>
      </c>
      <c r="R1050" t="str">
        <f t="shared" si="99"/>
        <v>audio</v>
      </c>
      <c r="S1050" s="9">
        <f t="shared" si="100"/>
        <v>42597.844780092586</v>
      </c>
      <c r="T1050" s="9">
        <f t="shared" si="101"/>
        <v>42637.844780092586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96"/>
        <v>0</v>
      </c>
      <c r="P1051" s="5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9">
        <f t="shared" si="100"/>
        <v>42382.222743055558</v>
      </c>
      <c r="T1051" s="9">
        <f t="shared" si="101"/>
        <v>42412.222743055558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96"/>
        <v>0</v>
      </c>
      <c r="P1052" s="5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9">
        <f t="shared" si="100"/>
        <v>42231.588854166665</v>
      </c>
      <c r="T1052" s="9">
        <f t="shared" si="101"/>
        <v>42261.588854166665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96"/>
        <v>0</v>
      </c>
      <c r="P1053" s="5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9">
        <f t="shared" si="100"/>
        <v>41849.805844907409</v>
      </c>
      <c r="T1053" s="9">
        <f t="shared" si="101"/>
        <v>41877.805844907409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96"/>
        <v>0</v>
      </c>
      <c r="P1054" s="5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9">
        <f t="shared" si="100"/>
        <v>42483.589062499996</v>
      </c>
      <c r="T1054" s="9">
        <f t="shared" si="101"/>
        <v>42527.631249999999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96"/>
        <v>1</v>
      </c>
      <c r="P1055" s="5">
        <f t="shared" si="97"/>
        <v>15</v>
      </c>
      <c r="Q1055" t="str">
        <f t="shared" si="98"/>
        <v>journalism</v>
      </c>
      <c r="R1055" t="str">
        <f t="shared" si="99"/>
        <v>audio</v>
      </c>
      <c r="S1055" s="9">
        <f t="shared" si="100"/>
        <v>42774.964490740742</v>
      </c>
      <c r="T1055" s="9">
        <f t="shared" si="101"/>
        <v>42799.964490740742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96"/>
        <v>0</v>
      </c>
      <c r="P1056" s="5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9">
        <f t="shared" si="100"/>
        <v>41831.643506944441</v>
      </c>
      <c r="T1056" s="9">
        <f t="shared" si="101"/>
        <v>41861.708333333328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96"/>
        <v>0</v>
      </c>
      <c r="P1057" s="5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9">
        <f t="shared" si="100"/>
        <v>42406.784085648142</v>
      </c>
      <c r="T1057" s="9">
        <f t="shared" si="101"/>
        <v>42436.784085648142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96"/>
        <v>0</v>
      </c>
      <c r="P1058" s="5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9">
        <f t="shared" si="100"/>
        <v>42058.511307870365</v>
      </c>
      <c r="T1058" s="9">
        <f t="shared" si="101"/>
        <v>42118.469641203708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96"/>
        <v>0</v>
      </c>
      <c r="P1059" s="5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9">
        <f t="shared" si="100"/>
        <v>42678.662997685176</v>
      </c>
      <c r="T1059" s="9">
        <f t="shared" si="101"/>
        <v>42708.704664351848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96"/>
        <v>0</v>
      </c>
      <c r="P1060" s="5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9">
        <f t="shared" si="100"/>
        <v>42047.692627314813</v>
      </c>
      <c r="T1060" s="9">
        <f t="shared" si="101"/>
        <v>42088.791666666664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96"/>
        <v>0</v>
      </c>
      <c r="P1061" s="5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9">
        <f t="shared" si="100"/>
        <v>42046.581666666665</v>
      </c>
      <c r="T1061" s="9">
        <f t="shared" si="101"/>
        <v>42076.54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96"/>
        <v>1</v>
      </c>
      <c r="P1062" s="5">
        <f t="shared" si="97"/>
        <v>50</v>
      </c>
      <c r="Q1062" t="str">
        <f t="shared" si="98"/>
        <v>journalism</v>
      </c>
      <c r="R1062" t="str">
        <f t="shared" si="99"/>
        <v>audio</v>
      </c>
      <c r="S1062" s="9">
        <f t="shared" si="100"/>
        <v>42079.704780092587</v>
      </c>
      <c r="T1062" s="9">
        <f t="shared" si="101"/>
        <v>42109.704780092587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96"/>
        <v>0</v>
      </c>
      <c r="P1063" s="5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9">
        <f t="shared" si="100"/>
        <v>42432.068379629629</v>
      </c>
      <c r="T1063" s="9">
        <f t="shared" si="101"/>
        <v>42491.833333333336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96"/>
        <v>95.477386934673376</v>
      </c>
      <c r="P1064" s="5">
        <f t="shared" si="97"/>
        <v>47.5</v>
      </c>
      <c r="Q1064" t="str">
        <f t="shared" si="98"/>
        <v>journalism</v>
      </c>
      <c r="R1064" t="str">
        <f t="shared" si="99"/>
        <v>audio</v>
      </c>
      <c r="S1064" s="9">
        <f t="shared" si="100"/>
        <v>42556.598854166667</v>
      </c>
      <c r="T1064" s="9">
        <f t="shared" si="101"/>
        <v>42563.598854166667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96"/>
        <v>0</v>
      </c>
      <c r="P1065" s="5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9">
        <f t="shared" si="100"/>
        <v>42582.822476851848</v>
      </c>
      <c r="T1065" s="9">
        <f t="shared" si="101"/>
        <v>42612.822476851848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96"/>
        <v>8.974444444444444</v>
      </c>
      <c r="P1066" s="5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9">
        <f t="shared" si="100"/>
        <v>41417.019710648143</v>
      </c>
      <c r="T1066" s="9">
        <f t="shared" si="101"/>
        <v>41462.019710648143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96"/>
        <v>2.7</v>
      </c>
      <c r="P1067" s="5">
        <f t="shared" si="97"/>
        <v>16.2</v>
      </c>
      <c r="Q1067" t="str">
        <f t="shared" si="98"/>
        <v>games</v>
      </c>
      <c r="R1067" t="str">
        <f t="shared" si="99"/>
        <v>video games</v>
      </c>
      <c r="S1067" s="9">
        <f t="shared" si="100"/>
        <v>41661.172708333332</v>
      </c>
      <c r="T1067" s="9">
        <f t="shared" si="101"/>
        <v>41689.172708333332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96"/>
        <v>3.3673333333333333</v>
      </c>
      <c r="P1068" s="5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9">
        <f t="shared" si="100"/>
        <v>41445.754421296297</v>
      </c>
      <c r="T1068" s="9">
        <f t="shared" si="101"/>
        <v>41490.754421296297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96"/>
        <v>26</v>
      </c>
      <c r="P1069" s="5">
        <f t="shared" si="97"/>
        <v>13</v>
      </c>
      <c r="Q1069" t="str">
        <f t="shared" si="98"/>
        <v>games</v>
      </c>
      <c r="R1069" t="str">
        <f t="shared" si="99"/>
        <v>video games</v>
      </c>
      <c r="S1069" s="9">
        <f t="shared" si="100"/>
        <v>41599.647349537037</v>
      </c>
      <c r="T1069" s="9">
        <f t="shared" si="101"/>
        <v>41629.647349537037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96"/>
        <v>0.15</v>
      </c>
      <c r="P1070" s="5">
        <f t="shared" si="97"/>
        <v>11.25</v>
      </c>
      <c r="Q1070" t="str">
        <f t="shared" si="98"/>
        <v>games</v>
      </c>
      <c r="R1070" t="str">
        <f t="shared" si="99"/>
        <v>video games</v>
      </c>
      <c r="S1070" s="9">
        <f t="shared" si="100"/>
        <v>42440.162777777768</v>
      </c>
      <c r="T1070" s="9">
        <f t="shared" si="101"/>
        <v>42470.121111111112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96"/>
        <v>38.636363636363633</v>
      </c>
      <c r="P1071" s="5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9">
        <f t="shared" si="100"/>
        <v>41572.021516203698</v>
      </c>
      <c r="T1071" s="9">
        <f t="shared" si="101"/>
        <v>41604.06318287037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96"/>
        <v>0.70000000000000007</v>
      </c>
      <c r="P1072" s="5">
        <f t="shared" si="97"/>
        <v>35</v>
      </c>
      <c r="Q1072" t="str">
        <f t="shared" si="98"/>
        <v>games</v>
      </c>
      <c r="R1072" t="str">
        <f t="shared" si="99"/>
        <v>video games</v>
      </c>
      <c r="S1072" s="9">
        <f t="shared" si="100"/>
        <v>41162.803495370368</v>
      </c>
      <c r="T1072" s="9">
        <f t="shared" si="101"/>
        <v>41182.803495370368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96"/>
        <v>0</v>
      </c>
      <c r="P1073" s="5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9">
        <f t="shared" si="100"/>
        <v>42295.545057870368</v>
      </c>
      <c r="T1073" s="9">
        <f t="shared" si="101"/>
        <v>42325.586724537039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96"/>
        <v>6.8000000000000005E-2</v>
      </c>
      <c r="P1074" s="5">
        <f t="shared" si="97"/>
        <v>12.75</v>
      </c>
      <c r="Q1074" t="str">
        <f t="shared" si="98"/>
        <v>games</v>
      </c>
      <c r="R1074" t="str">
        <f t="shared" si="99"/>
        <v>video games</v>
      </c>
      <c r="S1074" s="9">
        <f t="shared" si="100"/>
        <v>41645.623807870368</v>
      </c>
      <c r="T1074" s="9">
        <f t="shared" si="101"/>
        <v>41675.623807870368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96"/>
        <v>1.3333333333333335</v>
      </c>
      <c r="P1075" s="5">
        <f t="shared" si="97"/>
        <v>10</v>
      </c>
      <c r="Q1075" t="str">
        <f t="shared" si="98"/>
        <v>games</v>
      </c>
      <c r="R1075" t="str">
        <f t="shared" si="99"/>
        <v>video games</v>
      </c>
      <c r="S1075" s="9">
        <f t="shared" si="100"/>
        <v>40802.756261574068</v>
      </c>
      <c r="T1075" s="9">
        <f t="shared" si="101"/>
        <v>40832.756261574068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96"/>
        <v>6.3092592592592585</v>
      </c>
      <c r="P1076" s="5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9">
        <f t="shared" si="100"/>
        <v>41612.964641203704</v>
      </c>
      <c r="T1076" s="9">
        <f t="shared" si="101"/>
        <v>41642.964641203704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96"/>
        <v>4.5</v>
      </c>
      <c r="P1077" s="5">
        <f t="shared" si="97"/>
        <v>15</v>
      </c>
      <c r="Q1077" t="str">
        <f t="shared" si="98"/>
        <v>games</v>
      </c>
      <c r="R1077" t="str">
        <f t="shared" si="99"/>
        <v>video games</v>
      </c>
      <c r="S1077" s="9">
        <f t="shared" si="100"/>
        <v>41005.695787037032</v>
      </c>
      <c r="T1077" s="9">
        <f t="shared" si="101"/>
        <v>41035.695787037032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96"/>
        <v>62.765333333333331</v>
      </c>
      <c r="P1078" s="5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9">
        <f t="shared" si="100"/>
        <v>41838.169560185182</v>
      </c>
      <c r="T1078" s="9">
        <f t="shared" si="101"/>
        <v>41893.169560185182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96"/>
        <v>29.376000000000001</v>
      </c>
      <c r="P1079" s="5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9">
        <f t="shared" si="100"/>
        <v>42352.958460648144</v>
      </c>
      <c r="T1079" s="9">
        <f t="shared" si="101"/>
        <v>42382.958460648144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96"/>
        <v>7.5</v>
      </c>
      <c r="P1080" s="5">
        <f t="shared" si="97"/>
        <v>9</v>
      </c>
      <c r="Q1080" t="str">
        <f t="shared" si="98"/>
        <v>games</v>
      </c>
      <c r="R1080" t="str">
        <f t="shared" si="99"/>
        <v>video games</v>
      </c>
      <c r="S1080" s="9">
        <f t="shared" si="100"/>
        <v>40700.987511574072</v>
      </c>
      <c r="T1080" s="9">
        <f t="shared" si="101"/>
        <v>40745.987511574072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96"/>
        <v>2.6076923076923078</v>
      </c>
      <c r="P1081" s="5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9">
        <f t="shared" si="100"/>
        <v>42479.35805555556</v>
      </c>
      <c r="T1081" s="9">
        <f t="shared" si="101"/>
        <v>42504.35805555556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96"/>
        <v>9.1050000000000004</v>
      </c>
      <c r="P1082" s="5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9">
        <f t="shared" si="100"/>
        <v>41739.929780092592</v>
      </c>
      <c r="T1082" s="9">
        <f t="shared" si="101"/>
        <v>41769.929780092592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96"/>
        <v>1.7647058823529412E-2</v>
      </c>
      <c r="P1083" s="5">
        <f t="shared" si="97"/>
        <v>3</v>
      </c>
      <c r="Q1083" t="str">
        <f t="shared" si="98"/>
        <v>games</v>
      </c>
      <c r="R1083" t="str">
        <f t="shared" si="99"/>
        <v>video games</v>
      </c>
      <c r="S1083" s="9">
        <f t="shared" si="100"/>
        <v>42002.718657407408</v>
      </c>
      <c r="T1083" s="9">
        <f t="shared" si="101"/>
        <v>42032.718657407408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96"/>
        <v>0.55999999999999994</v>
      </c>
      <c r="P1084" s="5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9">
        <f t="shared" si="100"/>
        <v>41101.697777777779</v>
      </c>
      <c r="T1084" s="9">
        <f t="shared" si="101"/>
        <v>41131.697777777779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96"/>
        <v>0.82000000000000006</v>
      </c>
      <c r="P1085" s="5">
        <f t="shared" si="97"/>
        <v>410</v>
      </c>
      <c r="Q1085" t="str">
        <f t="shared" si="98"/>
        <v>games</v>
      </c>
      <c r="R1085" t="str">
        <f t="shared" si="99"/>
        <v>video games</v>
      </c>
      <c r="S1085" s="9">
        <f t="shared" si="100"/>
        <v>41793.451192129629</v>
      </c>
      <c r="T1085" s="9">
        <f t="shared" si="101"/>
        <v>41853.451192129629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96"/>
        <v>0</v>
      </c>
      <c r="P1086" s="5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9">
        <f t="shared" si="100"/>
        <v>41829.703749999993</v>
      </c>
      <c r="T1086" s="9">
        <f t="shared" si="101"/>
        <v>41859.703749999993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96"/>
        <v>3.42</v>
      </c>
      <c r="P1087" s="5">
        <f t="shared" si="97"/>
        <v>114</v>
      </c>
      <c r="Q1087" t="str">
        <f t="shared" si="98"/>
        <v>games</v>
      </c>
      <c r="R1087" t="str">
        <f t="shared" si="99"/>
        <v>video games</v>
      </c>
      <c r="S1087" s="9">
        <f t="shared" si="100"/>
        <v>42413.462673611109</v>
      </c>
      <c r="T1087" s="9">
        <f t="shared" si="101"/>
        <v>42443.421006944445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96"/>
        <v>8.3333333333333343E-2</v>
      </c>
      <c r="P1088" s="5">
        <f t="shared" si="97"/>
        <v>7.5</v>
      </c>
      <c r="Q1088" t="str">
        <f t="shared" si="98"/>
        <v>games</v>
      </c>
      <c r="R1088" t="str">
        <f t="shared" si="99"/>
        <v>video games</v>
      </c>
      <c r="S1088" s="9">
        <f t="shared" si="100"/>
        <v>41845.658460648148</v>
      </c>
      <c r="T1088" s="9">
        <f t="shared" si="101"/>
        <v>41875.658460648148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96"/>
        <v>0</v>
      </c>
      <c r="P1089" s="5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9">
        <f t="shared" si="100"/>
        <v>41775.505636574075</v>
      </c>
      <c r="T1089" s="9">
        <f t="shared" si="101"/>
        <v>41805.505636574075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96"/>
        <v>14.182977777777777</v>
      </c>
      <c r="P1090" s="5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9">
        <f t="shared" si="100"/>
        <v>41723.591053240736</v>
      </c>
      <c r="T1090" s="9">
        <f t="shared" si="101"/>
        <v>41753.591053240736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02">E1091/D1091 * 100</f>
        <v>7.8266666666666662</v>
      </c>
      <c r="P1091" s="5">
        <f t="shared" ref="P1091:P1154" si="103">E1091/L1091</f>
        <v>23.959183673469386</v>
      </c>
      <c r="Q1091" t="str">
        <f t="shared" ref="Q1091:Q1154" si="104">LEFT(N1091,SEARCH("/",  N1091,  1)-1)</f>
        <v>games</v>
      </c>
      <c r="R1091" t="str">
        <f t="shared" ref="R1091:R1154" si="105">RIGHT(N1091,LEN(N1091)-SEARCH("/",  N1091,  1))</f>
        <v>video games</v>
      </c>
      <c r="S1091" s="9">
        <f t="shared" ref="S1091:S1154" si="106">(((J1091/60)/60)/24)+DATE(1970,1,1)+(-5/24)</f>
        <v>42150.981192129628</v>
      </c>
      <c r="T1091" s="9">
        <f t="shared" ref="T1091:T1154" si="107">(((I1091/60)/60)/24)+DATE(1970,1,1)+(-5/24)</f>
        <v>42180.981192129628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02"/>
        <v>3.8464497269020695E-2</v>
      </c>
      <c r="P1092" s="5">
        <f t="shared" si="103"/>
        <v>5</v>
      </c>
      <c r="Q1092" t="str">
        <f t="shared" si="104"/>
        <v>games</v>
      </c>
      <c r="R1092" t="str">
        <f t="shared" si="105"/>
        <v>video games</v>
      </c>
      <c r="S1092" s="9">
        <f t="shared" si="106"/>
        <v>42122.977465277778</v>
      </c>
      <c r="T1092" s="9">
        <f t="shared" si="107"/>
        <v>42152.977465277778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02"/>
        <v>12.5</v>
      </c>
      <c r="P1093" s="5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9">
        <f t="shared" si="106"/>
        <v>42440.611944444441</v>
      </c>
      <c r="T1093" s="9">
        <f t="shared" si="107"/>
        <v>42470.57027777777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02"/>
        <v>1.05</v>
      </c>
      <c r="P1094" s="5">
        <f t="shared" si="103"/>
        <v>3</v>
      </c>
      <c r="Q1094" t="str">
        <f t="shared" si="104"/>
        <v>games</v>
      </c>
      <c r="R1094" t="str">
        <f t="shared" si="105"/>
        <v>video games</v>
      </c>
      <c r="S1094" s="9">
        <f t="shared" si="106"/>
        <v>41249.817569444444</v>
      </c>
      <c r="T1094" s="9">
        <f t="shared" si="107"/>
        <v>41279.817569444444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02"/>
        <v>14.083333333333334</v>
      </c>
      <c r="P1095" s="5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9">
        <f t="shared" si="106"/>
        <v>42396.765474537031</v>
      </c>
      <c r="T1095" s="9">
        <f t="shared" si="107"/>
        <v>42411.765474537031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02"/>
        <v>18.300055555555556</v>
      </c>
      <c r="P1096" s="5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9">
        <f t="shared" si="106"/>
        <v>40795.505011574067</v>
      </c>
      <c r="T1096" s="9">
        <f t="shared" si="107"/>
        <v>40825.505011574067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02"/>
        <v>5.0347999999999997</v>
      </c>
      <c r="P1097" s="5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9">
        <f t="shared" si="106"/>
        <v>41486.328935185185</v>
      </c>
      <c r="T1097" s="9">
        <f t="shared" si="107"/>
        <v>41516.328935185185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02"/>
        <v>17.933333333333334</v>
      </c>
      <c r="P1098" s="5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9">
        <f t="shared" si="106"/>
        <v>41885.309652777774</v>
      </c>
      <c r="T1098" s="9">
        <f t="shared" si="107"/>
        <v>41915.9375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02"/>
        <v>4.7E-2</v>
      </c>
      <c r="P1099" s="5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9">
        <f t="shared" si="106"/>
        <v>41660.584224537037</v>
      </c>
      <c r="T1099" s="9">
        <f t="shared" si="107"/>
        <v>41700.584224537037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02"/>
        <v>7.2120000000000006</v>
      </c>
      <c r="P1100" s="5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9">
        <f t="shared" si="106"/>
        <v>41712.554340277777</v>
      </c>
      <c r="T1100" s="9">
        <f t="shared" si="107"/>
        <v>41742.554340277777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02"/>
        <v>0.5</v>
      </c>
      <c r="P1101" s="5">
        <f t="shared" si="103"/>
        <v>25</v>
      </c>
      <c r="Q1101" t="str">
        <f t="shared" si="104"/>
        <v>games</v>
      </c>
      <c r="R1101" t="str">
        <f t="shared" si="105"/>
        <v>video games</v>
      </c>
      <c r="S1101" s="9">
        <f t="shared" si="106"/>
        <v>42107.628101851849</v>
      </c>
      <c r="T1101" s="9">
        <f t="shared" si="107"/>
        <v>42137.628101851849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02"/>
        <v>2.5</v>
      </c>
      <c r="P1102" s="5">
        <f t="shared" si="103"/>
        <v>10</v>
      </c>
      <c r="Q1102" t="str">
        <f t="shared" si="104"/>
        <v>games</v>
      </c>
      <c r="R1102" t="str">
        <f t="shared" si="105"/>
        <v>video games</v>
      </c>
      <c r="S1102" s="9">
        <f t="shared" si="106"/>
        <v>42383.902442129627</v>
      </c>
      <c r="T1102" s="9">
        <f t="shared" si="107"/>
        <v>42413.902442129627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02"/>
        <v>4.1000000000000002E-2</v>
      </c>
      <c r="P1103" s="5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9">
        <f t="shared" si="106"/>
        <v>42538.564097222225</v>
      </c>
      <c r="T1103" s="9">
        <f t="shared" si="107"/>
        <v>42565.549999999996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02"/>
        <v>5.3125</v>
      </c>
      <c r="P1104" s="5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9">
        <f t="shared" si="106"/>
        <v>41576.837094907409</v>
      </c>
      <c r="T1104" s="9">
        <f t="shared" si="107"/>
        <v>41617.040972222218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02"/>
        <v>1.6199999999999999</v>
      </c>
      <c r="P1105" s="5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9">
        <f t="shared" si="106"/>
        <v>42479.013773148145</v>
      </c>
      <c r="T1105" s="9">
        <f t="shared" si="107"/>
        <v>42539.013773148145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02"/>
        <v>4.9516666666666671</v>
      </c>
      <c r="P1106" s="5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9">
        <f t="shared" si="106"/>
        <v>41771.201631944445</v>
      </c>
      <c r="T1106" s="9">
        <f t="shared" si="107"/>
        <v>41801.201631944445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02"/>
        <v>0.159</v>
      </c>
      <c r="P1107" s="5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9">
        <f t="shared" si="106"/>
        <v>41691.927395833329</v>
      </c>
      <c r="T1107" s="9">
        <f t="shared" si="107"/>
        <v>41721.885729166665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02"/>
        <v>41.25</v>
      </c>
      <c r="P1108" s="5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9">
        <f t="shared" si="106"/>
        <v>40973.532118055555</v>
      </c>
      <c r="T1108" s="9">
        <f t="shared" si="107"/>
        <v>41003.490451388883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02"/>
        <v>0</v>
      </c>
      <c r="P1109" s="5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9">
        <f t="shared" si="106"/>
        <v>41813.653055555551</v>
      </c>
      <c r="T1109" s="9">
        <f t="shared" si="107"/>
        <v>41843.653055555551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02"/>
        <v>2.93</v>
      </c>
      <c r="P1110" s="5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9">
        <f t="shared" si="106"/>
        <v>40952.42864583333</v>
      </c>
      <c r="T1110" s="9">
        <f t="shared" si="107"/>
        <v>41012.386979166666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02"/>
        <v>0.44999999999999996</v>
      </c>
      <c r="P1111" s="5">
        <f t="shared" si="103"/>
        <v>15</v>
      </c>
      <c r="Q1111" t="str">
        <f t="shared" si="104"/>
        <v>games</v>
      </c>
      <c r="R1111" t="str">
        <f t="shared" si="105"/>
        <v>video games</v>
      </c>
      <c r="S1111" s="9">
        <f t="shared" si="106"/>
        <v>42662.543865740743</v>
      </c>
      <c r="T1111" s="9">
        <f t="shared" si="107"/>
        <v>42692.5855324074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02"/>
        <v>0.51</v>
      </c>
      <c r="P1112" s="5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9">
        <f t="shared" si="106"/>
        <v>41220.72479166666</v>
      </c>
      <c r="T1112" s="9">
        <f t="shared" si="107"/>
        <v>41250.72479166666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02"/>
        <v>0.04</v>
      </c>
      <c r="P1113" s="5">
        <f t="shared" si="103"/>
        <v>1</v>
      </c>
      <c r="Q1113" t="str">
        <f t="shared" si="104"/>
        <v>games</v>
      </c>
      <c r="R1113" t="str">
        <f t="shared" si="105"/>
        <v>video games</v>
      </c>
      <c r="S1113" s="9">
        <f t="shared" si="106"/>
        <v>42346.995254629634</v>
      </c>
      <c r="T1113" s="9">
        <f t="shared" si="107"/>
        <v>42376.995254629634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02"/>
        <v>35.537409090909087</v>
      </c>
      <c r="P1114" s="5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9">
        <f t="shared" si="106"/>
        <v>41963.551053240742</v>
      </c>
      <c r="T1114" s="9">
        <f t="shared" si="107"/>
        <v>42023.145833333336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02"/>
        <v>0.5</v>
      </c>
      <c r="P1115" s="5">
        <f t="shared" si="103"/>
        <v>5</v>
      </c>
      <c r="Q1115" t="str">
        <f t="shared" si="104"/>
        <v>games</v>
      </c>
      <c r="R1115" t="str">
        <f t="shared" si="105"/>
        <v>video games</v>
      </c>
      <c r="S1115" s="9">
        <f t="shared" si="106"/>
        <v>41835.768749999996</v>
      </c>
      <c r="T1115" s="9">
        <f t="shared" si="107"/>
        <v>41865.768749999996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02"/>
        <v>0.16666666666666669</v>
      </c>
      <c r="P1116" s="5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9">
        <f t="shared" si="106"/>
        <v>41526.13758101852</v>
      </c>
      <c r="T1116" s="9">
        <f t="shared" si="107"/>
        <v>41556.13758101852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02"/>
        <v>0.13250000000000001</v>
      </c>
      <c r="P1117" s="5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9">
        <f t="shared" si="106"/>
        <v>42429.487210648142</v>
      </c>
      <c r="T1117" s="9">
        <f t="shared" si="107"/>
        <v>42459.445543981477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02"/>
        <v>3.5704000000000007E-2</v>
      </c>
      <c r="P1118" s="5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9">
        <f t="shared" si="106"/>
        <v>41009.638981481476</v>
      </c>
      <c r="T1118" s="9">
        <f t="shared" si="107"/>
        <v>41069.638981481476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02"/>
        <v>8.3000000000000007</v>
      </c>
      <c r="P1119" s="5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9">
        <f t="shared" si="106"/>
        <v>42333.390196759261</v>
      </c>
      <c r="T1119" s="9">
        <f t="shared" si="107"/>
        <v>42363.390196759261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02"/>
        <v>2.4222222222222221</v>
      </c>
      <c r="P1120" s="5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9">
        <f t="shared" si="106"/>
        <v>41703.958090277774</v>
      </c>
      <c r="T1120" s="9">
        <f t="shared" si="107"/>
        <v>41733.91642361111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02"/>
        <v>0.23809523809523811</v>
      </c>
      <c r="P1121" s="5">
        <f t="shared" si="103"/>
        <v>5</v>
      </c>
      <c r="Q1121" t="str">
        <f t="shared" si="104"/>
        <v>games</v>
      </c>
      <c r="R1121" t="str">
        <f t="shared" si="105"/>
        <v>video games</v>
      </c>
      <c r="S1121" s="9">
        <f t="shared" si="106"/>
        <v>41722.584074074075</v>
      </c>
      <c r="T1121" s="9">
        <f t="shared" si="107"/>
        <v>41735.584074074075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02"/>
        <v>0</v>
      </c>
      <c r="P1122" s="5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9">
        <f t="shared" si="106"/>
        <v>40799.664351851847</v>
      </c>
      <c r="T1122" s="9">
        <f t="shared" si="107"/>
        <v>40844.664351851847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02"/>
        <v>1.1599999999999999E-2</v>
      </c>
      <c r="P1123" s="5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9">
        <f t="shared" si="106"/>
        <v>42412.72587962963</v>
      </c>
      <c r="T1123" s="9">
        <f t="shared" si="107"/>
        <v>42442.684212962959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02"/>
        <v>0</v>
      </c>
      <c r="P1124" s="5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9">
        <f t="shared" si="106"/>
        <v>41410.495659722219</v>
      </c>
      <c r="T1124" s="9">
        <f t="shared" si="107"/>
        <v>41424.495659722219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02"/>
        <v>0.22</v>
      </c>
      <c r="P1125" s="5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9">
        <f t="shared" si="106"/>
        <v>41718.315370370365</v>
      </c>
      <c r="T1125" s="9">
        <f t="shared" si="107"/>
        <v>41748.315370370365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02"/>
        <v>0.47222222222222221</v>
      </c>
      <c r="P1126" s="5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9">
        <f t="shared" si="106"/>
        <v>42094.458923611113</v>
      </c>
      <c r="T1126" s="9">
        <f t="shared" si="107"/>
        <v>42124.458923611113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02"/>
        <v>0</v>
      </c>
      <c r="P1127" s="5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9">
        <f t="shared" si="106"/>
        <v>42212.415856481479</v>
      </c>
      <c r="T1127" s="9">
        <f t="shared" si="107"/>
        <v>42272.415856481479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02"/>
        <v>0.5</v>
      </c>
      <c r="P1128" s="5">
        <f t="shared" si="103"/>
        <v>5</v>
      </c>
      <c r="Q1128" t="str">
        <f t="shared" si="104"/>
        <v>games</v>
      </c>
      <c r="R1128" t="str">
        <f t="shared" si="105"/>
        <v>mobile games</v>
      </c>
      <c r="S1128" s="9">
        <f t="shared" si="106"/>
        <v>42535.11914351851</v>
      </c>
      <c r="T1128" s="9">
        <f t="shared" si="107"/>
        <v>42565.11914351851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02"/>
        <v>1.6714285714285713</v>
      </c>
      <c r="P1129" s="5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9">
        <f t="shared" si="106"/>
        <v>41926.645833333328</v>
      </c>
      <c r="T1129" s="9">
        <f t="shared" si="107"/>
        <v>41957.687499999993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02"/>
        <v>0.1</v>
      </c>
      <c r="P1130" s="5">
        <f t="shared" si="103"/>
        <v>1</v>
      </c>
      <c r="Q1130" t="str">
        <f t="shared" si="104"/>
        <v>games</v>
      </c>
      <c r="R1130" t="str">
        <f t="shared" si="105"/>
        <v>mobile games</v>
      </c>
      <c r="S1130" s="9">
        <f t="shared" si="106"/>
        <v>41828.441168981481</v>
      </c>
      <c r="T1130" s="9">
        <f t="shared" si="107"/>
        <v>41858.441168981481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02"/>
        <v>0.105</v>
      </c>
      <c r="P1131" s="5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9">
        <f t="shared" si="106"/>
        <v>42496.056631944441</v>
      </c>
      <c r="T1131" s="9">
        <f t="shared" si="107"/>
        <v>42526.056631944441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02"/>
        <v>0.22</v>
      </c>
      <c r="P1132" s="5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9">
        <f t="shared" si="106"/>
        <v>41908.788194444445</v>
      </c>
      <c r="T1132" s="9">
        <f t="shared" si="107"/>
        <v>41968.829861111109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02"/>
        <v>0</v>
      </c>
      <c r="P1133" s="5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9">
        <f t="shared" si="106"/>
        <v>42332.699861111112</v>
      </c>
      <c r="T1133" s="9">
        <f t="shared" si="107"/>
        <v>42362.699861111112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02"/>
        <v>14.38</v>
      </c>
      <c r="P1134" s="5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9">
        <f t="shared" si="106"/>
        <v>42705.907071759262</v>
      </c>
      <c r="T1134" s="9">
        <f t="shared" si="107"/>
        <v>42735.907071759262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02"/>
        <v>0.66666666666666674</v>
      </c>
      <c r="P1135" s="5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9">
        <f t="shared" si="106"/>
        <v>41821.198854166665</v>
      </c>
      <c r="T1135" s="9">
        <f t="shared" si="107"/>
        <v>41851.198854166665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02"/>
        <v>4.0000000000000001E-3</v>
      </c>
      <c r="P1136" s="5">
        <f t="shared" si="103"/>
        <v>1</v>
      </c>
      <c r="Q1136" t="str">
        <f t="shared" si="104"/>
        <v>games</v>
      </c>
      <c r="R1136" t="str">
        <f t="shared" si="105"/>
        <v>mobile games</v>
      </c>
      <c r="S1136" s="9">
        <f t="shared" si="106"/>
        <v>41958.07671296296</v>
      </c>
      <c r="T1136" s="9">
        <f t="shared" si="107"/>
        <v>41971.981249999997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02"/>
        <v>5</v>
      </c>
      <c r="P1137" s="5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9">
        <f t="shared" si="106"/>
        <v>42558.781180555547</v>
      </c>
      <c r="T1137" s="9">
        <f t="shared" si="107"/>
        <v>42588.781180555547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02"/>
        <v>6.4439140811455857</v>
      </c>
      <c r="P1138" s="5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9">
        <f t="shared" si="106"/>
        <v>42327.463298611103</v>
      </c>
      <c r="T1138" s="9">
        <f t="shared" si="107"/>
        <v>42357.463298611103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02"/>
        <v>39.5</v>
      </c>
      <c r="P1139" s="5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9">
        <f t="shared" si="106"/>
        <v>42453.611354166664</v>
      </c>
      <c r="T1139" s="9">
        <f t="shared" si="107"/>
        <v>42483.611354166664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02"/>
        <v>0.35714285714285715</v>
      </c>
      <c r="P1140" s="5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9">
        <f t="shared" si="106"/>
        <v>42736.698275462964</v>
      </c>
      <c r="T1140" s="9">
        <f t="shared" si="107"/>
        <v>42756.698275462964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02"/>
        <v>6.25E-2</v>
      </c>
      <c r="P1141" s="5">
        <f t="shared" si="103"/>
        <v>5</v>
      </c>
      <c r="Q1141" t="str">
        <f t="shared" si="104"/>
        <v>games</v>
      </c>
      <c r="R1141" t="str">
        <f t="shared" si="105"/>
        <v>mobile games</v>
      </c>
      <c r="S1141" s="9">
        <f t="shared" si="106"/>
        <v>41975.139189814807</v>
      </c>
      <c r="T1141" s="9">
        <f t="shared" si="107"/>
        <v>42005.139189814807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02"/>
        <v>0</v>
      </c>
      <c r="P1142" s="5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9">
        <f t="shared" si="106"/>
        <v>42192.253715277773</v>
      </c>
      <c r="T1142" s="9">
        <f t="shared" si="107"/>
        <v>42222.253715277773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02"/>
        <v>0</v>
      </c>
      <c r="P1143" s="5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9">
        <f t="shared" si="106"/>
        <v>42164.491319444445</v>
      </c>
      <c r="T1143" s="9">
        <f t="shared" si="107"/>
        <v>42194.491319444445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02"/>
        <v>0</v>
      </c>
      <c r="P1144" s="5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9">
        <f t="shared" si="106"/>
        <v>42021.797766203708</v>
      </c>
      <c r="T1144" s="9">
        <f t="shared" si="107"/>
        <v>42051.797766203708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02"/>
        <v>0.41333333333333333</v>
      </c>
      <c r="P1145" s="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9">
        <f t="shared" si="106"/>
        <v>42324.985254629624</v>
      </c>
      <c r="T1145" s="9">
        <f t="shared" si="107"/>
        <v>42354.985254629624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02"/>
        <v>0</v>
      </c>
      <c r="P1146" s="5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9">
        <f t="shared" si="106"/>
        <v>42092.973611111105</v>
      </c>
      <c r="T1146" s="9">
        <f t="shared" si="107"/>
        <v>42122.973611111105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02"/>
        <v>0.125</v>
      </c>
      <c r="P1147" s="5">
        <f t="shared" si="103"/>
        <v>100</v>
      </c>
      <c r="Q1147" t="str">
        <f t="shared" si="104"/>
        <v>food</v>
      </c>
      <c r="R1147" t="str">
        <f t="shared" si="105"/>
        <v>food trucks</v>
      </c>
      <c r="S1147" s="9">
        <f t="shared" si="106"/>
        <v>41854.539259259262</v>
      </c>
      <c r="T1147" s="9">
        <f t="shared" si="107"/>
        <v>41914.539259259262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02"/>
        <v>8.8333333333333339</v>
      </c>
      <c r="P1148" s="5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9">
        <f t="shared" si="106"/>
        <v>41723.745057870365</v>
      </c>
      <c r="T1148" s="9">
        <f t="shared" si="107"/>
        <v>41761.745057870365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02"/>
        <v>0</v>
      </c>
      <c r="P1149" s="5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9">
        <f t="shared" si="106"/>
        <v>41871.763692129629</v>
      </c>
      <c r="T1149" s="9">
        <f t="shared" si="107"/>
        <v>41931.763692129629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02"/>
        <v>0.48666666666666669</v>
      </c>
      <c r="P1150" s="5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9">
        <f t="shared" si="106"/>
        <v>42674.962743055548</v>
      </c>
      <c r="T1150" s="9">
        <f t="shared" si="107"/>
        <v>42705.00440972222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02"/>
        <v>0.15</v>
      </c>
      <c r="P1151" s="5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9">
        <f t="shared" si="106"/>
        <v>42507.501921296294</v>
      </c>
      <c r="T1151" s="9">
        <f t="shared" si="107"/>
        <v>42537.501921296294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02"/>
        <v>10.08</v>
      </c>
      <c r="P1152" s="5">
        <f t="shared" si="103"/>
        <v>42</v>
      </c>
      <c r="Q1152" t="str">
        <f t="shared" si="104"/>
        <v>food</v>
      </c>
      <c r="R1152" t="str">
        <f t="shared" si="105"/>
        <v>food trucks</v>
      </c>
      <c r="S1152" s="9">
        <f t="shared" si="106"/>
        <v>42317.74623842592</v>
      </c>
      <c r="T1152" s="9">
        <f t="shared" si="107"/>
        <v>42377.74623842592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02"/>
        <v>0</v>
      </c>
      <c r="P1153" s="5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9">
        <f t="shared" si="106"/>
        <v>42223.894247685181</v>
      </c>
      <c r="T1153" s="9">
        <f t="shared" si="107"/>
        <v>42253.894247685181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02"/>
        <v>5.6937500000000005</v>
      </c>
      <c r="P1154" s="5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9">
        <f t="shared" si="106"/>
        <v>42109.501296296294</v>
      </c>
      <c r="T1154" s="9">
        <f t="shared" si="107"/>
        <v>42139.501296296294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08">E1155/D1155 * 100</f>
        <v>0.625</v>
      </c>
      <c r="P1155" s="5">
        <f t="shared" ref="P1155:P1218" si="109">E1155/L1155</f>
        <v>50</v>
      </c>
      <c r="Q1155" t="str">
        <f t="shared" ref="Q1155:Q1218" si="110">LEFT(N1155,SEARCH("/",  N1155,  1)-1)</f>
        <v>food</v>
      </c>
      <c r="R1155" t="str">
        <f t="shared" ref="R1155:R1218" si="111">RIGHT(N1155,LEN(N1155)-SEARCH("/",  N1155,  1))</f>
        <v>food trucks</v>
      </c>
      <c r="S1155" s="9">
        <f t="shared" ref="S1155:S1218" si="112">(((J1155/60)/60)/24)+DATE(1970,1,1)+(-5/24)</f>
        <v>42143.505844907406</v>
      </c>
      <c r="T1155" s="9">
        <f t="shared" ref="T1155:T1218" si="113">(((I1155/60)/60)/24)+DATE(1970,1,1)+(-5/24)</f>
        <v>42173.505844907406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08"/>
        <v>6.5</v>
      </c>
      <c r="P1156" s="5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9">
        <f t="shared" si="112"/>
        <v>42222.900532407402</v>
      </c>
      <c r="T1156" s="9">
        <f t="shared" si="113"/>
        <v>42252.900532407402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08"/>
        <v>0.752</v>
      </c>
      <c r="P1157" s="5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9">
        <f t="shared" si="112"/>
        <v>41835.555648148147</v>
      </c>
      <c r="T1157" s="9">
        <f t="shared" si="113"/>
        <v>41865.555648148147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08"/>
        <v>0</v>
      </c>
      <c r="P1158" s="5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9">
        <f t="shared" si="112"/>
        <v>42028.862986111104</v>
      </c>
      <c r="T1158" s="9">
        <f t="shared" si="113"/>
        <v>42058.862986111104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08"/>
        <v>1.51</v>
      </c>
      <c r="P1159" s="5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9">
        <f t="shared" si="112"/>
        <v>41918.419907407406</v>
      </c>
      <c r="T1159" s="9">
        <f t="shared" si="113"/>
        <v>41978.461574074077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08"/>
        <v>0.46666666666666673</v>
      </c>
      <c r="P1160" s="5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9">
        <f t="shared" si="112"/>
        <v>41951.883425925924</v>
      </c>
      <c r="T1160" s="9">
        <f t="shared" si="113"/>
        <v>41981.883425925924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08"/>
        <v>0</v>
      </c>
      <c r="P1161" s="5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9">
        <f t="shared" si="112"/>
        <v>42154.518113425926</v>
      </c>
      <c r="T1161" s="9">
        <f t="shared" si="113"/>
        <v>42185.447916666664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08"/>
        <v>3.85</v>
      </c>
      <c r="P1162" s="5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9">
        <f t="shared" si="112"/>
        <v>42060.946597222217</v>
      </c>
      <c r="T1162" s="9">
        <f t="shared" si="113"/>
        <v>42090.90493055556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08"/>
        <v>0</v>
      </c>
      <c r="P1163" s="5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9">
        <f t="shared" si="112"/>
        <v>42122.421168981477</v>
      </c>
      <c r="T1163" s="9">
        <f t="shared" si="113"/>
        <v>42143.421168981477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08"/>
        <v>5.8333333333333341E-2</v>
      </c>
      <c r="P1164" s="5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9">
        <f t="shared" si="112"/>
        <v>41876.475277777776</v>
      </c>
      <c r="T1164" s="9">
        <f t="shared" si="113"/>
        <v>41907.475277777776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08"/>
        <v>0</v>
      </c>
      <c r="P1165" s="5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9">
        <f t="shared" si="112"/>
        <v>41830.515277777777</v>
      </c>
      <c r="T1165" s="9">
        <f t="shared" si="113"/>
        <v>41860.515277777777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08"/>
        <v>0</v>
      </c>
      <c r="P1166" s="5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9">
        <f t="shared" si="112"/>
        <v>42509.51599537037</v>
      </c>
      <c r="T1166" s="9">
        <f t="shared" si="113"/>
        <v>42539.51599537037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08"/>
        <v>20.705000000000002</v>
      </c>
      <c r="P1167" s="5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9">
        <f t="shared" si="112"/>
        <v>41792.006134259253</v>
      </c>
      <c r="T1167" s="9">
        <f t="shared" si="113"/>
        <v>41826.006134259253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08"/>
        <v>19.139999999999997</v>
      </c>
      <c r="P1168" s="5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9">
        <f t="shared" si="112"/>
        <v>42150.277106481481</v>
      </c>
      <c r="T1168" s="9">
        <f t="shared" si="113"/>
        <v>42180.958333333336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08"/>
        <v>1.6316666666666666</v>
      </c>
      <c r="P1169" s="5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9">
        <f t="shared" si="112"/>
        <v>41863.526562499996</v>
      </c>
      <c r="T1169" s="9">
        <f t="shared" si="113"/>
        <v>41894.526562499996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08"/>
        <v>5.6666666666666661</v>
      </c>
      <c r="P1170" s="5">
        <f t="shared" si="109"/>
        <v>340</v>
      </c>
      <c r="Q1170" t="str">
        <f t="shared" si="110"/>
        <v>food</v>
      </c>
      <c r="R1170" t="str">
        <f t="shared" si="111"/>
        <v>food trucks</v>
      </c>
      <c r="S1170" s="9">
        <f t="shared" si="112"/>
        <v>42604.845659722218</v>
      </c>
      <c r="T1170" s="9">
        <f t="shared" si="113"/>
        <v>42634.845659722218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08"/>
        <v>0.16999999999999998</v>
      </c>
      <c r="P1171" s="5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9">
        <f t="shared" si="112"/>
        <v>42027.145405092589</v>
      </c>
      <c r="T1171" s="9">
        <f t="shared" si="113"/>
        <v>42057.145405092589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08"/>
        <v>0.4</v>
      </c>
      <c r="P1172" s="5">
        <f t="shared" si="109"/>
        <v>50</v>
      </c>
      <c r="Q1172" t="str">
        <f t="shared" si="110"/>
        <v>food</v>
      </c>
      <c r="R1172" t="str">
        <f t="shared" si="111"/>
        <v>food trucks</v>
      </c>
      <c r="S1172" s="9">
        <f t="shared" si="112"/>
        <v>42124.684849537036</v>
      </c>
      <c r="T1172" s="9">
        <f t="shared" si="113"/>
        <v>42154.684849537036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08"/>
        <v>0.1</v>
      </c>
      <c r="P1173" s="5">
        <f t="shared" si="109"/>
        <v>25</v>
      </c>
      <c r="Q1173" t="str">
        <f t="shared" si="110"/>
        <v>food</v>
      </c>
      <c r="R1173" t="str">
        <f t="shared" si="111"/>
        <v>food trucks</v>
      </c>
      <c r="S1173" s="9">
        <f t="shared" si="112"/>
        <v>41938.596377314811</v>
      </c>
      <c r="T1173" s="9">
        <f t="shared" si="113"/>
        <v>41956.638043981475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08"/>
        <v>0</v>
      </c>
      <c r="P1174" s="5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9">
        <f t="shared" si="112"/>
        <v>41841.473981481482</v>
      </c>
      <c r="T1174" s="9">
        <f t="shared" si="113"/>
        <v>41871.473981481482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08"/>
        <v>2.4E-2</v>
      </c>
      <c r="P1175" s="5">
        <f t="shared" si="109"/>
        <v>30</v>
      </c>
      <c r="Q1175" t="str">
        <f t="shared" si="110"/>
        <v>food</v>
      </c>
      <c r="R1175" t="str">
        <f t="shared" si="111"/>
        <v>food trucks</v>
      </c>
      <c r="S1175" s="9">
        <f t="shared" si="112"/>
        <v>42183.97751157407</v>
      </c>
      <c r="T1175" s="9">
        <f t="shared" si="113"/>
        <v>42218.97751157407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08"/>
        <v>5.9066666666666672</v>
      </c>
      <c r="P1176" s="5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9">
        <f t="shared" si="112"/>
        <v>42468.633414351854</v>
      </c>
      <c r="T1176" s="9">
        <f t="shared" si="113"/>
        <v>42498.633414351854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08"/>
        <v>2.9250000000000003</v>
      </c>
      <c r="P1177" s="5">
        <f t="shared" si="109"/>
        <v>65</v>
      </c>
      <c r="Q1177" t="str">
        <f t="shared" si="110"/>
        <v>food</v>
      </c>
      <c r="R1177" t="str">
        <f t="shared" si="111"/>
        <v>food trucks</v>
      </c>
      <c r="S1177" s="9">
        <f t="shared" si="112"/>
        <v>42170.520127314812</v>
      </c>
      <c r="T1177" s="9">
        <f t="shared" si="113"/>
        <v>42200.520127314812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08"/>
        <v>5.7142857142857143E-3</v>
      </c>
      <c r="P1178" s="5">
        <f t="shared" si="109"/>
        <v>10</v>
      </c>
      <c r="Q1178" t="str">
        <f t="shared" si="110"/>
        <v>food</v>
      </c>
      <c r="R1178" t="str">
        <f t="shared" si="111"/>
        <v>food trucks</v>
      </c>
      <c r="S1178" s="9">
        <f t="shared" si="112"/>
        <v>42745.811319444438</v>
      </c>
      <c r="T1178" s="9">
        <f t="shared" si="113"/>
        <v>42800.333333333336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08"/>
        <v>0</v>
      </c>
      <c r="P1179" s="5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9">
        <f t="shared" si="112"/>
        <v>41897.452499999999</v>
      </c>
      <c r="T1179" s="9">
        <f t="shared" si="113"/>
        <v>41927.452499999999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08"/>
        <v>6.6666666666666671E-3</v>
      </c>
      <c r="P1180" s="5">
        <f t="shared" si="109"/>
        <v>5</v>
      </c>
      <c r="Q1180" t="str">
        <f t="shared" si="110"/>
        <v>food</v>
      </c>
      <c r="R1180" t="str">
        <f t="shared" si="111"/>
        <v>food trucks</v>
      </c>
      <c r="S1180" s="9">
        <f t="shared" si="112"/>
        <v>41837.69736111111</v>
      </c>
      <c r="T1180" s="9">
        <f t="shared" si="113"/>
        <v>41867.69736111111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08"/>
        <v>5.3333333333333339</v>
      </c>
      <c r="P1181" s="5">
        <f t="shared" si="109"/>
        <v>640</v>
      </c>
      <c r="Q1181" t="str">
        <f t="shared" si="110"/>
        <v>food</v>
      </c>
      <c r="R1181" t="str">
        <f t="shared" si="111"/>
        <v>food trucks</v>
      </c>
      <c r="S1181" s="9">
        <f t="shared" si="112"/>
        <v>42275.511886574073</v>
      </c>
      <c r="T1181" s="9">
        <f t="shared" si="113"/>
        <v>42305.511886574073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08"/>
        <v>11.75</v>
      </c>
      <c r="P1182" s="5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9">
        <f t="shared" si="112"/>
        <v>41781.598541666666</v>
      </c>
      <c r="T1182" s="9">
        <f t="shared" si="113"/>
        <v>41818.598541666666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08"/>
        <v>8.0000000000000002E-3</v>
      </c>
      <c r="P1183" s="5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9">
        <f t="shared" si="112"/>
        <v>42034.131030092591</v>
      </c>
      <c r="T1183" s="9">
        <f t="shared" si="113"/>
        <v>42064.131030092591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08"/>
        <v>4.2</v>
      </c>
      <c r="P1184" s="5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9">
        <f t="shared" si="112"/>
        <v>42728.619074074071</v>
      </c>
      <c r="T1184" s="9">
        <f t="shared" si="113"/>
        <v>42747.487499999996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08"/>
        <v>4</v>
      </c>
      <c r="P1185" s="5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9">
        <f t="shared" si="112"/>
        <v>42656.653043981474</v>
      </c>
      <c r="T1185" s="9">
        <f t="shared" si="113"/>
        <v>42675.957638888889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08"/>
        <v>104.93636363636362</v>
      </c>
      <c r="P1186" s="5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9">
        <f t="shared" si="112"/>
        <v>42741.391331018516</v>
      </c>
      <c r="T1186" s="9">
        <f t="shared" si="113"/>
        <v>42772.391331018516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08"/>
        <v>105.44</v>
      </c>
      <c r="P1187" s="5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9">
        <f t="shared" si="112"/>
        <v>42130.656817129631</v>
      </c>
      <c r="T1187" s="9">
        <f t="shared" si="113"/>
        <v>42162.958333333336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08"/>
        <v>106.73333333333332</v>
      </c>
      <c r="P1188" s="5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9">
        <f t="shared" si="112"/>
        <v>42123.655034722215</v>
      </c>
      <c r="T1188" s="9">
        <f t="shared" si="113"/>
        <v>42156.737499999996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08"/>
        <v>104.12571428571428</v>
      </c>
      <c r="P1189" s="5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9">
        <f t="shared" si="112"/>
        <v>42109.686608796292</v>
      </c>
      <c r="T1189" s="9">
        <f t="shared" si="113"/>
        <v>42141.541666666664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08"/>
        <v>160.54999999999998</v>
      </c>
      <c r="P1190" s="5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9">
        <f t="shared" si="112"/>
        <v>42711.492361111108</v>
      </c>
      <c r="T1190" s="9">
        <f t="shared" si="113"/>
        <v>42732.492361111108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08"/>
        <v>107.77777777777777</v>
      </c>
      <c r="P1191" s="5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9">
        <f t="shared" si="112"/>
        <v>42529.770775462959</v>
      </c>
      <c r="T1191" s="9">
        <f t="shared" si="113"/>
        <v>42550.770775462959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08"/>
        <v>135</v>
      </c>
      <c r="P1192" s="5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9">
        <f t="shared" si="112"/>
        <v>41852.457465277774</v>
      </c>
      <c r="T1192" s="9">
        <f t="shared" si="113"/>
        <v>41882.457465277774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08"/>
        <v>109.07407407407408</v>
      </c>
      <c r="P1193" s="5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9">
        <f t="shared" si="112"/>
        <v>42419.395370370366</v>
      </c>
      <c r="T1193" s="9">
        <f t="shared" si="113"/>
        <v>42449.353703703695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08"/>
        <v>290</v>
      </c>
      <c r="P1194" s="5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9">
        <f t="shared" si="112"/>
        <v>42747.298356481479</v>
      </c>
      <c r="T1194" s="9">
        <f t="shared" si="113"/>
        <v>42777.298356481479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08"/>
        <v>103.95714285714286</v>
      </c>
      <c r="P1195" s="5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9">
        <f t="shared" si="112"/>
        <v>42409.567743055559</v>
      </c>
      <c r="T1195" s="9">
        <f t="shared" si="113"/>
        <v>42469.526076388887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08"/>
        <v>322.24</v>
      </c>
      <c r="P1196" s="5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9">
        <f t="shared" si="112"/>
        <v>42072.27984953703</v>
      </c>
      <c r="T1196" s="9">
        <f t="shared" si="113"/>
        <v>42102.27984953703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08"/>
        <v>135</v>
      </c>
      <c r="P1197" s="5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9">
        <f t="shared" si="112"/>
        <v>42298.139502314814</v>
      </c>
      <c r="T1197" s="9">
        <f t="shared" si="113"/>
        <v>42358.166666666664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08"/>
        <v>269.91034482758624</v>
      </c>
      <c r="P1198" s="5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9">
        <f t="shared" si="112"/>
        <v>42326.610405092586</v>
      </c>
      <c r="T1198" s="9">
        <f t="shared" si="113"/>
        <v>42356.610405092586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08"/>
        <v>253.29333333333332</v>
      </c>
      <c r="P1199" s="5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9">
        <f t="shared" si="112"/>
        <v>42503.456412037034</v>
      </c>
      <c r="T1199" s="9">
        <f t="shared" si="113"/>
        <v>42534.040972222218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08"/>
        <v>260.59999999999997</v>
      </c>
      <c r="P1200" s="5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9">
        <f t="shared" si="112"/>
        <v>42333.410717592589</v>
      </c>
      <c r="T1200" s="9">
        <f t="shared" si="113"/>
        <v>42368.916666666664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08"/>
        <v>101.31677953348381</v>
      </c>
      <c r="P1201" s="5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9">
        <f t="shared" si="112"/>
        <v>42161.562499999993</v>
      </c>
      <c r="T1201" s="9">
        <f t="shared" si="113"/>
        <v>42193.562499999993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08"/>
        <v>125.60416666666667</v>
      </c>
      <c r="P1202" s="5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9">
        <f t="shared" si="112"/>
        <v>42089.269166666665</v>
      </c>
      <c r="T1202" s="9">
        <f t="shared" si="113"/>
        <v>42110.269166666665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08"/>
        <v>102.43783333333334</v>
      </c>
      <c r="P1203" s="5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9">
        <f t="shared" si="112"/>
        <v>42536.398680555554</v>
      </c>
      <c r="T1203" s="9">
        <f t="shared" si="113"/>
        <v>42566.398680555554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08"/>
        <v>199.244</v>
      </c>
      <c r="P1204" s="5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9">
        <f t="shared" si="112"/>
        <v>42152.080486111103</v>
      </c>
      <c r="T1204" s="9">
        <f t="shared" si="113"/>
        <v>42182.080486111103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08"/>
        <v>102.45398773006136</v>
      </c>
      <c r="P1205" s="5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9">
        <f t="shared" si="112"/>
        <v>42125.4065625</v>
      </c>
      <c r="T1205" s="9">
        <f t="shared" si="113"/>
        <v>42155.4065625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08"/>
        <v>102.94615384615385</v>
      </c>
      <c r="P1206" s="5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9">
        <f t="shared" si="112"/>
        <v>42297.539733796293</v>
      </c>
      <c r="T1206" s="9">
        <f t="shared" si="113"/>
        <v>42341.999999999993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08"/>
        <v>100.86153846153847</v>
      </c>
      <c r="P1207" s="5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9">
        <f t="shared" si="112"/>
        <v>42138.298043981478</v>
      </c>
      <c r="T1207" s="9">
        <f t="shared" si="113"/>
        <v>42168.298043981478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08"/>
        <v>114.99999999999999</v>
      </c>
      <c r="P1208" s="5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9">
        <f t="shared" si="112"/>
        <v>42772.567743055559</v>
      </c>
      <c r="T1208" s="9">
        <f t="shared" si="113"/>
        <v>42805.353472222218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08"/>
        <v>104.16766467065868</v>
      </c>
      <c r="P1209" s="5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9">
        <f t="shared" si="112"/>
        <v>42430.221909722219</v>
      </c>
      <c r="T1209" s="9">
        <f t="shared" si="113"/>
        <v>42460.208333333336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08"/>
        <v>155.29999999999998</v>
      </c>
      <c r="P1210" s="5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9">
        <f t="shared" si="112"/>
        <v>42423.500740740739</v>
      </c>
      <c r="T1210" s="9">
        <f t="shared" si="113"/>
        <v>42453.459074074075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08"/>
        <v>106</v>
      </c>
      <c r="P1211" s="5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9">
        <f t="shared" si="112"/>
        <v>42761.637789351851</v>
      </c>
      <c r="T1211" s="9">
        <f t="shared" si="113"/>
        <v>42791.637789351851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08"/>
        <v>254.31499999999997</v>
      </c>
      <c r="P1212" s="5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9">
        <f t="shared" si="112"/>
        <v>42132.733472222222</v>
      </c>
      <c r="T1212" s="9">
        <f t="shared" si="113"/>
        <v>42155.666666666664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08"/>
        <v>101.1</v>
      </c>
      <c r="P1213" s="5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9">
        <f t="shared" si="112"/>
        <v>42515.658113425925</v>
      </c>
      <c r="T1213" s="9">
        <f t="shared" si="113"/>
        <v>42530.658113425925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08"/>
        <v>129.04</v>
      </c>
      <c r="P1214" s="5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9">
        <f t="shared" si="112"/>
        <v>42318.741840277777</v>
      </c>
      <c r="T1214" s="9">
        <f t="shared" si="113"/>
        <v>42334.833333333336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08"/>
        <v>102.23076923076924</v>
      </c>
      <c r="P1215" s="5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9">
        <f t="shared" si="112"/>
        <v>42731.547453703701</v>
      </c>
      <c r="T1215" s="9">
        <f t="shared" si="113"/>
        <v>42766.547453703701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08"/>
        <v>131.80000000000001</v>
      </c>
      <c r="P1216" s="5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9">
        <f t="shared" si="112"/>
        <v>42104.632002314807</v>
      </c>
      <c r="T1216" s="9">
        <f t="shared" si="113"/>
        <v>42164.632002314807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08"/>
        <v>786.0802000000001</v>
      </c>
      <c r="P1217" s="5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9">
        <f t="shared" si="112"/>
        <v>41759.714768518512</v>
      </c>
      <c r="T1217" s="9">
        <f t="shared" si="113"/>
        <v>41789.714768518512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08"/>
        <v>145.70000000000002</v>
      </c>
      <c r="P1218" s="5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9">
        <f t="shared" si="112"/>
        <v>42247.408067129632</v>
      </c>
      <c r="T1218" s="9">
        <f t="shared" si="113"/>
        <v>42279.752083333333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14">E1219/D1219 * 100</f>
        <v>102.60000000000001</v>
      </c>
      <c r="P1219" s="5">
        <f t="shared" ref="P1219:P1282" si="115">E1219/L1219</f>
        <v>148.57377049180329</v>
      </c>
      <c r="Q1219" t="str">
        <f t="shared" ref="Q1219:Q1282" si="116">LEFT(N1219,SEARCH("/",  N1219,  1)-1)</f>
        <v>photography</v>
      </c>
      <c r="R1219" t="str">
        <f t="shared" ref="R1219:R1282" si="117">RIGHT(N1219,LEN(N1219)-SEARCH("/",  N1219,  1))</f>
        <v>photobooks</v>
      </c>
      <c r="S1219" s="9">
        <f t="shared" ref="S1219:S1282" si="118">(((J1219/60)/60)/24)+DATE(1970,1,1)+(-5/24)</f>
        <v>42535.6011574074</v>
      </c>
      <c r="T1219" s="9">
        <f t="shared" ref="T1219:T1282" si="119">(((I1219/60)/60)/24)+DATE(1970,1,1)+(-5/24)</f>
        <v>42565.6011574074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14"/>
        <v>172.27777777777777</v>
      </c>
      <c r="P1220" s="5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9">
        <f t="shared" si="118"/>
        <v>42278.453703703701</v>
      </c>
      <c r="T1220" s="9">
        <f t="shared" si="119"/>
        <v>42308.916666666664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14"/>
        <v>159.16819571865443</v>
      </c>
      <c r="P1221" s="5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9">
        <f t="shared" si="118"/>
        <v>42633.253622685181</v>
      </c>
      <c r="T1221" s="9">
        <f t="shared" si="119"/>
        <v>42663.253622685181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14"/>
        <v>103.76666666666668</v>
      </c>
      <c r="P1222" s="5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9">
        <f t="shared" si="118"/>
        <v>42211.420277777775</v>
      </c>
      <c r="T1222" s="9">
        <f t="shared" si="119"/>
        <v>42241.420277777775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14"/>
        <v>111.40954545454547</v>
      </c>
      <c r="P1223" s="5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9">
        <f t="shared" si="118"/>
        <v>42680.267222222225</v>
      </c>
      <c r="T1223" s="9">
        <f t="shared" si="119"/>
        <v>42707.791666666664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14"/>
        <v>280.375</v>
      </c>
      <c r="P1224" s="5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9">
        <f t="shared" si="118"/>
        <v>42430.512118055551</v>
      </c>
      <c r="T1224" s="9">
        <f t="shared" si="119"/>
        <v>42460.958333333336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14"/>
        <v>112.10606060606061</v>
      </c>
      <c r="P1225" s="5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9">
        <f t="shared" si="118"/>
        <v>42653.968854166662</v>
      </c>
      <c r="T1225" s="9">
        <f t="shared" si="119"/>
        <v>42684.010520833333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14"/>
        <v>7.0666666666666673</v>
      </c>
      <c r="P1226" s="5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9">
        <f t="shared" si="118"/>
        <v>41736.341458333329</v>
      </c>
      <c r="T1226" s="9">
        <f t="shared" si="119"/>
        <v>41796.341458333329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14"/>
        <v>4.3999999999999995</v>
      </c>
      <c r="P1227" s="5">
        <f t="shared" si="115"/>
        <v>44</v>
      </c>
      <c r="Q1227" t="str">
        <f t="shared" si="116"/>
        <v>music</v>
      </c>
      <c r="R1227" t="str">
        <f t="shared" si="117"/>
        <v>world music</v>
      </c>
      <c r="S1227" s="9">
        <f t="shared" si="118"/>
        <v>41509.697662037033</v>
      </c>
      <c r="T1227" s="9">
        <f t="shared" si="119"/>
        <v>41569.697662037033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14"/>
        <v>3.8739999999999997</v>
      </c>
      <c r="P1228" s="5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9">
        <f t="shared" si="118"/>
        <v>41715.666446759256</v>
      </c>
      <c r="T1228" s="9">
        <f t="shared" si="119"/>
        <v>41749.833333333328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14"/>
        <v>0</v>
      </c>
      <c r="P1229" s="5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9">
        <f t="shared" si="118"/>
        <v>41827.710833333331</v>
      </c>
      <c r="T1229" s="9">
        <f t="shared" si="119"/>
        <v>41858.083333333328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14"/>
        <v>29.299999999999997</v>
      </c>
      <c r="P1230" s="5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9">
        <f t="shared" si="118"/>
        <v>40754.520925925921</v>
      </c>
      <c r="T1230" s="9">
        <f t="shared" si="119"/>
        <v>40814.520925925921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14"/>
        <v>0.90909090909090906</v>
      </c>
      <c r="P1231" s="5">
        <f t="shared" si="115"/>
        <v>25</v>
      </c>
      <c r="Q1231" t="str">
        <f t="shared" si="116"/>
        <v>music</v>
      </c>
      <c r="R1231" t="str">
        <f t="shared" si="117"/>
        <v>world music</v>
      </c>
      <c r="S1231" s="9">
        <f t="shared" si="118"/>
        <v>40985.251469907402</v>
      </c>
      <c r="T1231" s="9">
        <f t="shared" si="119"/>
        <v>41015.458333333328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14"/>
        <v>0</v>
      </c>
      <c r="P1232" s="5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9">
        <f t="shared" si="118"/>
        <v>40568.764236111107</v>
      </c>
      <c r="T1232" s="9">
        <f t="shared" si="119"/>
        <v>40598.764236111107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14"/>
        <v>0</v>
      </c>
      <c r="P1233" s="5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9">
        <f t="shared" si="118"/>
        <v>42193.733425925922</v>
      </c>
      <c r="T1233" s="9">
        <f t="shared" si="119"/>
        <v>42243.833333333336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14"/>
        <v>0.8</v>
      </c>
      <c r="P1234" s="5">
        <f t="shared" si="115"/>
        <v>40</v>
      </c>
      <c r="Q1234" t="str">
        <f t="shared" si="116"/>
        <v>music</v>
      </c>
      <c r="R1234" t="str">
        <f t="shared" si="117"/>
        <v>world music</v>
      </c>
      <c r="S1234" s="9">
        <f t="shared" si="118"/>
        <v>41506.639699074076</v>
      </c>
      <c r="T1234" s="9">
        <f t="shared" si="119"/>
        <v>41553.639699074076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14"/>
        <v>11.600000000000001</v>
      </c>
      <c r="P1235" s="5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9">
        <f t="shared" si="118"/>
        <v>40939.740439814814</v>
      </c>
      <c r="T1235" s="9">
        <f t="shared" si="119"/>
        <v>40960.740439814814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14"/>
        <v>0</v>
      </c>
      <c r="P1236" s="5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9">
        <f t="shared" si="118"/>
        <v>42007.580347222225</v>
      </c>
      <c r="T1236" s="9">
        <f t="shared" si="119"/>
        <v>42037.580347222225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14"/>
        <v>2.7873639500929119</v>
      </c>
      <c r="P1237" s="5">
        <f t="shared" si="115"/>
        <v>35</v>
      </c>
      <c r="Q1237" t="str">
        <f t="shared" si="116"/>
        <v>music</v>
      </c>
      <c r="R1237" t="str">
        <f t="shared" si="117"/>
        <v>world music</v>
      </c>
      <c r="S1237" s="9">
        <f t="shared" si="118"/>
        <v>41582.927071759259</v>
      </c>
      <c r="T1237" s="9">
        <f t="shared" si="119"/>
        <v>41622.927071759259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14"/>
        <v>0</v>
      </c>
      <c r="P1238" s="5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9">
        <f t="shared" si="118"/>
        <v>41110.47180555555</v>
      </c>
      <c r="T1238" s="9">
        <f t="shared" si="119"/>
        <v>41118.458333333328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14"/>
        <v>0</v>
      </c>
      <c r="P1239" s="5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9">
        <f t="shared" si="118"/>
        <v>41125.074826388889</v>
      </c>
      <c r="T1239" s="9">
        <f t="shared" si="119"/>
        <v>41145.074826388889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14"/>
        <v>17.8</v>
      </c>
      <c r="P1240" s="5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9">
        <f t="shared" si="118"/>
        <v>40731.402037037034</v>
      </c>
      <c r="T1240" s="9">
        <f t="shared" si="119"/>
        <v>40761.402037037034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14"/>
        <v>0</v>
      </c>
      <c r="P1241" s="5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9">
        <f t="shared" si="118"/>
        <v>40883.754247685181</v>
      </c>
      <c r="T1241" s="9">
        <f t="shared" si="119"/>
        <v>40913.754247685181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14"/>
        <v>3.0124999999999997</v>
      </c>
      <c r="P1242" s="5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9">
        <f t="shared" si="118"/>
        <v>41408.831678240742</v>
      </c>
      <c r="T1242" s="9">
        <f t="shared" si="119"/>
        <v>41467.70208333333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14"/>
        <v>50.739999999999995</v>
      </c>
      <c r="P1243" s="5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9">
        <f t="shared" si="118"/>
        <v>41923.629398148143</v>
      </c>
      <c r="T1243" s="9">
        <f t="shared" si="119"/>
        <v>41946.040972222218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14"/>
        <v>0.54884742041712409</v>
      </c>
      <c r="P1244" s="5">
        <f t="shared" si="115"/>
        <v>5</v>
      </c>
      <c r="Q1244" t="str">
        <f t="shared" si="116"/>
        <v>music</v>
      </c>
      <c r="R1244" t="str">
        <f t="shared" si="117"/>
        <v>world music</v>
      </c>
      <c r="S1244" s="9">
        <f t="shared" si="118"/>
        <v>40781.957199074073</v>
      </c>
      <c r="T1244" s="9">
        <f t="shared" si="119"/>
        <v>40797.345833333333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14"/>
        <v>14.091666666666667</v>
      </c>
      <c r="P1245" s="5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9">
        <f t="shared" si="118"/>
        <v>40671.670960648145</v>
      </c>
      <c r="T1245" s="9">
        <f t="shared" si="119"/>
        <v>40732.666666666664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14"/>
        <v>103.8</v>
      </c>
      <c r="P1246" s="5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9">
        <f t="shared" si="118"/>
        <v>41355.617164351846</v>
      </c>
      <c r="T1246" s="9">
        <f t="shared" si="119"/>
        <v>41386.666666666664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14"/>
        <v>120.24999999999999</v>
      </c>
      <c r="P1247" s="5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9">
        <f t="shared" si="118"/>
        <v>41774.391597222217</v>
      </c>
      <c r="T1247" s="9">
        <f t="shared" si="119"/>
        <v>41804.391597222217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14"/>
        <v>117</v>
      </c>
      <c r="P1248" s="5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9">
        <f t="shared" si="118"/>
        <v>40837.835057870368</v>
      </c>
      <c r="T1248" s="9">
        <f t="shared" si="119"/>
        <v>40882.876724537033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14"/>
        <v>122.14285714285715</v>
      </c>
      <c r="P1249" s="5">
        <f t="shared" si="115"/>
        <v>85.5</v>
      </c>
      <c r="Q1249" t="str">
        <f t="shared" si="116"/>
        <v>music</v>
      </c>
      <c r="R1249" t="str">
        <f t="shared" si="117"/>
        <v>rock</v>
      </c>
      <c r="S1249" s="9">
        <f t="shared" si="118"/>
        <v>41370.083969907406</v>
      </c>
      <c r="T1249" s="9">
        <f t="shared" si="119"/>
        <v>41400.083969907406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14"/>
        <v>151.63999999999999</v>
      </c>
      <c r="P1250" s="5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9">
        <f t="shared" si="118"/>
        <v>41767.448530092588</v>
      </c>
      <c r="T1250" s="9">
        <f t="shared" si="119"/>
        <v>41803.082638888889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14"/>
        <v>104.44</v>
      </c>
      <c r="P1251" s="5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9">
        <f t="shared" si="118"/>
        <v>41067.532534722224</v>
      </c>
      <c r="T1251" s="9">
        <f t="shared" si="119"/>
        <v>41097.532534722224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14"/>
        <v>200.15333333333331</v>
      </c>
      <c r="P1252" s="5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9">
        <f t="shared" si="118"/>
        <v>41843.434386574074</v>
      </c>
      <c r="T1252" s="9">
        <f t="shared" si="119"/>
        <v>41888.434386574074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14"/>
        <v>101.8</v>
      </c>
      <c r="P1253" s="5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9">
        <f t="shared" si="118"/>
        <v>40751.606099537035</v>
      </c>
      <c r="T1253" s="9">
        <f t="shared" si="119"/>
        <v>40811.606099537035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14"/>
        <v>137.65714285714284</v>
      </c>
      <c r="P1254" s="5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9">
        <f t="shared" si="118"/>
        <v>41543.779733796291</v>
      </c>
      <c r="T1254" s="9">
        <f t="shared" si="119"/>
        <v>41571.779733796291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14"/>
        <v>303833.2</v>
      </c>
      <c r="P1255" s="5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9">
        <f t="shared" si="118"/>
        <v>41855.575312499997</v>
      </c>
      <c r="T1255" s="9">
        <f t="shared" si="119"/>
        <v>41885.575312499997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14"/>
        <v>198.85074626865671</v>
      </c>
      <c r="P1256" s="5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9">
        <f t="shared" si="118"/>
        <v>40487.413032407407</v>
      </c>
      <c r="T1256" s="9">
        <f t="shared" si="119"/>
        <v>40543.999305555553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14"/>
        <v>202.36666666666667</v>
      </c>
      <c r="P1257" s="5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9">
        <f t="shared" si="118"/>
        <v>41579.637175925927</v>
      </c>
      <c r="T1257" s="9">
        <f t="shared" si="119"/>
        <v>41609.678842592592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14"/>
        <v>117.96376666666666</v>
      </c>
      <c r="P1258" s="5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9">
        <f t="shared" si="118"/>
        <v>40921.711006944446</v>
      </c>
      <c r="T1258" s="9">
        <f t="shared" si="119"/>
        <v>40951.711006944446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14"/>
        <v>294.72727272727275</v>
      </c>
      <c r="P1259" s="5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9">
        <f t="shared" si="118"/>
        <v>40586.877199074072</v>
      </c>
      <c r="T1259" s="9">
        <f t="shared" si="119"/>
        <v>40635.835532407407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14"/>
        <v>213.14633333333336</v>
      </c>
      <c r="P1260" s="5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9">
        <f t="shared" si="118"/>
        <v>41487.402916666666</v>
      </c>
      <c r="T1260" s="9">
        <f t="shared" si="119"/>
        <v>41517.402916666666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14"/>
        <v>104.24</v>
      </c>
      <c r="P1261" s="5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9">
        <f t="shared" si="118"/>
        <v>41766.762314814812</v>
      </c>
      <c r="T1261" s="9">
        <f t="shared" si="119"/>
        <v>41798.957638888889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14"/>
        <v>113.66666666666667</v>
      </c>
      <c r="P1262" s="5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9">
        <f t="shared" si="118"/>
        <v>41666.63449074074</v>
      </c>
      <c r="T1262" s="9">
        <f t="shared" si="119"/>
        <v>41696.63449074074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14"/>
        <v>101.25</v>
      </c>
      <c r="P1263" s="5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9">
        <f t="shared" si="118"/>
        <v>41638.134571759256</v>
      </c>
      <c r="T1263" s="9">
        <f t="shared" si="119"/>
        <v>41668.134571759256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14"/>
        <v>125.41538461538462</v>
      </c>
      <c r="P1264" s="5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9">
        <f t="shared" si="118"/>
        <v>41656.554305555554</v>
      </c>
      <c r="T1264" s="9">
        <f t="shared" si="119"/>
        <v>41686.554305555554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14"/>
        <v>119</v>
      </c>
      <c r="P1265" s="5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9">
        <f t="shared" si="118"/>
        <v>41691.875810185185</v>
      </c>
      <c r="T1265" s="9">
        <f t="shared" si="119"/>
        <v>41726.833333333328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14"/>
        <v>166.46153846153845</v>
      </c>
      <c r="P1266" s="5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9">
        <f t="shared" si="118"/>
        <v>41547.454664351848</v>
      </c>
      <c r="T1266" s="9">
        <f t="shared" si="119"/>
        <v>41576.454664351848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14"/>
        <v>119.14771428571429</v>
      </c>
      <c r="P1267" s="5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9">
        <f t="shared" si="118"/>
        <v>40465.446932870364</v>
      </c>
      <c r="T1267" s="9">
        <f t="shared" si="119"/>
        <v>40512.446932870364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14"/>
        <v>100.47368421052632</v>
      </c>
      <c r="P1268" s="5">
        <f t="shared" si="115"/>
        <v>190.9</v>
      </c>
      <c r="Q1268" t="str">
        <f t="shared" si="116"/>
        <v>music</v>
      </c>
      <c r="R1268" t="str">
        <f t="shared" si="117"/>
        <v>rock</v>
      </c>
      <c r="S1268" s="9">
        <f t="shared" si="118"/>
        <v>41620.668344907404</v>
      </c>
      <c r="T1268" s="9">
        <f t="shared" si="119"/>
        <v>41650.668344907404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14"/>
        <v>101.8</v>
      </c>
      <c r="P1269" s="5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9">
        <f t="shared" si="118"/>
        <v>41449.376828703702</v>
      </c>
      <c r="T1269" s="9">
        <f t="shared" si="119"/>
        <v>41479.376828703702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14"/>
        <v>116.66666666666667</v>
      </c>
      <c r="P1270" s="5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9">
        <f t="shared" si="118"/>
        <v>41507.637118055551</v>
      </c>
      <c r="T1270" s="9">
        <f t="shared" si="119"/>
        <v>41537.637118055551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14"/>
        <v>108.64893617021276</v>
      </c>
      <c r="P1271" s="5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9">
        <f t="shared" si="118"/>
        <v>42445.614722222213</v>
      </c>
      <c r="T1271" s="9">
        <f t="shared" si="119"/>
        <v>42475.791666666664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14"/>
        <v>114.72</v>
      </c>
      <c r="P1272" s="5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9">
        <f t="shared" si="118"/>
        <v>40933.648634259262</v>
      </c>
      <c r="T1272" s="9">
        <f t="shared" si="119"/>
        <v>40993.60696759259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14"/>
        <v>101.8</v>
      </c>
      <c r="P1273" s="5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9">
        <f t="shared" si="118"/>
        <v>41561.475219907406</v>
      </c>
      <c r="T1273" s="9">
        <f t="shared" si="119"/>
        <v>41591.516886574071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14"/>
        <v>106</v>
      </c>
      <c r="P1274" s="5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9">
        <f t="shared" si="118"/>
        <v>40274.536793981482</v>
      </c>
      <c r="T1274" s="9">
        <f t="shared" si="119"/>
        <v>40343.958333333328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14"/>
        <v>103.49999999999999</v>
      </c>
      <c r="P1275" s="5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9">
        <f t="shared" si="118"/>
        <v>41852.521886574068</v>
      </c>
      <c r="T1275" s="9">
        <f t="shared" si="119"/>
        <v>41882.521886574068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14"/>
        <v>154.97535999999999</v>
      </c>
      <c r="P1276" s="5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9">
        <f t="shared" si="118"/>
        <v>41116.481770833328</v>
      </c>
      <c r="T1276" s="9">
        <f t="shared" si="119"/>
        <v>41151.481770833328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14"/>
        <v>162.14066666666668</v>
      </c>
      <c r="P1277" s="5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9">
        <f t="shared" si="118"/>
        <v>41458.659571759257</v>
      </c>
      <c r="T1277" s="9">
        <f t="shared" si="119"/>
        <v>41493.659571759257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14"/>
        <v>104.42100000000001</v>
      </c>
      <c r="P1278" s="5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9">
        <f t="shared" si="118"/>
        <v>40007.49591435185</v>
      </c>
      <c r="T1278" s="9">
        <f t="shared" si="119"/>
        <v>40056.958333333328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14"/>
        <v>106.12433333333333</v>
      </c>
      <c r="P1279" s="5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9">
        <f t="shared" si="118"/>
        <v>41121.35355324074</v>
      </c>
      <c r="T1279" s="9">
        <f t="shared" si="119"/>
        <v>41156.35355324074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14"/>
        <v>154.93846153846152</v>
      </c>
      <c r="P1280" s="5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9">
        <f t="shared" si="118"/>
        <v>41786.346828703703</v>
      </c>
      <c r="T1280" s="9">
        <f t="shared" si="119"/>
        <v>41814.875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14"/>
        <v>110.77157238734421</v>
      </c>
      <c r="P1281" s="5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9">
        <f t="shared" si="118"/>
        <v>41681.890856481477</v>
      </c>
      <c r="T1281" s="9">
        <f t="shared" si="119"/>
        <v>41721.849189814813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14"/>
        <v>110.91186666666665</v>
      </c>
      <c r="P1282" s="5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9">
        <f t="shared" si="118"/>
        <v>40513.54923611111</v>
      </c>
      <c r="T1282" s="9">
        <f t="shared" si="119"/>
        <v>40603.54923611111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120">E1283/D1283 * 100</f>
        <v>110.71428571428572</v>
      </c>
      <c r="P1283" s="5">
        <f t="shared" ref="P1283:P1346" si="121">E1283/L1283</f>
        <v>104.72972972972973</v>
      </c>
      <c r="Q1283" t="str">
        <f t="shared" ref="Q1283:Q1346" si="122">LEFT(N1283,SEARCH("/",  N1283,  1)-1)</f>
        <v>music</v>
      </c>
      <c r="R1283" t="str">
        <f t="shared" ref="R1283:R1346" si="123">RIGHT(N1283,LEN(N1283)-SEARCH("/",  N1283,  1))</f>
        <v>rock</v>
      </c>
      <c r="S1283" s="9">
        <f t="shared" ref="S1283:S1346" si="124">(((J1283/60)/60)/24)+DATE(1970,1,1)+(-5/24)</f>
        <v>41463.535138888888</v>
      </c>
      <c r="T1283" s="9">
        <f t="shared" ref="T1283:T1346" si="125">(((I1283/60)/60)/24)+DATE(1970,1,1)+(-5/24)</f>
        <v>41483.535138888888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120"/>
        <v>123.61333333333333</v>
      </c>
      <c r="P1284" s="5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9">
        <f t="shared" si="124"/>
        <v>41586.266840277778</v>
      </c>
      <c r="T1284" s="9">
        <f t="shared" si="125"/>
        <v>41616.999305555553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120"/>
        <v>211.05</v>
      </c>
      <c r="P1285" s="5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9">
        <f t="shared" si="124"/>
        <v>41320.50913194444</v>
      </c>
      <c r="T1285" s="9">
        <f t="shared" si="125"/>
        <v>41343.958333333328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120"/>
        <v>101</v>
      </c>
      <c r="P1286" s="5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9">
        <f t="shared" si="124"/>
        <v>42712.026412037034</v>
      </c>
      <c r="T1286" s="9">
        <f t="shared" si="125"/>
        <v>42735.499305555553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120"/>
        <v>101.64999999999999</v>
      </c>
      <c r="P1287" s="5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9">
        <f t="shared" si="124"/>
        <v>42160.374710648146</v>
      </c>
      <c r="T1287" s="9">
        <f t="shared" si="125"/>
        <v>42175.374710648146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120"/>
        <v>108.33333333333333</v>
      </c>
      <c r="P1288" s="5">
        <f t="shared" si="121"/>
        <v>81.25</v>
      </c>
      <c r="Q1288" t="str">
        <f t="shared" si="122"/>
        <v>theater</v>
      </c>
      <c r="R1288" t="str">
        <f t="shared" si="123"/>
        <v>plays</v>
      </c>
      <c r="S1288" s="9">
        <f t="shared" si="124"/>
        <v>42039.176238425927</v>
      </c>
      <c r="T1288" s="9">
        <f t="shared" si="125"/>
        <v>42052.374999999993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120"/>
        <v>242</v>
      </c>
      <c r="P1289" s="5">
        <f t="shared" si="121"/>
        <v>24.2</v>
      </c>
      <c r="Q1289" t="str">
        <f t="shared" si="122"/>
        <v>theater</v>
      </c>
      <c r="R1289" t="str">
        <f t="shared" si="123"/>
        <v>plays</v>
      </c>
      <c r="S1289" s="9">
        <f t="shared" si="124"/>
        <v>42107.412685185183</v>
      </c>
      <c r="T1289" s="9">
        <f t="shared" si="125"/>
        <v>42167.412685185183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120"/>
        <v>100.44999999999999</v>
      </c>
      <c r="P1290" s="5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9">
        <f t="shared" si="124"/>
        <v>42560.946331018517</v>
      </c>
      <c r="T1290" s="9">
        <f t="shared" si="125"/>
        <v>42591.958333333336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120"/>
        <v>125.06666666666666</v>
      </c>
      <c r="P1291" s="5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9">
        <f t="shared" si="124"/>
        <v>42708.926446759251</v>
      </c>
      <c r="T1291" s="9">
        <f t="shared" si="125"/>
        <v>42738.926446759251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120"/>
        <v>108.57142857142857</v>
      </c>
      <c r="P1292" s="5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9">
        <f t="shared" si="124"/>
        <v>42086.406608796293</v>
      </c>
      <c r="T1292" s="9">
        <f t="shared" si="125"/>
        <v>42117.082638888889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120"/>
        <v>145.70000000000002</v>
      </c>
      <c r="P1293" s="5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9">
        <f t="shared" si="124"/>
        <v>42064.444340277776</v>
      </c>
      <c r="T1293" s="9">
        <f t="shared" si="125"/>
        <v>42101.083333333336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120"/>
        <v>110.00000000000001</v>
      </c>
      <c r="P1294" s="5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9">
        <f t="shared" si="124"/>
        <v>42256.555879629632</v>
      </c>
      <c r="T1294" s="9">
        <f t="shared" si="125"/>
        <v>42283.749305555553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120"/>
        <v>102.23333333333333</v>
      </c>
      <c r="P1295" s="5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9">
        <f t="shared" si="124"/>
        <v>42292.492719907408</v>
      </c>
      <c r="T1295" s="9">
        <f t="shared" si="125"/>
        <v>42322.534386574065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120"/>
        <v>122</v>
      </c>
      <c r="P1296" s="5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9">
        <f t="shared" si="124"/>
        <v>42278.245335648149</v>
      </c>
      <c r="T1296" s="9">
        <f t="shared" si="125"/>
        <v>42296.249999999993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120"/>
        <v>101.96000000000001</v>
      </c>
      <c r="P1297" s="5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9">
        <f t="shared" si="124"/>
        <v>42184.364548611113</v>
      </c>
      <c r="T1297" s="9">
        <f t="shared" si="125"/>
        <v>42214.499999999993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120"/>
        <v>141.1764705882353</v>
      </c>
      <c r="P1298" s="5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9">
        <f t="shared" si="124"/>
        <v>42422.842280092591</v>
      </c>
      <c r="T1298" s="9">
        <f t="shared" si="125"/>
        <v>42442.800613425927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120"/>
        <v>109.52500000000001</v>
      </c>
      <c r="P1299" s="5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9">
        <f t="shared" si="124"/>
        <v>42461.538865740738</v>
      </c>
      <c r="T1299" s="9">
        <f t="shared" si="125"/>
        <v>42491.538865740738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120"/>
        <v>104.65</v>
      </c>
      <c r="P1300" s="5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9">
        <f t="shared" si="124"/>
        <v>42458.472592592596</v>
      </c>
      <c r="T1300" s="9">
        <f t="shared" si="125"/>
        <v>42488.472592592596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120"/>
        <v>124</v>
      </c>
      <c r="P1301" s="5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9">
        <f t="shared" si="124"/>
        <v>42169.606006944443</v>
      </c>
      <c r="T1301" s="9">
        <f t="shared" si="125"/>
        <v>42199.606006944443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120"/>
        <v>135</v>
      </c>
      <c r="P1302" s="5">
        <f t="shared" si="121"/>
        <v>168.75</v>
      </c>
      <c r="Q1302" t="str">
        <f t="shared" si="122"/>
        <v>theater</v>
      </c>
      <c r="R1302" t="str">
        <f t="shared" si="123"/>
        <v>plays</v>
      </c>
      <c r="S1302" s="9">
        <f t="shared" si="124"/>
        <v>42483.466874999998</v>
      </c>
      <c r="T1302" s="9">
        <f t="shared" si="125"/>
        <v>42522.581249999996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120"/>
        <v>102.75000000000001</v>
      </c>
      <c r="P1303" s="5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9">
        <f t="shared" si="124"/>
        <v>42195.541412037033</v>
      </c>
      <c r="T1303" s="9">
        <f t="shared" si="125"/>
        <v>42205.916666666664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120"/>
        <v>100</v>
      </c>
      <c r="P1304" s="5">
        <f t="shared" si="121"/>
        <v>50</v>
      </c>
      <c r="Q1304" t="str">
        <f t="shared" si="122"/>
        <v>theater</v>
      </c>
      <c r="R1304" t="str">
        <f t="shared" si="123"/>
        <v>plays</v>
      </c>
      <c r="S1304" s="9">
        <f t="shared" si="124"/>
        <v>42674.849664351852</v>
      </c>
      <c r="T1304" s="9">
        <f t="shared" si="125"/>
        <v>42704.891331018516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120"/>
        <v>130.26085714285716</v>
      </c>
      <c r="P1305" s="5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9">
        <f t="shared" si="124"/>
        <v>42566.232870370368</v>
      </c>
      <c r="T1305" s="9">
        <f t="shared" si="125"/>
        <v>42582.249999999993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120"/>
        <v>39.627499999999998</v>
      </c>
      <c r="P1306" s="5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9">
        <f t="shared" si="124"/>
        <v>42746.986168981479</v>
      </c>
      <c r="T1306" s="9">
        <f t="shared" si="125"/>
        <v>42806.944502314807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120"/>
        <v>25.976666666666663</v>
      </c>
      <c r="P1307" s="5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9">
        <f t="shared" si="124"/>
        <v>42543.457268518519</v>
      </c>
      <c r="T1307" s="9">
        <f t="shared" si="125"/>
        <v>42572.520833333336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120"/>
        <v>65.24636363636364</v>
      </c>
      <c r="P1308" s="5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9">
        <f t="shared" si="124"/>
        <v>41947.249236111107</v>
      </c>
      <c r="T1308" s="9">
        <f t="shared" si="125"/>
        <v>41977.249236111107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120"/>
        <v>11.514000000000001</v>
      </c>
      <c r="P1309" s="5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9">
        <f t="shared" si="124"/>
        <v>42387.294895833329</v>
      </c>
      <c r="T1309" s="9">
        <f t="shared" si="125"/>
        <v>42417.294895833329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120"/>
        <v>11.360000000000001</v>
      </c>
      <c r="P1310" s="5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9">
        <f t="shared" si="124"/>
        <v>42611.405231481483</v>
      </c>
      <c r="T1310" s="9">
        <f t="shared" si="125"/>
        <v>42651.405231481483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120"/>
        <v>111.99130434782609</v>
      </c>
      <c r="P1311" s="5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9">
        <f t="shared" si="124"/>
        <v>42257.674398148149</v>
      </c>
      <c r="T1311" s="9">
        <f t="shared" si="125"/>
        <v>42292.674398148149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120"/>
        <v>15.5</v>
      </c>
      <c r="P1312" s="5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9">
        <f t="shared" si="124"/>
        <v>42556.458912037029</v>
      </c>
      <c r="T1312" s="9">
        <f t="shared" si="125"/>
        <v>42601.458912037029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120"/>
        <v>32.027999999999999</v>
      </c>
      <c r="P1313" s="5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9">
        <f t="shared" si="124"/>
        <v>42669.593969907401</v>
      </c>
      <c r="T1313" s="9">
        <f t="shared" si="125"/>
        <v>42704.635636574072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120"/>
        <v>0.60869565217391308</v>
      </c>
      <c r="P1314" s="5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9">
        <f t="shared" si="124"/>
        <v>42082.494467592587</v>
      </c>
      <c r="T1314" s="9">
        <f t="shared" si="125"/>
        <v>42112.494467592587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120"/>
        <v>31.114999999999998</v>
      </c>
      <c r="P1315" s="5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9">
        <f t="shared" si="124"/>
        <v>42402.50131944444</v>
      </c>
      <c r="T1315" s="9">
        <f t="shared" si="125"/>
        <v>42432.50131944444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120"/>
        <v>1.1266666666666667</v>
      </c>
      <c r="P1316" s="5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9">
        <f t="shared" si="124"/>
        <v>42604.461342592585</v>
      </c>
      <c r="T1316" s="9">
        <f t="shared" si="125"/>
        <v>42664.461342592585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120"/>
        <v>40.404000000000003</v>
      </c>
      <c r="P1317" s="5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9">
        <f t="shared" si="124"/>
        <v>42278.289907407401</v>
      </c>
      <c r="T1317" s="9">
        <f t="shared" si="125"/>
        <v>42313.833333333336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120"/>
        <v>1.3333333333333333E-3</v>
      </c>
      <c r="P1318" s="5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9">
        <f t="shared" si="124"/>
        <v>42393.753576388881</v>
      </c>
      <c r="T1318" s="9">
        <f t="shared" si="125"/>
        <v>42428.753576388881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120"/>
        <v>5.7334999999999994</v>
      </c>
      <c r="P1319" s="5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9">
        <f t="shared" si="124"/>
        <v>42520.027152777773</v>
      </c>
      <c r="T1319" s="9">
        <f t="shared" si="125"/>
        <v>42572.374999999993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120"/>
        <v>15.324999999999999</v>
      </c>
      <c r="P1320" s="5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9">
        <f t="shared" si="124"/>
        <v>41984.835324074076</v>
      </c>
      <c r="T1320" s="9">
        <f t="shared" si="125"/>
        <v>42014.835324074076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120"/>
        <v>15.103448275862069</v>
      </c>
      <c r="P1321" s="5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9">
        <f t="shared" si="124"/>
        <v>41816.603761574072</v>
      </c>
      <c r="T1321" s="9">
        <f t="shared" si="125"/>
        <v>41831.458333333328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120"/>
        <v>0.503</v>
      </c>
      <c r="P1322" s="5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9">
        <f t="shared" si="124"/>
        <v>42705.482013888883</v>
      </c>
      <c r="T1322" s="9">
        <f t="shared" si="125"/>
        <v>42734.749999999993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120"/>
        <v>1.3028138528138529</v>
      </c>
      <c r="P1323" s="5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9">
        <f t="shared" si="124"/>
        <v>42697.540937499994</v>
      </c>
      <c r="T1323" s="9">
        <f t="shared" si="125"/>
        <v>42727.540937499994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120"/>
        <v>0.30285714285714288</v>
      </c>
      <c r="P1324" s="5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9">
        <f t="shared" si="124"/>
        <v>42115.448206018518</v>
      </c>
      <c r="T1324" s="9">
        <f t="shared" si="125"/>
        <v>42145.448206018518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120"/>
        <v>8.8800000000000008</v>
      </c>
      <c r="P1325" s="5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9">
        <f t="shared" si="124"/>
        <v>42451.490115740737</v>
      </c>
      <c r="T1325" s="9">
        <f t="shared" si="125"/>
        <v>42486.079861111109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120"/>
        <v>9.84</v>
      </c>
      <c r="P1326" s="5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9">
        <f t="shared" si="124"/>
        <v>42626.425370370365</v>
      </c>
      <c r="T1326" s="9">
        <f t="shared" si="125"/>
        <v>42656.425370370365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120"/>
        <v>2.4299999999999997</v>
      </c>
      <c r="P1327" s="5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9">
        <f t="shared" si="124"/>
        <v>42703.877719907403</v>
      </c>
      <c r="T1327" s="9">
        <f t="shared" si="125"/>
        <v>42733.877719907403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120"/>
        <v>1.1299999999999999</v>
      </c>
      <c r="P1328" s="5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9">
        <f t="shared" si="124"/>
        <v>41974.583657407398</v>
      </c>
      <c r="T1328" s="9">
        <f t="shared" si="125"/>
        <v>42019.583657407398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120"/>
        <v>3.5520833333333335</v>
      </c>
      <c r="P1329" s="5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9">
        <f t="shared" si="124"/>
        <v>42123.470312500001</v>
      </c>
      <c r="T1329" s="9">
        <f t="shared" si="125"/>
        <v>42153.470312500001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120"/>
        <v>2.3306666666666667</v>
      </c>
      <c r="P1330" s="5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9">
        <f t="shared" si="124"/>
        <v>42612.434421296297</v>
      </c>
      <c r="T1330" s="9">
        <f t="shared" si="125"/>
        <v>42657.434421296297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120"/>
        <v>0.81600000000000006</v>
      </c>
      <c r="P1331" s="5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9">
        <f t="shared" si="124"/>
        <v>41935.013252314813</v>
      </c>
      <c r="T1331" s="9">
        <f t="shared" si="125"/>
        <v>41975.054918981477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120"/>
        <v>22.494285714285713</v>
      </c>
      <c r="P1332" s="5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9">
        <f t="shared" si="124"/>
        <v>42522.068391203698</v>
      </c>
      <c r="T1332" s="9">
        <f t="shared" si="125"/>
        <v>42552.958333333336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120"/>
        <v>1.3668</v>
      </c>
      <c r="P1333" s="5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9">
        <f t="shared" si="124"/>
        <v>42569.295763888884</v>
      </c>
      <c r="T1333" s="9">
        <f t="shared" si="125"/>
        <v>42599.295763888884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120"/>
        <v>0</v>
      </c>
      <c r="P1334" s="5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9">
        <f t="shared" si="124"/>
        <v>42731.851944444446</v>
      </c>
      <c r="T1334" s="9">
        <f t="shared" si="125"/>
        <v>42761.851944444446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120"/>
        <v>0</v>
      </c>
      <c r="P1335" s="5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9">
        <f t="shared" si="124"/>
        <v>41805.8984375</v>
      </c>
      <c r="T1335" s="9">
        <f t="shared" si="125"/>
        <v>41835.8984375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120"/>
        <v>10.754135338345865</v>
      </c>
      <c r="P1336" s="5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9">
        <f t="shared" si="124"/>
        <v>42410.565821759257</v>
      </c>
      <c r="T1336" s="9">
        <f t="shared" si="125"/>
        <v>42440.565821759257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120"/>
        <v>19.759999999999998</v>
      </c>
      <c r="P1337" s="5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9">
        <f t="shared" si="124"/>
        <v>42313.728032407402</v>
      </c>
      <c r="T1337" s="9">
        <f t="shared" si="125"/>
        <v>42343.728032407402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120"/>
        <v>84.946999999999989</v>
      </c>
      <c r="P1338" s="5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9">
        <f t="shared" si="124"/>
        <v>41955.655416666668</v>
      </c>
      <c r="T1338" s="9">
        <f t="shared" si="125"/>
        <v>41990.655416666668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120"/>
        <v>49.381999999999998</v>
      </c>
      <c r="P1339" s="5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9">
        <f t="shared" si="124"/>
        <v>42767.368969907409</v>
      </c>
      <c r="T1339" s="9">
        <f t="shared" si="125"/>
        <v>42797.368969907409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120"/>
        <v>3.3033333333333332</v>
      </c>
      <c r="P1340" s="5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9">
        <f t="shared" si="124"/>
        <v>42188.595289351848</v>
      </c>
      <c r="T1340" s="9">
        <f t="shared" si="125"/>
        <v>42218.595289351848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120"/>
        <v>6.6339999999999995</v>
      </c>
      <c r="P1341" s="5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9">
        <f t="shared" si="124"/>
        <v>41936.438831018517</v>
      </c>
      <c r="T1341" s="9">
        <f t="shared" si="125"/>
        <v>41981.480497685181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120"/>
        <v>0</v>
      </c>
      <c r="P1342" s="5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9">
        <f t="shared" si="124"/>
        <v>41836.387187499997</v>
      </c>
      <c r="T1342" s="9">
        <f t="shared" si="125"/>
        <v>41866.387187499997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120"/>
        <v>70.36</v>
      </c>
      <c r="P1343" s="5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9">
        <f t="shared" si="124"/>
        <v>42612.415706018517</v>
      </c>
      <c r="T1343" s="9">
        <f t="shared" si="125"/>
        <v>42644.415706018517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120"/>
        <v>0.2</v>
      </c>
      <c r="P1344" s="5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9">
        <f t="shared" si="124"/>
        <v>42172.608090277768</v>
      </c>
      <c r="T1344" s="9">
        <f t="shared" si="125"/>
        <v>42202.608090277768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120"/>
        <v>102.298</v>
      </c>
      <c r="P1345" s="5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9">
        <f t="shared" si="124"/>
        <v>42542.318090277775</v>
      </c>
      <c r="T1345" s="9">
        <f t="shared" si="125"/>
        <v>42600.957638888889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120"/>
        <v>377.73333333333335</v>
      </c>
      <c r="P1346" s="5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9">
        <f t="shared" si="124"/>
        <v>42522.581469907404</v>
      </c>
      <c r="T1346" s="9">
        <f t="shared" si="125"/>
        <v>42551.581469907404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126">E1347/D1347 * 100</f>
        <v>125</v>
      </c>
      <c r="P1347" s="5">
        <f t="shared" ref="P1347:P1410" si="127">E1347/L1347</f>
        <v>53.571428571428569</v>
      </c>
      <c r="Q1347" t="str">
        <f t="shared" ref="Q1347:Q1410" si="128">LEFT(N1347,SEARCH("/",  N1347,  1)-1)</f>
        <v>publishing</v>
      </c>
      <c r="R1347" t="str">
        <f t="shared" ref="R1347:R1410" si="129">RIGHT(N1347,LEN(N1347)-SEARCH("/",  N1347,  1))</f>
        <v>nonfiction</v>
      </c>
      <c r="S1347" s="9">
        <f t="shared" ref="S1347:S1410" si="130">(((J1347/60)/60)/24)+DATE(1970,1,1)+(-5/24)</f>
        <v>41799.606006944443</v>
      </c>
      <c r="T1347" s="9">
        <f t="shared" ref="T1347:T1410" si="131">(((I1347/60)/60)/24)+DATE(1970,1,1)+(-5/24)</f>
        <v>41834.606006944443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126"/>
        <v>147.32653061224491</v>
      </c>
      <c r="P1348" s="5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9">
        <f t="shared" si="130"/>
        <v>41421.867488425924</v>
      </c>
      <c r="T1348" s="9">
        <f t="shared" si="131"/>
        <v>41451.867488425924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126"/>
        <v>102.2</v>
      </c>
      <c r="P1349" s="5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9">
        <f t="shared" si="130"/>
        <v>42040.429687499993</v>
      </c>
      <c r="T1349" s="9">
        <f t="shared" si="131"/>
        <v>42070.429687499993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126"/>
        <v>101.8723404255319</v>
      </c>
      <c r="P1350" s="5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9">
        <f t="shared" si="130"/>
        <v>41963.29783564814</v>
      </c>
      <c r="T1350" s="9">
        <f t="shared" si="131"/>
        <v>41991.29783564814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126"/>
        <v>204.2</v>
      </c>
      <c r="P1351" s="5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9">
        <f t="shared" si="130"/>
        <v>42317.124247685184</v>
      </c>
      <c r="T1351" s="9">
        <f t="shared" si="131"/>
        <v>42354.082638888889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126"/>
        <v>104.05</v>
      </c>
      <c r="P1352" s="5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9">
        <f t="shared" si="130"/>
        <v>42333.804791666662</v>
      </c>
      <c r="T1352" s="9">
        <f t="shared" si="131"/>
        <v>42363.804791666662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126"/>
        <v>101.265</v>
      </c>
      <c r="P1353" s="5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9">
        <f t="shared" si="130"/>
        <v>42382.531759259255</v>
      </c>
      <c r="T1353" s="9">
        <f t="shared" si="131"/>
        <v>42412.531759259255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126"/>
        <v>136.13999999999999</v>
      </c>
      <c r="P1354" s="5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9">
        <f t="shared" si="130"/>
        <v>42200.369976851849</v>
      </c>
      <c r="T1354" s="9">
        <f t="shared" si="131"/>
        <v>42251.957638888889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126"/>
        <v>133.6</v>
      </c>
      <c r="P1355" s="5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9">
        <f t="shared" si="130"/>
        <v>41308.909583333334</v>
      </c>
      <c r="T1355" s="9">
        <f t="shared" si="131"/>
        <v>41343.791666666664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126"/>
        <v>130.25</v>
      </c>
      <c r="P1356" s="5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9">
        <f t="shared" si="130"/>
        <v>42502.599293981482</v>
      </c>
      <c r="T1356" s="9">
        <f t="shared" si="131"/>
        <v>42532.599293981482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126"/>
        <v>122.67999999999999</v>
      </c>
      <c r="P1357" s="5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9">
        <f t="shared" si="130"/>
        <v>41213.046354166661</v>
      </c>
      <c r="T1357" s="9">
        <f t="shared" si="131"/>
        <v>41243.208333333328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126"/>
        <v>182.81058823529412</v>
      </c>
      <c r="P1358" s="5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9">
        <f t="shared" si="130"/>
        <v>41429.830555555556</v>
      </c>
      <c r="T1358" s="9">
        <f t="shared" si="131"/>
        <v>41459.830555555556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126"/>
        <v>125.29999999999998</v>
      </c>
      <c r="P1359" s="5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9">
        <f t="shared" si="130"/>
        <v>41304.753900462958</v>
      </c>
      <c r="T1359" s="9">
        <f t="shared" si="131"/>
        <v>41334.040972222218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126"/>
        <v>111.66666666666667</v>
      </c>
      <c r="P1360" s="5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9">
        <f t="shared" si="130"/>
        <v>40689.362534722219</v>
      </c>
      <c r="T1360" s="9">
        <f t="shared" si="131"/>
        <v>40719.362534722219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126"/>
        <v>115.75757575757575</v>
      </c>
      <c r="P1361" s="5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9">
        <f t="shared" si="130"/>
        <v>40668.606365740736</v>
      </c>
      <c r="T1361" s="9">
        <f t="shared" si="131"/>
        <v>40730.606365740736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126"/>
        <v>173.2</v>
      </c>
      <c r="P1362" s="5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9">
        <f t="shared" si="130"/>
        <v>41095.692361111105</v>
      </c>
      <c r="T1362" s="9">
        <f t="shared" si="131"/>
        <v>41123.692361111105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126"/>
        <v>125.98333333333333</v>
      </c>
      <c r="P1363" s="5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9">
        <f t="shared" si="130"/>
        <v>41781.508935185186</v>
      </c>
      <c r="T1363" s="9">
        <f t="shared" si="131"/>
        <v>41811.508935185186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126"/>
        <v>109.1</v>
      </c>
      <c r="P1364" s="5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9">
        <f t="shared" si="130"/>
        <v>41464.726053240738</v>
      </c>
      <c r="T1364" s="9">
        <f t="shared" si="131"/>
        <v>41524.726053240738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126"/>
        <v>100</v>
      </c>
      <c r="P1365" s="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9">
        <f t="shared" si="130"/>
        <v>42396.635729166665</v>
      </c>
      <c r="T1365" s="9">
        <f t="shared" si="131"/>
        <v>42415.124305555553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126"/>
        <v>118.64285714285714</v>
      </c>
      <c r="P1366" s="5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9">
        <f t="shared" si="130"/>
        <v>41951.487337962957</v>
      </c>
      <c r="T1366" s="9">
        <f t="shared" si="131"/>
        <v>42011.487337962964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126"/>
        <v>100.26666666666667</v>
      </c>
      <c r="P1367" s="5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9">
        <f t="shared" si="130"/>
        <v>42049.524907407402</v>
      </c>
      <c r="T1367" s="9">
        <f t="shared" si="131"/>
        <v>42079.483240740738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126"/>
        <v>126.48920000000001</v>
      </c>
      <c r="P1368" s="5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9">
        <f t="shared" si="130"/>
        <v>41924.787766203699</v>
      </c>
      <c r="T1368" s="9">
        <f t="shared" si="131"/>
        <v>41969.829432870371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126"/>
        <v>114.26</v>
      </c>
      <c r="P1369" s="5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9">
        <f t="shared" si="130"/>
        <v>42291.794560185182</v>
      </c>
      <c r="T1369" s="9">
        <f t="shared" si="131"/>
        <v>42321.836226851847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126"/>
        <v>110.7</v>
      </c>
      <c r="P1370" s="5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9">
        <f t="shared" si="130"/>
        <v>42145.982569444437</v>
      </c>
      <c r="T1370" s="9">
        <f t="shared" si="131"/>
        <v>42169.982569444437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126"/>
        <v>105.34805315203954</v>
      </c>
      <c r="P1371" s="5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9">
        <f t="shared" si="130"/>
        <v>41710.385949074072</v>
      </c>
      <c r="T1371" s="9">
        <f t="shared" si="131"/>
        <v>41740.385949074072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126"/>
        <v>103.66666666666666</v>
      </c>
      <c r="P1372" s="5">
        <f t="shared" si="127"/>
        <v>77.75</v>
      </c>
      <c r="Q1372" t="str">
        <f t="shared" si="128"/>
        <v>music</v>
      </c>
      <c r="R1372" t="str">
        <f t="shared" si="129"/>
        <v>rock</v>
      </c>
      <c r="S1372" s="9">
        <f t="shared" si="130"/>
        <v>41547.795023148145</v>
      </c>
      <c r="T1372" s="9">
        <f t="shared" si="131"/>
        <v>41562.795023148145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126"/>
        <v>107.08672667523933</v>
      </c>
      <c r="P1373" s="5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9">
        <f t="shared" si="130"/>
        <v>42101.550254629627</v>
      </c>
      <c r="T1373" s="9">
        <f t="shared" si="131"/>
        <v>42131.550254629627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126"/>
        <v>124</v>
      </c>
      <c r="P1374" s="5">
        <f t="shared" si="127"/>
        <v>38.75</v>
      </c>
      <c r="Q1374" t="str">
        <f t="shared" si="128"/>
        <v>music</v>
      </c>
      <c r="R1374" t="str">
        <f t="shared" si="129"/>
        <v>rock</v>
      </c>
      <c r="S1374" s="9">
        <f t="shared" si="130"/>
        <v>41072.53162037037</v>
      </c>
      <c r="T1374" s="9">
        <f t="shared" si="131"/>
        <v>41102.53162037037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126"/>
        <v>105.01</v>
      </c>
      <c r="P1375" s="5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9">
        <f t="shared" si="130"/>
        <v>42704.743437499994</v>
      </c>
      <c r="T1375" s="9">
        <f t="shared" si="131"/>
        <v>42734.743437499994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126"/>
        <v>189.46666666666667</v>
      </c>
      <c r="P1376" s="5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9">
        <f t="shared" si="130"/>
        <v>42423.953564814808</v>
      </c>
      <c r="T1376" s="9">
        <f t="shared" si="131"/>
        <v>42453.911898148144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126"/>
        <v>171.32499999999999</v>
      </c>
      <c r="P1377" s="5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9">
        <f t="shared" si="130"/>
        <v>42719.857858796291</v>
      </c>
      <c r="T1377" s="9">
        <f t="shared" si="131"/>
        <v>42749.857858796291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126"/>
        <v>252.48648648648651</v>
      </c>
      <c r="P1378" s="5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9">
        <f t="shared" si="130"/>
        <v>42677.460717592585</v>
      </c>
      <c r="T1378" s="9">
        <f t="shared" si="131"/>
        <v>42707.502384259256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126"/>
        <v>116.15384615384616</v>
      </c>
      <c r="P1379" s="5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9">
        <f t="shared" si="130"/>
        <v>42747.01122685185</v>
      </c>
      <c r="T1379" s="9">
        <f t="shared" si="131"/>
        <v>42768.96597222222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126"/>
        <v>203.35000000000002</v>
      </c>
      <c r="P1380" s="5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9">
        <f t="shared" si="130"/>
        <v>42568.551041666658</v>
      </c>
      <c r="T1380" s="9">
        <f t="shared" si="131"/>
        <v>42583.551041666658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126"/>
        <v>111.60000000000001</v>
      </c>
      <c r="P1381" s="5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9">
        <f t="shared" si="130"/>
        <v>42130.28328703704</v>
      </c>
      <c r="T1381" s="9">
        <f t="shared" si="131"/>
        <v>42160.28328703704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126"/>
        <v>424</v>
      </c>
      <c r="P1382" s="5">
        <f t="shared" si="127"/>
        <v>21.2</v>
      </c>
      <c r="Q1382" t="str">
        <f t="shared" si="128"/>
        <v>music</v>
      </c>
      <c r="R1382" t="str">
        <f t="shared" si="129"/>
        <v>rock</v>
      </c>
      <c r="S1382" s="9">
        <f t="shared" si="130"/>
        <v>42141.554467592585</v>
      </c>
      <c r="T1382" s="9">
        <f t="shared" si="131"/>
        <v>42163.874999999993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126"/>
        <v>107.1</v>
      </c>
      <c r="P1383" s="5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9">
        <f t="shared" si="130"/>
        <v>42703.006076388883</v>
      </c>
      <c r="T1383" s="9">
        <f t="shared" si="131"/>
        <v>42733.006076388883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126"/>
        <v>104.3625</v>
      </c>
      <c r="P1384" s="5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9">
        <f t="shared" si="130"/>
        <v>41370.591851851852</v>
      </c>
      <c r="T1384" s="9">
        <f t="shared" si="131"/>
        <v>41400.591851851852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126"/>
        <v>212.40909090909091</v>
      </c>
      <c r="P1385" s="5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9">
        <f t="shared" si="130"/>
        <v>42706.866643518515</v>
      </c>
      <c r="T1385" s="9">
        <f t="shared" si="131"/>
        <v>42726.866643518515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126"/>
        <v>124.08571428571429</v>
      </c>
      <c r="P1386" s="5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9">
        <f t="shared" si="130"/>
        <v>42160.526874999996</v>
      </c>
      <c r="T1386" s="9">
        <f t="shared" si="131"/>
        <v>42190.526874999996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126"/>
        <v>110.406125</v>
      </c>
      <c r="P1387" s="5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9">
        <f t="shared" si="130"/>
        <v>42433.480567129627</v>
      </c>
      <c r="T1387" s="9">
        <f t="shared" si="131"/>
        <v>42489.299305555549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126"/>
        <v>218.75</v>
      </c>
      <c r="P1388" s="5">
        <f t="shared" si="127"/>
        <v>62.5</v>
      </c>
      <c r="Q1388" t="str">
        <f t="shared" si="128"/>
        <v>music</v>
      </c>
      <c r="R1388" t="str">
        <f t="shared" si="129"/>
        <v>rock</v>
      </c>
      <c r="S1388" s="9">
        <f t="shared" si="130"/>
        <v>42184.438530092586</v>
      </c>
      <c r="T1388" s="9">
        <f t="shared" si="131"/>
        <v>42214.438530092586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126"/>
        <v>136.625</v>
      </c>
      <c r="P1389" s="5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9">
        <f t="shared" si="130"/>
        <v>42126.712905092594</v>
      </c>
      <c r="T1389" s="9">
        <f t="shared" si="131"/>
        <v>42157.979166666664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126"/>
        <v>134.8074</v>
      </c>
      <c r="P1390" s="5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9">
        <f t="shared" si="130"/>
        <v>42634.406446759262</v>
      </c>
      <c r="T1390" s="9">
        <f t="shared" si="131"/>
        <v>42660.468055555553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126"/>
        <v>145.4</v>
      </c>
      <c r="P1391" s="5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9">
        <f t="shared" si="130"/>
        <v>42565.272650462961</v>
      </c>
      <c r="T1391" s="9">
        <f t="shared" si="131"/>
        <v>42595.272650462961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126"/>
        <v>109.10714285714285</v>
      </c>
      <c r="P1392" s="5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9">
        <f t="shared" si="130"/>
        <v>42087.594976851848</v>
      </c>
      <c r="T1392" s="9">
        <f t="shared" si="131"/>
        <v>42121.508333333331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126"/>
        <v>110.2</v>
      </c>
      <c r="P1393" s="5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9">
        <f t="shared" si="130"/>
        <v>42193.442337962959</v>
      </c>
      <c r="T1393" s="9">
        <f t="shared" si="131"/>
        <v>42237.999305555553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126"/>
        <v>113.64000000000001</v>
      </c>
      <c r="P1394" s="5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9">
        <f t="shared" si="130"/>
        <v>42400.946597222217</v>
      </c>
      <c r="T1394" s="9">
        <f t="shared" si="131"/>
        <v>42431.946597222217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126"/>
        <v>102.35000000000001</v>
      </c>
      <c r="P1395" s="5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9">
        <f t="shared" si="130"/>
        <v>42553.473645833328</v>
      </c>
      <c r="T1395" s="9">
        <f t="shared" si="131"/>
        <v>42583.473645833328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126"/>
        <v>122.13333333333334</v>
      </c>
      <c r="P1396" s="5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9">
        <f t="shared" si="130"/>
        <v>42751.936643518515</v>
      </c>
      <c r="T1396" s="9">
        <f t="shared" si="131"/>
        <v>42794.916666666664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126"/>
        <v>111.88571428571427</v>
      </c>
      <c r="P1397" s="5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9">
        <f t="shared" si="130"/>
        <v>42719.700011574074</v>
      </c>
      <c r="T1397" s="9">
        <f t="shared" si="131"/>
        <v>42749.700011574074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126"/>
        <v>107.3</v>
      </c>
      <c r="P1398" s="5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9">
        <f t="shared" si="130"/>
        <v>42018.790300925924</v>
      </c>
      <c r="T1398" s="9">
        <f t="shared" si="131"/>
        <v>42048.790300925924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126"/>
        <v>113.85000000000001</v>
      </c>
      <c r="P1399" s="5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9">
        <f t="shared" si="130"/>
        <v>42640.709606481476</v>
      </c>
      <c r="T1399" s="9">
        <f t="shared" si="131"/>
        <v>42670.679861111108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126"/>
        <v>109.68181818181819</v>
      </c>
      <c r="P1400" s="5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9">
        <f t="shared" si="130"/>
        <v>42526.665902777771</v>
      </c>
      <c r="T1400" s="9">
        <f t="shared" si="131"/>
        <v>42556.665902777771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126"/>
        <v>126.14444444444443</v>
      </c>
      <c r="P1401" s="5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9">
        <f t="shared" si="130"/>
        <v>41888.795983796292</v>
      </c>
      <c r="T1401" s="9">
        <f t="shared" si="131"/>
        <v>41918.795983796292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126"/>
        <v>167.42857142857144</v>
      </c>
      <c r="P1402" s="5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9">
        <f t="shared" si="130"/>
        <v>42498.132789351854</v>
      </c>
      <c r="T1402" s="9">
        <f t="shared" si="131"/>
        <v>42533.020833333336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126"/>
        <v>496.52000000000004</v>
      </c>
      <c r="P1403" s="5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9">
        <f t="shared" si="130"/>
        <v>41399.787893518514</v>
      </c>
      <c r="T1403" s="9">
        <f t="shared" si="131"/>
        <v>41420.787893518514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126"/>
        <v>109.16</v>
      </c>
      <c r="P1404" s="5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9">
        <f t="shared" si="130"/>
        <v>42064.845034722217</v>
      </c>
      <c r="T1404" s="9">
        <f t="shared" si="131"/>
        <v>42124.80336805556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126"/>
        <v>102.57499999999999</v>
      </c>
      <c r="P1405" s="5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9">
        <f t="shared" si="130"/>
        <v>41450.854571759257</v>
      </c>
      <c r="T1405" s="9">
        <f t="shared" si="131"/>
        <v>41480.854571759257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126"/>
        <v>1.6620689655172414</v>
      </c>
      <c r="P1406" s="5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9">
        <f t="shared" si="130"/>
        <v>42032.30190972222</v>
      </c>
      <c r="T1406" s="9">
        <f t="shared" si="131"/>
        <v>42057.30190972222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126"/>
        <v>0.42</v>
      </c>
      <c r="P1407" s="5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9">
        <f t="shared" si="130"/>
        <v>41941.472233796296</v>
      </c>
      <c r="T1407" s="9">
        <f t="shared" si="131"/>
        <v>41971.51390046296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126"/>
        <v>0.125</v>
      </c>
      <c r="P1408" s="5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9">
        <f t="shared" si="130"/>
        <v>42297.224618055552</v>
      </c>
      <c r="T1408" s="9">
        <f t="shared" si="131"/>
        <v>42350.208333333336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126"/>
        <v>0.5</v>
      </c>
      <c r="P1409" s="5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9">
        <f t="shared" si="130"/>
        <v>41838.32844907407</v>
      </c>
      <c r="T1409" s="9">
        <f t="shared" si="131"/>
        <v>41863.32844907407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126"/>
        <v>7.1999999999999993</v>
      </c>
      <c r="P1410" s="5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9">
        <f t="shared" si="130"/>
        <v>42291.663842592585</v>
      </c>
      <c r="T1410" s="9">
        <f t="shared" si="131"/>
        <v>42321.705509259256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132">E1411/D1411 * 100</f>
        <v>0</v>
      </c>
      <c r="P1411" s="5" t="e">
        <f t="shared" ref="P1411:P1474" si="133">E1411/L1411</f>
        <v>#DIV/0!</v>
      </c>
      <c r="Q1411" t="str">
        <f t="shared" ref="Q1411:Q1474" si="134">LEFT(N1411,SEARCH("/",  N1411,  1)-1)</f>
        <v>publishing</v>
      </c>
      <c r="R1411" t="str">
        <f t="shared" ref="R1411:R1474" si="135">RIGHT(N1411,LEN(N1411)-SEARCH("/",  N1411,  1))</f>
        <v>translations</v>
      </c>
      <c r="S1411" s="9">
        <f t="shared" ref="S1411:S1474" si="136">(((J1411/60)/60)/24)+DATE(1970,1,1)+(-5/24)</f>
        <v>41944.925173611111</v>
      </c>
      <c r="T1411" s="9">
        <f t="shared" ref="T1411:T1474" si="137">(((I1411/60)/60)/24)+DATE(1970,1,1)+(-5/24)</f>
        <v>42004.966840277775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132"/>
        <v>1.6666666666666666E-2</v>
      </c>
      <c r="P1412" s="5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9">
        <f t="shared" si="136"/>
        <v>42479.110185185178</v>
      </c>
      <c r="T1412" s="9">
        <f t="shared" si="137"/>
        <v>42524.110185185178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132"/>
        <v>0.23333333333333336</v>
      </c>
      <c r="P1413" s="5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9">
        <f t="shared" si="136"/>
        <v>42012.850694444445</v>
      </c>
      <c r="T1413" s="9">
        <f t="shared" si="137"/>
        <v>42040.850694444445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132"/>
        <v>4.5714285714285712</v>
      </c>
      <c r="P1414" s="5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9">
        <f t="shared" si="136"/>
        <v>41946.855312499996</v>
      </c>
      <c r="T1414" s="9">
        <f t="shared" si="137"/>
        <v>41976.855312499996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132"/>
        <v>5</v>
      </c>
      <c r="P1415" s="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9">
        <f t="shared" si="136"/>
        <v>42360.228819444441</v>
      </c>
      <c r="T1415" s="9">
        <f t="shared" si="137"/>
        <v>42420.228819444441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132"/>
        <v>0.2</v>
      </c>
      <c r="P1416" s="5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9">
        <f t="shared" si="136"/>
        <v>42708.044756944444</v>
      </c>
      <c r="T1416" s="9">
        <f t="shared" si="137"/>
        <v>42738.044756944444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132"/>
        <v>18.181818181818183</v>
      </c>
      <c r="P1417" s="5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9">
        <f t="shared" si="136"/>
        <v>42192.467488425922</v>
      </c>
      <c r="T1417" s="9">
        <f t="shared" si="137"/>
        <v>42232.467488425922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132"/>
        <v>0</v>
      </c>
      <c r="P1418" s="5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9">
        <f t="shared" si="136"/>
        <v>42299.717812499999</v>
      </c>
      <c r="T1418" s="9">
        <f t="shared" si="137"/>
        <v>42329.759479166663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132"/>
        <v>1.2222222222222223</v>
      </c>
      <c r="P1419" s="5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9">
        <f t="shared" si="136"/>
        <v>42231.941828703704</v>
      </c>
      <c r="T1419" s="9">
        <f t="shared" si="137"/>
        <v>42262.257638888892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132"/>
        <v>0.2</v>
      </c>
      <c r="P1420" s="5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9">
        <f t="shared" si="136"/>
        <v>42395.248078703698</v>
      </c>
      <c r="T1420" s="9">
        <f t="shared" si="137"/>
        <v>42425.248078703698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132"/>
        <v>7.0634920634920633</v>
      </c>
      <c r="P1421" s="5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9">
        <f t="shared" si="136"/>
        <v>42622.24790509259</v>
      </c>
      <c r="T1421" s="9">
        <f t="shared" si="137"/>
        <v>42652.24790509259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132"/>
        <v>2.7272727272727271</v>
      </c>
      <c r="P1422" s="5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9">
        <f t="shared" si="136"/>
        <v>42524.459328703706</v>
      </c>
      <c r="T1422" s="9">
        <f t="shared" si="137"/>
        <v>42549.459328703706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132"/>
        <v>0.1</v>
      </c>
      <c r="P1423" s="5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9">
        <f t="shared" si="136"/>
        <v>42013.707280092589</v>
      </c>
      <c r="T1423" s="9">
        <f t="shared" si="137"/>
        <v>42043.707280092589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132"/>
        <v>0.104</v>
      </c>
      <c r="P1424" s="5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9">
        <f t="shared" si="136"/>
        <v>42604.031296296293</v>
      </c>
      <c r="T1424" s="9">
        <f t="shared" si="137"/>
        <v>42634.031296296293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132"/>
        <v>0.33333333333333337</v>
      </c>
      <c r="P1425" s="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9">
        <f t="shared" si="136"/>
        <v>42340.151979166665</v>
      </c>
      <c r="T1425" s="9">
        <f t="shared" si="137"/>
        <v>42370.151979166665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132"/>
        <v>20.36</v>
      </c>
      <c r="P1426" s="5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9">
        <f t="shared" si="136"/>
        <v>42676.509282407402</v>
      </c>
      <c r="T1426" s="9">
        <f t="shared" si="137"/>
        <v>42689.550949074073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132"/>
        <v>0</v>
      </c>
      <c r="P1427" s="5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9">
        <f t="shared" si="136"/>
        <v>42092.923136574071</v>
      </c>
      <c r="T1427" s="9">
        <f t="shared" si="137"/>
        <v>42122.923136574071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132"/>
        <v>0</v>
      </c>
      <c r="P1428" s="5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9">
        <f t="shared" si="136"/>
        <v>42180.181944444441</v>
      </c>
      <c r="T1428" s="9">
        <f t="shared" si="137"/>
        <v>42240.181944444441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132"/>
        <v>8.3800000000000008</v>
      </c>
      <c r="P1429" s="5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9">
        <f t="shared" si="136"/>
        <v>42601.643344907403</v>
      </c>
      <c r="T1429" s="9">
        <f t="shared" si="137"/>
        <v>42631.643344907403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132"/>
        <v>4.5</v>
      </c>
      <c r="P1430" s="5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9">
        <f t="shared" si="136"/>
        <v>42432.171493055554</v>
      </c>
      <c r="T1430" s="9">
        <f t="shared" si="137"/>
        <v>42462.129826388882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132"/>
        <v>0</v>
      </c>
      <c r="P1431" s="5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9">
        <f t="shared" si="136"/>
        <v>42073.852337962955</v>
      </c>
      <c r="T1431" s="9">
        <f t="shared" si="137"/>
        <v>42103.852337962955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132"/>
        <v>8.06</v>
      </c>
      <c r="P1432" s="5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9">
        <f t="shared" si="136"/>
        <v>41961.605185185181</v>
      </c>
      <c r="T1432" s="9">
        <f t="shared" si="137"/>
        <v>41992.605185185181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132"/>
        <v>31.94705882352941</v>
      </c>
      <c r="P1433" s="5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9">
        <f t="shared" si="136"/>
        <v>42304.002499999995</v>
      </c>
      <c r="T1433" s="9">
        <f t="shared" si="137"/>
        <v>42334.044166666667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132"/>
        <v>0</v>
      </c>
      <c r="P1434" s="5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9">
        <f t="shared" si="136"/>
        <v>42175.572083333333</v>
      </c>
      <c r="T1434" s="9">
        <f t="shared" si="137"/>
        <v>42205.572083333333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132"/>
        <v>6.708333333333333</v>
      </c>
      <c r="P1435" s="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9">
        <f t="shared" si="136"/>
        <v>42673.417534722219</v>
      </c>
      <c r="T1435" s="9">
        <f t="shared" si="137"/>
        <v>42714.249999999993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132"/>
        <v>9.9878048780487809</v>
      </c>
      <c r="P1436" s="5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9">
        <f t="shared" si="136"/>
        <v>42142.558773148143</v>
      </c>
      <c r="T1436" s="9">
        <f t="shared" si="137"/>
        <v>42163.416666666664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132"/>
        <v>0.1</v>
      </c>
      <c r="P1437" s="5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9">
        <f t="shared" si="136"/>
        <v>42258.57199074074</v>
      </c>
      <c r="T1437" s="9">
        <f t="shared" si="137"/>
        <v>42288.57199074074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132"/>
        <v>0.77</v>
      </c>
      <c r="P1438" s="5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9">
        <f t="shared" si="136"/>
        <v>42391.141863425924</v>
      </c>
      <c r="T1438" s="9">
        <f t="shared" si="137"/>
        <v>42421.141863425924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132"/>
        <v>26.900000000000002</v>
      </c>
      <c r="P1439" s="5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9">
        <f t="shared" si="136"/>
        <v>41796.32336805555</v>
      </c>
      <c r="T1439" s="9">
        <f t="shared" si="137"/>
        <v>41832.999305555553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132"/>
        <v>3</v>
      </c>
      <c r="P1440" s="5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9">
        <f t="shared" si="136"/>
        <v>42457.663182870368</v>
      </c>
      <c r="T1440" s="9">
        <f t="shared" si="137"/>
        <v>42487.371527777774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132"/>
        <v>6.6055045871559637</v>
      </c>
      <c r="P1441" s="5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9">
        <f t="shared" si="136"/>
        <v>42040.621539351843</v>
      </c>
      <c r="T1441" s="9">
        <f t="shared" si="137"/>
        <v>42070.621539351843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132"/>
        <v>7.6923076923076927E-3</v>
      </c>
      <c r="P1442" s="5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9">
        <f t="shared" si="136"/>
        <v>42486.540081018517</v>
      </c>
      <c r="T1442" s="9">
        <f t="shared" si="137"/>
        <v>42516.540081018517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132"/>
        <v>1.1222222222222222</v>
      </c>
      <c r="P1443" s="5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9">
        <f t="shared" si="136"/>
        <v>42198.557511574072</v>
      </c>
      <c r="T1443" s="9">
        <f t="shared" si="137"/>
        <v>42258.557511574072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132"/>
        <v>0</v>
      </c>
      <c r="P1444" s="5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9">
        <f t="shared" si="136"/>
        <v>42485.437013888884</v>
      </c>
      <c r="T1444" s="9">
        <f t="shared" si="137"/>
        <v>42515.437013888884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132"/>
        <v>0</v>
      </c>
      <c r="P1445" s="5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9">
        <f t="shared" si="136"/>
        <v>42707.71769675926</v>
      </c>
      <c r="T1445" s="9">
        <f t="shared" si="137"/>
        <v>42737.71769675926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132"/>
        <v>0</v>
      </c>
      <c r="P1446" s="5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9">
        <f t="shared" si="136"/>
        <v>42199.665069444447</v>
      </c>
      <c r="T1446" s="9">
        <f t="shared" si="137"/>
        <v>42259.665069444447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132"/>
        <v>0</v>
      </c>
      <c r="P1447" s="5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9">
        <f t="shared" si="136"/>
        <v>42139.333969907406</v>
      </c>
      <c r="T1447" s="9">
        <f t="shared" si="137"/>
        <v>42169.333969907406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132"/>
        <v>0</v>
      </c>
      <c r="P1448" s="5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9">
        <f t="shared" si="136"/>
        <v>42461.239328703705</v>
      </c>
      <c r="T1448" s="9">
        <f t="shared" si="137"/>
        <v>42481.239328703705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132"/>
        <v>1.4999999999999999E-2</v>
      </c>
      <c r="P1449" s="5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9">
        <f t="shared" si="136"/>
        <v>42529.52238425926</v>
      </c>
      <c r="T1449" s="9">
        <f t="shared" si="137"/>
        <v>42559.52238425926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132"/>
        <v>0</v>
      </c>
      <c r="P1450" s="5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9">
        <f t="shared" si="136"/>
        <v>42115.728217592587</v>
      </c>
      <c r="T1450" s="9">
        <f t="shared" si="137"/>
        <v>42146.017361111109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132"/>
        <v>0</v>
      </c>
      <c r="P1451" s="5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9">
        <f t="shared" si="136"/>
        <v>42086.603067129625</v>
      </c>
      <c r="T1451" s="9">
        <f t="shared" si="137"/>
        <v>42134.603067129625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132"/>
        <v>1E-3</v>
      </c>
      <c r="P1452" s="5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9">
        <f t="shared" si="136"/>
        <v>42389.962928240733</v>
      </c>
      <c r="T1452" s="9">
        <f t="shared" si="137"/>
        <v>42419.962928240733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132"/>
        <v>1.0554089709762533E-2</v>
      </c>
      <c r="P1453" s="5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9">
        <f t="shared" si="136"/>
        <v>41931.75068287037</v>
      </c>
      <c r="T1453" s="9">
        <f t="shared" si="137"/>
        <v>41961.792349537034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132"/>
        <v>0</v>
      </c>
      <c r="P1454" s="5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9">
        <f t="shared" si="136"/>
        <v>41818.494942129626</v>
      </c>
      <c r="T1454" s="9">
        <f t="shared" si="137"/>
        <v>41848.494942129626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132"/>
        <v>0</v>
      </c>
      <c r="P1455" s="5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9">
        <f t="shared" si="136"/>
        <v>42795.487812499996</v>
      </c>
      <c r="T1455" s="9">
        <f t="shared" si="137"/>
        <v>42840.446145833332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132"/>
        <v>0.85714285714285721</v>
      </c>
      <c r="P1456" s="5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9">
        <f t="shared" si="136"/>
        <v>42463.658333333333</v>
      </c>
      <c r="T1456" s="9">
        <f t="shared" si="137"/>
        <v>42484.707638888889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132"/>
        <v>10.5</v>
      </c>
      <c r="P1457" s="5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9">
        <f t="shared" si="136"/>
        <v>41832.46435185185</v>
      </c>
      <c r="T1457" s="9">
        <f t="shared" si="137"/>
        <v>41887.360416666663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132"/>
        <v>2.9000000000000004</v>
      </c>
      <c r="P1458" s="5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9">
        <f t="shared" si="136"/>
        <v>42708.460243055553</v>
      </c>
      <c r="T1458" s="9">
        <f t="shared" si="137"/>
        <v>42738.460243055553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132"/>
        <v>0</v>
      </c>
      <c r="P1459" s="5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9">
        <f t="shared" si="136"/>
        <v>42289.688009259255</v>
      </c>
      <c r="T1459" s="9">
        <f t="shared" si="137"/>
        <v>42319.729675925926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132"/>
        <v>0</v>
      </c>
      <c r="P1460" s="5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9">
        <f t="shared" si="136"/>
        <v>41831.49722222222</v>
      </c>
      <c r="T1460" s="9">
        <f t="shared" si="137"/>
        <v>41861.958333333328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132"/>
        <v>0</v>
      </c>
      <c r="P1461" s="5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9">
        <f t="shared" si="136"/>
        <v>42311.996481481481</v>
      </c>
      <c r="T1461" s="9">
        <f t="shared" si="137"/>
        <v>42340.517361111109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132"/>
        <v>0</v>
      </c>
      <c r="P1462" s="5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9">
        <f t="shared" si="136"/>
        <v>41915.688634259255</v>
      </c>
      <c r="T1462" s="9">
        <f t="shared" si="137"/>
        <v>41973.781249999993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132"/>
        <v>101.24459999999999</v>
      </c>
      <c r="P1463" s="5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9">
        <f t="shared" si="136"/>
        <v>41899.436967592592</v>
      </c>
      <c r="T1463" s="9">
        <f t="shared" si="137"/>
        <v>41932.791666666664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132"/>
        <v>108.5175</v>
      </c>
      <c r="P1464" s="5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9">
        <f t="shared" si="136"/>
        <v>41344.454525462963</v>
      </c>
      <c r="T1464" s="9">
        <f t="shared" si="137"/>
        <v>41374.454525462963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132"/>
        <v>147.66666666666666</v>
      </c>
      <c r="P1465" s="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9">
        <f t="shared" si="136"/>
        <v>41326.702986111108</v>
      </c>
      <c r="T1465" s="9">
        <f t="shared" si="137"/>
        <v>41371.661319444444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132"/>
        <v>163.19999999999999</v>
      </c>
      <c r="P1466" s="5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9">
        <f t="shared" si="136"/>
        <v>41291.453217592592</v>
      </c>
      <c r="T1466" s="9">
        <f t="shared" si="137"/>
        <v>41321.453217592592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132"/>
        <v>456.41449999999998</v>
      </c>
      <c r="P1467" s="5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9">
        <f t="shared" si="136"/>
        <v>40959.526064814811</v>
      </c>
      <c r="T1467" s="9">
        <f t="shared" si="137"/>
        <v>40989.916666666664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132"/>
        <v>107.87731249999999</v>
      </c>
      <c r="P1468" s="5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9">
        <f t="shared" si="136"/>
        <v>42339.963726851849</v>
      </c>
      <c r="T1468" s="9">
        <f t="shared" si="137"/>
        <v>42380.999999999993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132"/>
        <v>115.08</v>
      </c>
      <c r="P1469" s="5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9">
        <f t="shared" si="136"/>
        <v>40933.593576388885</v>
      </c>
      <c r="T1469" s="9">
        <f t="shared" si="137"/>
        <v>40993.55190972222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132"/>
        <v>102.36842105263158</v>
      </c>
      <c r="P1470" s="5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9">
        <f t="shared" si="136"/>
        <v>40645.806122685186</v>
      </c>
      <c r="T1470" s="9">
        <f t="shared" si="137"/>
        <v>40705.806122685186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132"/>
        <v>108.42485875706214</v>
      </c>
      <c r="P1471" s="5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9">
        <f t="shared" si="136"/>
        <v>41290.390150462961</v>
      </c>
      <c r="T1471" s="9">
        <f t="shared" si="137"/>
        <v>41320.390150462961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132"/>
        <v>125.13333333333334</v>
      </c>
      <c r="P1472" s="5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9">
        <f t="shared" si="136"/>
        <v>41250.618784722217</v>
      </c>
      <c r="T1472" s="9">
        <f t="shared" si="137"/>
        <v>41271.618784722217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132"/>
        <v>103.840625</v>
      </c>
      <c r="P1473" s="5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9">
        <f t="shared" si="136"/>
        <v>42073.749236111107</v>
      </c>
      <c r="T1473" s="9">
        <f t="shared" si="137"/>
        <v>42103.749236111107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132"/>
        <v>138.70400000000001</v>
      </c>
      <c r="P1474" s="5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9">
        <f t="shared" si="136"/>
        <v>41533.33452546296</v>
      </c>
      <c r="T1474" s="9">
        <f t="shared" si="137"/>
        <v>41563.33452546296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138">E1475/D1475 * 100</f>
        <v>120.51600000000001</v>
      </c>
      <c r="P1475" s="5">
        <f t="shared" ref="P1475:P1538" si="139">E1475/L1475</f>
        <v>38.462553191489363</v>
      </c>
      <c r="Q1475" t="str">
        <f t="shared" ref="Q1475:Q1538" si="140">LEFT(N1475,SEARCH("/",  N1475,  1)-1)</f>
        <v>publishing</v>
      </c>
      <c r="R1475" t="str">
        <f t="shared" ref="R1475:R1538" si="141">RIGHT(N1475,LEN(N1475)-SEARCH("/",  N1475,  1))</f>
        <v>radio &amp; podcasts</v>
      </c>
      <c r="S1475" s="9">
        <f t="shared" ref="S1475:S1538" si="142">(((J1475/60)/60)/24)+DATE(1970,1,1)+(-5/24)</f>
        <v>40939.771284722221</v>
      </c>
      <c r="T1475" s="9">
        <f t="shared" ref="T1475:T1538" si="143">(((I1475/60)/60)/24)+DATE(1970,1,1)+(-5/24)</f>
        <v>40969.771284722221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138"/>
        <v>112.26666666666667</v>
      </c>
      <c r="P1476" s="5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9">
        <f t="shared" si="142"/>
        <v>41500.519583333327</v>
      </c>
      <c r="T1476" s="9">
        <f t="shared" si="143"/>
        <v>41530.519583333327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138"/>
        <v>188.66966666666667</v>
      </c>
      <c r="P1477" s="5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9">
        <f t="shared" si="142"/>
        <v>41960.514618055553</v>
      </c>
      <c r="T1477" s="9">
        <f t="shared" si="143"/>
        <v>41992.999305555553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138"/>
        <v>661.55466666666666</v>
      </c>
      <c r="P1478" s="5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9">
        <f t="shared" si="142"/>
        <v>40765.833587962959</v>
      </c>
      <c r="T1478" s="9">
        <f t="shared" si="143"/>
        <v>40795.833587962959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138"/>
        <v>111.31</v>
      </c>
      <c r="P1479" s="5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9">
        <f t="shared" si="142"/>
        <v>40840.407453703701</v>
      </c>
      <c r="T1479" s="9">
        <f t="shared" si="143"/>
        <v>40899.916666666664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138"/>
        <v>1181.6142199999999</v>
      </c>
      <c r="P1480" s="5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9">
        <f t="shared" si="142"/>
        <v>41394.663344907407</v>
      </c>
      <c r="T1480" s="9">
        <f t="shared" si="143"/>
        <v>41408.663344907407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138"/>
        <v>137.375</v>
      </c>
      <c r="P1481" s="5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9">
        <f t="shared" si="142"/>
        <v>41754.536909722221</v>
      </c>
      <c r="T1481" s="9">
        <f t="shared" si="143"/>
        <v>41768.957638888889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138"/>
        <v>117.04040000000001</v>
      </c>
      <c r="P1482" s="5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9">
        <f t="shared" si="142"/>
        <v>41464.725682870368</v>
      </c>
      <c r="T1482" s="9">
        <f t="shared" si="143"/>
        <v>41481.5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138"/>
        <v>2.1</v>
      </c>
      <c r="P1483" s="5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9">
        <f t="shared" si="142"/>
        <v>41550.714641203704</v>
      </c>
      <c r="T1483" s="9">
        <f t="shared" si="143"/>
        <v>41580.714641203704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138"/>
        <v>0.1</v>
      </c>
      <c r="P1484" s="5">
        <f t="shared" si="139"/>
        <v>5</v>
      </c>
      <c r="Q1484" t="str">
        <f t="shared" si="140"/>
        <v>publishing</v>
      </c>
      <c r="R1484" t="str">
        <f t="shared" si="141"/>
        <v>fiction</v>
      </c>
      <c r="S1484" s="9">
        <f t="shared" si="142"/>
        <v>41136.649722222224</v>
      </c>
      <c r="T1484" s="9">
        <f t="shared" si="143"/>
        <v>41159.118749999994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138"/>
        <v>0.7142857142857143</v>
      </c>
      <c r="P1485" s="5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9">
        <f t="shared" si="142"/>
        <v>42547.984664351847</v>
      </c>
      <c r="T1485" s="9">
        <f t="shared" si="143"/>
        <v>42572.984664351847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138"/>
        <v>0</v>
      </c>
      <c r="P1486" s="5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9">
        <f t="shared" si="142"/>
        <v>41052.992627314808</v>
      </c>
      <c r="T1486" s="9">
        <f t="shared" si="143"/>
        <v>41111.410416666666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138"/>
        <v>2.2388059701492535</v>
      </c>
      <c r="P1487" s="5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9">
        <f t="shared" si="142"/>
        <v>42130.587650462963</v>
      </c>
      <c r="T1487" s="9">
        <f t="shared" si="143"/>
        <v>42175.587650462963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138"/>
        <v>0.24</v>
      </c>
      <c r="P1488" s="5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9">
        <f t="shared" si="142"/>
        <v>42031.960196759253</v>
      </c>
      <c r="T1488" s="9">
        <f t="shared" si="143"/>
        <v>42061.960196759253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138"/>
        <v>0</v>
      </c>
      <c r="P1489" s="5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9">
        <f t="shared" si="142"/>
        <v>42554.709155092591</v>
      </c>
      <c r="T1489" s="9">
        <f t="shared" si="143"/>
        <v>42584.709155092591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138"/>
        <v>2.4</v>
      </c>
      <c r="P1490" s="5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9">
        <f t="shared" si="142"/>
        <v>41614.354861111111</v>
      </c>
      <c r="T1490" s="9">
        <f t="shared" si="143"/>
        <v>41644.354861111111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138"/>
        <v>0</v>
      </c>
      <c r="P1491" s="5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9">
        <f t="shared" si="142"/>
        <v>41198.403379629628</v>
      </c>
      <c r="T1491" s="9">
        <f t="shared" si="143"/>
        <v>41228.445046296292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138"/>
        <v>30.862068965517242</v>
      </c>
      <c r="P1492" s="5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9">
        <f t="shared" si="142"/>
        <v>41520.352708333332</v>
      </c>
      <c r="T1492" s="9">
        <f t="shared" si="143"/>
        <v>41549.352708333332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138"/>
        <v>8.3333333333333321</v>
      </c>
      <c r="P1493" s="5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9">
        <f t="shared" si="142"/>
        <v>41991.505127314813</v>
      </c>
      <c r="T1493" s="9">
        <f t="shared" si="143"/>
        <v>42050.443055555552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138"/>
        <v>0.75</v>
      </c>
      <c r="P1494" s="5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9">
        <f t="shared" si="142"/>
        <v>40682.676458333335</v>
      </c>
      <c r="T1494" s="9">
        <f t="shared" si="143"/>
        <v>40712.676458333335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138"/>
        <v>0</v>
      </c>
      <c r="P1495" s="5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9">
        <f t="shared" si="142"/>
        <v>41411.658275462964</v>
      </c>
      <c r="T1495" s="9">
        <f t="shared" si="143"/>
        <v>41441.658275462964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138"/>
        <v>8.9</v>
      </c>
      <c r="P1496" s="5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9">
        <f t="shared" si="142"/>
        <v>42067.514039351845</v>
      </c>
      <c r="T1496" s="9">
        <f t="shared" si="143"/>
        <v>42097.443055555552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138"/>
        <v>0</v>
      </c>
      <c r="P1497" s="5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9">
        <f t="shared" si="142"/>
        <v>40752.581377314811</v>
      </c>
      <c r="T1497" s="9">
        <f t="shared" si="143"/>
        <v>40782.581377314811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138"/>
        <v>0</v>
      </c>
      <c r="P1498" s="5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9">
        <f t="shared" si="142"/>
        <v>41838.266886574071</v>
      </c>
      <c r="T1498" s="9">
        <f t="shared" si="143"/>
        <v>41898.266886574071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138"/>
        <v>6.6666666666666671E-3</v>
      </c>
      <c r="P1499" s="5">
        <f t="shared" si="139"/>
        <v>1</v>
      </c>
      <c r="Q1499" t="str">
        <f t="shared" si="140"/>
        <v>publishing</v>
      </c>
      <c r="R1499" t="str">
        <f t="shared" si="141"/>
        <v>fiction</v>
      </c>
      <c r="S1499" s="9">
        <f t="shared" si="142"/>
        <v>41444.434282407405</v>
      </c>
      <c r="T1499" s="9">
        <f t="shared" si="143"/>
        <v>41486.613194444442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138"/>
        <v>1.9</v>
      </c>
      <c r="P1500" s="5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9">
        <f t="shared" si="142"/>
        <v>41840.775208333333</v>
      </c>
      <c r="T1500" s="9">
        <f t="shared" si="143"/>
        <v>41885.775208333333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138"/>
        <v>0.25</v>
      </c>
      <c r="P1501" s="5">
        <f t="shared" si="139"/>
        <v>5</v>
      </c>
      <c r="Q1501" t="str">
        <f t="shared" si="140"/>
        <v>publishing</v>
      </c>
      <c r="R1501" t="str">
        <f t="shared" si="141"/>
        <v>fiction</v>
      </c>
      <c r="S1501" s="9">
        <f t="shared" si="142"/>
        <v>42526.798993055556</v>
      </c>
      <c r="T1501" s="9">
        <f t="shared" si="143"/>
        <v>42586.798993055556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138"/>
        <v>25.035714285714285</v>
      </c>
      <c r="P1502" s="5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9">
        <f t="shared" si="142"/>
        <v>41365.69626157407</v>
      </c>
      <c r="T1502" s="9">
        <f t="shared" si="143"/>
        <v>41395.69626157407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138"/>
        <v>166.33076923076925</v>
      </c>
      <c r="P1503" s="5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9">
        <f t="shared" si="142"/>
        <v>42163.3752662037</v>
      </c>
      <c r="T1503" s="9">
        <f t="shared" si="143"/>
        <v>42193.3752662037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138"/>
        <v>101.44545454545455</v>
      </c>
      <c r="P1504" s="5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9">
        <f t="shared" si="142"/>
        <v>42426.33425925926</v>
      </c>
      <c r="T1504" s="9">
        <f t="shared" si="143"/>
        <v>42454.708333333336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138"/>
        <v>107.89146666666667</v>
      </c>
      <c r="P1505" s="5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9">
        <f t="shared" si="142"/>
        <v>42606.13890046296</v>
      </c>
      <c r="T1505" s="9">
        <f t="shared" si="143"/>
        <v>42666.13890046296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138"/>
        <v>277.93846153846158</v>
      </c>
      <c r="P1506" s="5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9">
        <f t="shared" si="142"/>
        <v>41772.44935185185</v>
      </c>
      <c r="T1506" s="9">
        <f t="shared" si="143"/>
        <v>41800.147916666661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138"/>
        <v>103.58125</v>
      </c>
      <c r="P1507" s="5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9">
        <f t="shared" si="142"/>
        <v>42414.234988425924</v>
      </c>
      <c r="T1507" s="9">
        <f t="shared" si="143"/>
        <v>42451.625694444439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138"/>
        <v>111.4</v>
      </c>
      <c r="P1508" s="5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9">
        <f t="shared" si="142"/>
        <v>41814.577592592592</v>
      </c>
      <c r="T1508" s="9">
        <f t="shared" si="143"/>
        <v>41844.577592592592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138"/>
        <v>215</v>
      </c>
      <c r="P1509" s="5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9">
        <f t="shared" si="142"/>
        <v>40254.242002314815</v>
      </c>
      <c r="T1509" s="9">
        <f t="shared" si="143"/>
        <v>40313.131944444445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138"/>
        <v>110.76216216216217</v>
      </c>
      <c r="P1510" s="5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9">
        <f t="shared" si="142"/>
        <v>41786.406030092592</v>
      </c>
      <c r="T1510" s="9">
        <f t="shared" si="143"/>
        <v>41817.406030092592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138"/>
        <v>123.64125714285714</v>
      </c>
      <c r="P1511" s="5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9">
        <f t="shared" si="142"/>
        <v>42751.325057870366</v>
      </c>
      <c r="T1511" s="9">
        <f t="shared" si="143"/>
        <v>42780.749305555553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138"/>
        <v>101.03500000000001</v>
      </c>
      <c r="P1512" s="5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9">
        <f t="shared" si="142"/>
        <v>41809.176828703698</v>
      </c>
      <c r="T1512" s="9">
        <f t="shared" si="143"/>
        <v>41839.176828703698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138"/>
        <v>111.79285714285714</v>
      </c>
      <c r="P1513" s="5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9">
        <f t="shared" si="142"/>
        <v>42296.375046296293</v>
      </c>
      <c r="T1513" s="9">
        <f t="shared" si="143"/>
        <v>42326.416712962957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138"/>
        <v>558.7714285714286</v>
      </c>
      <c r="P1514" s="5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9">
        <f t="shared" si="142"/>
        <v>42741.476145833331</v>
      </c>
      <c r="T1514" s="9">
        <f t="shared" si="143"/>
        <v>42771.476145833331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138"/>
        <v>150.01875000000001</v>
      </c>
      <c r="P1515" s="5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9">
        <f t="shared" si="142"/>
        <v>41806.42900462963</v>
      </c>
      <c r="T1515" s="9">
        <f t="shared" si="143"/>
        <v>41836.42900462963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138"/>
        <v>106.476</v>
      </c>
      <c r="P1516" s="5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9">
        <f t="shared" si="142"/>
        <v>42234.389351851853</v>
      </c>
      <c r="T1516" s="9">
        <f t="shared" si="143"/>
        <v>42274.389351851853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138"/>
        <v>157.18899999999999</v>
      </c>
      <c r="P1517" s="5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9">
        <f t="shared" si="142"/>
        <v>42415.04510416666</v>
      </c>
      <c r="T1517" s="9">
        <f t="shared" si="143"/>
        <v>42445.003437499996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138"/>
        <v>108.65882352941176</v>
      </c>
      <c r="P1518" s="5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9">
        <f t="shared" si="142"/>
        <v>42619.258009259262</v>
      </c>
      <c r="T1518" s="9">
        <f t="shared" si="143"/>
        <v>42649.374999999993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138"/>
        <v>161.97999999999999</v>
      </c>
      <c r="P1519" s="5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9">
        <f t="shared" si="142"/>
        <v>41948.358252314814</v>
      </c>
      <c r="T1519" s="9">
        <f t="shared" si="143"/>
        <v>41979.041666666664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138"/>
        <v>205.36666666666665</v>
      </c>
      <c r="P1520" s="5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9">
        <f t="shared" si="142"/>
        <v>41760.611712962964</v>
      </c>
      <c r="T1520" s="9">
        <f t="shared" si="143"/>
        <v>41790.611712962964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138"/>
        <v>103.36388888888889</v>
      </c>
      <c r="P1521" s="5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9">
        <f t="shared" si="142"/>
        <v>41782.533368055556</v>
      </c>
      <c r="T1521" s="9">
        <f t="shared" si="143"/>
        <v>41810.707638888889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138"/>
        <v>103.47222222222223</v>
      </c>
      <c r="P1522" s="5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9">
        <f t="shared" si="142"/>
        <v>41955.649456018517</v>
      </c>
      <c r="T1522" s="9">
        <f t="shared" si="143"/>
        <v>41991.958333333336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138"/>
        <v>106.81333333333333</v>
      </c>
      <c r="P1523" s="5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9">
        <f t="shared" si="142"/>
        <v>42492.959386574068</v>
      </c>
      <c r="T1523" s="9">
        <f t="shared" si="143"/>
        <v>42527.959386574068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138"/>
        <v>138.96574712643678</v>
      </c>
      <c r="P1524" s="5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9">
        <f t="shared" si="142"/>
        <v>41899.621979166666</v>
      </c>
      <c r="T1524" s="9">
        <f t="shared" si="143"/>
        <v>41929.621979166666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138"/>
        <v>124.84324324324325</v>
      </c>
      <c r="P1525" s="5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9">
        <f t="shared" si="142"/>
        <v>41964.543009259258</v>
      </c>
      <c r="T1525" s="9">
        <f t="shared" si="143"/>
        <v>41995.791666666664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138"/>
        <v>206.99999999999997</v>
      </c>
      <c r="P1526" s="5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9">
        <f t="shared" si="142"/>
        <v>42756.292708333327</v>
      </c>
      <c r="T1526" s="9">
        <f t="shared" si="143"/>
        <v>42786.292708333327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138"/>
        <v>174.00576923076923</v>
      </c>
      <c r="P1527" s="5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9">
        <f t="shared" si="142"/>
        <v>42570.494652777772</v>
      </c>
      <c r="T1527" s="9">
        <f t="shared" si="143"/>
        <v>42600.494652777772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138"/>
        <v>120.32608695652173</v>
      </c>
      <c r="P1528" s="5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9">
        <f t="shared" si="142"/>
        <v>42339.067673611113</v>
      </c>
      <c r="T1528" s="9">
        <f t="shared" si="143"/>
        <v>42388.067673611113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138"/>
        <v>110.44428571428573</v>
      </c>
      <c r="P1529" s="5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9">
        <f t="shared" si="142"/>
        <v>42780.392199074071</v>
      </c>
      <c r="T1529" s="9">
        <f t="shared" si="143"/>
        <v>42808.350532407399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138"/>
        <v>281.56666666666666</v>
      </c>
      <c r="P1530" s="5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9">
        <f t="shared" si="142"/>
        <v>42736.524560185186</v>
      </c>
      <c r="T1530" s="9">
        <f t="shared" si="143"/>
        <v>42766.791666666664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138"/>
        <v>100.67894736842105</v>
      </c>
      <c r="P1531" s="5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9">
        <f t="shared" si="142"/>
        <v>42052.420370370368</v>
      </c>
      <c r="T1531" s="9">
        <f t="shared" si="143"/>
        <v>42082.378703703704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138"/>
        <v>134.82571428571427</v>
      </c>
      <c r="P1532" s="5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9">
        <f t="shared" si="142"/>
        <v>42275.558969907412</v>
      </c>
      <c r="T1532" s="9">
        <f t="shared" si="143"/>
        <v>42300.558969907412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138"/>
        <v>175.95744680851064</v>
      </c>
      <c r="P1533" s="5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9">
        <f t="shared" si="142"/>
        <v>41941.594050925924</v>
      </c>
      <c r="T1533" s="9">
        <f t="shared" si="143"/>
        <v>41973.916666666664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138"/>
        <v>484.02000000000004</v>
      </c>
      <c r="P1534" s="5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9">
        <f t="shared" si="142"/>
        <v>42391.266956018517</v>
      </c>
      <c r="T1534" s="9">
        <f t="shared" si="143"/>
        <v>42415.416666666664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138"/>
        <v>145.14000000000001</v>
      </c>
      <c r="P1535" s="5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9">
        <f t="shared" si="142"/>
        <v>42442.793715277774</v>
      </c>
      <c r="T1535" s="9">
        <f t="shared" si="143"/>
        <v>42491.957638888889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138"/>
        <v>417.73333333333335</v>
      </c>
      <c r="P1536" s="5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9">
        <f t="shared" si="142"/>
        <v>42221.465995370374</v>
      </c>
      <c r="T1536" s="9">
        <f t="shared" si="143"/>
        <v>42251.465995370374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138"/>
        <v>132.42499999999998</v>
      </c>
      <c r="P1537" s="5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9">
        <f t="shared" si="142"/>
        <v>42484.620729166665</v>
      </c>
      <c r="T1537" s="9">
        <f t="shared" si="143"/>
        <v>42513.708333333336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138"/>
        <v>250.30841666666666</v>
      </c>
      <c r="P1538" s="5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9">
        <f t="shared" si="142"/>
        <v>42213.593865740739</v>
      </c>
      <c r="T1538" s="9">
        <f t="shared" si="143"/>
        <v>42243.593865740739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144">E1539/D1539 * 100</f>
        <v>179.9</v>
      </c>
      <c r="P1539" s="5">
        <f t="shared" ref="P1539:P1602" si="145">E1539/L1539</f>
        <v>96.375</v>
      </c>
      <c r="Q1539" t="str">
        <f t="shared" ref="Q1539:Q1602" si="146">LEFT(N1539,SEARCH("/",  N1539,  1)-1)</f>
        <v>photography</v>
      </c>
      <c r="R1539" t="str">
        <f t="shared" ref="R1539:R1602" si="147">RIGHT(N1539,LEN(N1539)-SEARCH("/",  N1539,  1))</f>
        <v>photobooks</v>
      </c>
      <c r="S1539" s="9">
        <f t="shared" ref="S1539:S1602" si="148">(((J1539/60)/60)/24)+DATE(1970,1,1)+(-5/24)</f>
        <v>42552.106793981475</v>
      </c>
      <c r="T1539" s="9">
        <f t="shared" ref="T1539:T1602" si="149">(((I1539/60)/60)/24)+DATE(1970,1,1)+(-5/24)</f>
        <v>42588.541666666664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144"/>
        <v>102.62857142857142</v>
      </c>
      <c r="P1540" s="5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9">
        <f t="shared" si="148"/>
        <v>41981.57372685185</v>
      </c>
      <c r="T1540" s="9">
        <f t="shared" si="149"/>
        <v>42026.57372685185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144"/>
        <v>135.98609999999999</v>
      </c>
      <c r="P1541" s="5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9">
        <f t="shared" si="148"/>
        <v>42705.710868055547</v>
      </c>
      <c r="T1541" s="9">
        <f t="shared" si="149"/>
        <v>42738.710868055547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144"/>
        <v>117.86666666666667</v>
      </c>
      <c r="P1542" s="5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9">
        <f t="shared" si="148"/>
        <v>41938.798796296294</v>
      </c>
      <c r="T1542" s="9">
        <f t="shared" si="149"/>
        <v>41968.843749999993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144"/>
        <v>3.3333333333333333E-2</v>
      </c>
      <c r="P1543" s="5">
        <f t="shared" si="145"/>
        <v>3</v>
      </c>
      <c r="Q1543" t="str">
        <f t="shared" si="146"/>
        <v>photography</v>
      </c>
      <c r="R1543" t="str">
        <f t="shared" si="147"/>
        <v>nature</v>
      </c>
      <c r="S1543" s="9">
        <f t="shared" si="148"/>
        <v>41974.503912037035</v>
      </c>
      <c r="T1543" s="9">
        <f t="shared" si="149"/>
        <v>42004.503912037035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144"/>
        <v>4</v>
      </c>
      <c r="P1544" s="5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9">
        <f t="shared" si="148"/>
        <v>42170.788194444445</v>
      </c>
      <c r="T1544" s="9">
        <f t="shared" si="149"/>
        <v>42185.788194444445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144"/>
        <v>0.44444444444444442</v>
      </c>
      <c r="P1545" s="5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9">
        <f t="shared" si="148"/>
        <v>41935.301319444443</v>
      </c>
      <c r="T1545" s="9">
        <f t="shared" si="149"/>
        <v>41965.342986111107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144"/>
        <v>0</v>
      </c>
      <c r="P1546" s="5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9">
        <f t="shared" si="148"/>
        <v>42052.842870370368</v>
      </c>
      <c r="T1546" s="9">
        <f t="shared" si="149"/>
        <v>42094.804166666661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144"/>
        <v>3.3333333333333333E-2</v>
      </c>
      <c r="P1547" s="5">
        <f t="shared" si="145"/>
        <v>1</v>
      </c>
      <c r="Q1547" t="str">
        <f t="shared" si="146"/>
        <v>photography</v>
      </c>
      <c r="R1547" t="str">
        <f t="shared" si="147"/>
        <v>nature</v>
      </c>
      <c r="S1547" s="9">
        <f t="shared" si="148"/>
        <v>42031.676319444443</v>
      </c>
      <c r="T1547" s="9">
        <f t="shared" si="149"/>
        <v>42065.677777777775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144"/>
        <v>28.9</v>
      </c>
      <c r="P1548" s="5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9">
        <f t="shared" si="148"/>
        <v>41839.004618055551</v>
      </c>
      <c r="T1548" s="9">
        <f t="shared" si="149"/>
        <v>41899.004618055551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144"/>
        <v>0</v>
      </c>
      <c r="P1549" s="5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9">
        <f t="shared" si="148"/>
        <v>42782.218541666669</v>
      </c>
      <c r="T1549" s="9">
        <f t="shared" si="149"/>
        <v>42789.218541666669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144"/>
        <v>8.5714285714285712</v>
      </c>
      <c r="P1550" s="5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9">
        <f t="shared" si="148"/>
        <v>42286.673842592594</v>
      </c>
      <c r="T1550" s="9">
        <f t="shared" si="149"/>
        <v>42316.715509259251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144"/>
        <v>34</v>
      </c>
      <c r="P1551" s="5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9">
        <f t="shared" si="148"/>
        <v>42280.927766203698</v>
      </c>
      <c r="T1551" s="9">
        <f t="shared" si="149"/>
        <v>42310.96943287037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144"/>
        <v>13.466666666666665</v>
      </c>
      <c r="P1552" s="5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9">
        <f t="shared" si="148"/>
        <v>42472.24113425926</v>
      </c>
      <c r="T1552" s="9">
        <f t="shared" si="149"/>
        <v>42502.24113425926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144"/>
        <v>0</v>
      </c>
      <c r="P1553" s="5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9">
        <f t="shared" si="148"/>
        <v>42121.616192129623</v>
      </c>
      <c r="T1553" s="9">
        <f t="shared" si="149"/>
        <v>42151.616192129623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144"/>
        <v>49.186046511627907</v>
      </c>
      <c r="P1554" s="5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9">
        <f t="shared" si="148"/>
        <v>41892.480416666665</v>
      </c>
      <c r="T1554" s="9">
        <f t="shared" si="149"/>
        <v>41912.957638888889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144"/>
        <v>0</v>
      </c>
      <c r="P1555" s="5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9">
        <f t="shared" si="148"/>
        <v>42219.074618055551</v>
      </c>
      <c r="T1555" s="9">
        <f t="shared" si="149"/>
        <v>42249.074618055551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144"/>
        <v>0</v>
      </c>
      <c r="P1556" s="5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9">
        <f t="shared" si="148"/>
        <v>42188.043865740743</v>
      </c>
      <c r="T1556" s="9">
        <f t="shared" si="149"/>
        <v>42218.043865740743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144"/>
        <v>0</v>
      </c>
      <c r="P1557" s="5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9">
        <f t="shared" si="148"/>
        <v>42241.405462962961</v>
      </c>
      <c r="T1557" s="9">
        <f t="shared" si="149"/>
        <v>42264.499999999993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144"/>
        <v>45.133333333333333</v>
      </c>
      <c r="P1558" s="5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9">
        <f t="shared" si="148"/>
        <v>42524.944722222215</v>
      </c>
      <c r="T1558" s="9">
        <f t="shared" si="149"/>
        <v>42554.944722222215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44"/>
        <v>4</v>
      </c>
      <c r="P1559" s="5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9">
        <f t="shared" si="148"/>
        <v>41871.444826388884</v>
      </c>
      <c r="T1559" s="9">
        <f t="shared" si="149"/>
        <v>41902.444826388884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44"/>
        <v>4.666666666666667</v>
      </c>
      <c r="P1560" s="5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9">
        <f t="shared" si="148"/>
        <v>42185.189340277771</v>
      </c>
      <c r="T1560" s="9">
        <f t="shared" si="149"/>
        <v>42244.299999999996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44"/>
        <v>0.33333333333333337</v>
      </c>
      <c r="P1561" s="5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9">
        <f t="shared" si="148"/>
        <v>42107.844895833325</v>
      </c>
      <c r="T1561" s="9">
        <f t="shared" si="149"/>
        <v>42122.844895833325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44"/>
        <v>3.7600000000000002</v>
      </c>
      <c r="P1562" s="5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9">
        <f t="shared" si="148"/>
        <v>41935.812418981477</v>
      </c>
      <c r="T1562" s="9">
        <f t="shared" si="149"/>
        <v>41955.854085648149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44"/>
        <v>0.67</v>
      </c>
      <c r="P1563" s="5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9">
        <f t="shared" si="148"/>
        <v>41554.833368055552</v>
      </c>
      <c r="T1563" s="9">
        <f t="shared" si="149"/>
        <v>41584.875034722223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44"/>
        <v>0</v>
      </c>
      <c r="P1564" s="5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9">
        <f t="shared" si="148"/>
        <v>40079.357824074068</v>
      </c>
      <c r="T1564" s="9">
        <f t="shared" si="149"/>
        <v>40148.826388888883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44"/>
        <v>1.4166666666666665</v>
      </c>
      <c r="P1565" s="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9">
        <f t="shared" si="148"/>
        <v>41652.534155092588</v>
      </c>
      <c r="T1565" s="9">
        <f t="shared" si="149"/>
        <v>41712.492488425924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44"/>
        <v>0.1</v>
      </c>
      <c r="P1566" s="5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9">
        <f t="shared" si="148"/>
        <v>42121.158668981479</v>
      </c>
      <c r="T1566" s="9">
        <f t="shared" si="149"/>
        <v>42152.628472222219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44"/>
        <v>2.5</v>
      </c>
      <c r="P1567" s="5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9">
        <f t="shared" si="148"/>
        <v>40672.521539351852</v>
      </c>
      <c r="T1567" s="9">
        <f t="shared" si="149"/>
        <v>40702.521539351852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44"/>
        <v>21.25</v>
      </c>
      <c r="P1568" s="5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9">
        <f t="shared" si="148"/>
        <v>42549.708379629628</v>
      </c>
      <c r="T1568" s="9">
        <f t="shared" si="149"/>
        <v>42578.708333333336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44"/>
        <v>4.117647058823529</v>
      </c>
      <c r="P1569" s="5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9">
        <f t="shared" si="148"/>
        <v>41671.728530092587</v>
      </c>
      <c r="T1569" s="9">
        <f t="shared" si="149"/>
        <v>41686.791666666664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44"/>
        <v>13.639999999999999</v>
      </c>
      <c r="P1570" s="5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9">
        <f t="shared" si="148"/>
        <v>41961.853993055549</v>
      </c>
      <c r="T1570" s="9">
        <f t="shared" si="149"/>
        <v>41996.853993055549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44"/>
        <v>0</v>
      </c>
      <c r="P1571" s="5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9">
        <f t="shared" si="148"/>
        <v>41389.471226851849</v>
      </c>
      <c r="T1571" s="9">
        <f t="shared" si="149"/>
        <v>41419.471226851849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44"/>
        <v>41.4</v>
      </c>
      <c r="P1572" s="5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9">
        <f t="shared" si="148"/>
        <v>42438.605115740742</v>
      </c>
      <c r="T1572" s="9">
        <f t="shared" si="149"/>
        <v>42468.56344907407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44"/>
        <v>0.66115702479338845</v>
      </c>
      <c r="P1573" s="5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9">
        <f t="shared" si="148"/>
        <v>42144.561145833337</v>
      </c>
      <c r="T1573" s="9">
        <f t="shared" si="149"/>
        <v>42174.561145833337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44"/>
        <v>5</v>
      </c>
      <c r="P1574" s="5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9">
        <f t="shared" si="148"/>
        <v>42403.824756944443</v>
      </c>
      <c r="T1574" s="9">
        <f t="shared" si="149"/>
        <v>42428.790972222218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44"/>
        <v>2.4777777777777779</v>
      </c>
      <c r="P1575" s="5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9">
        <f t="shared" si="148"/>
        <v>42785.791689814818</v>
      </c>
      <c r="T1575" s="9">
        <f t="shared" si="149"/>
        <v>42825.957638888889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44"/>
        <v>5.0599999999999996</v>
      </c>
      <c r="P1576" s="5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9">
        <f t="shared" si="148"/>
        <v>42017.719085648147</v>
      </c>
      <c r="T1576" s="9">
        <f t="shared" si="149"/>
        <v>42052.719085648147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44"/>
        <v>22.91</v>
      </c>
      <c r="P1577" s="5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9">
        <f t="shared" si="148"/>
        <v>41799.315925925926</v>
      </c>
      <c r="T1577" s="9">
        <f t="shared" si="149"/>
        <v>41829.315925925926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44"/>
        <v>13</v>
      </c>
      <c r="P1578" s="5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9">
        <f t="shared" si="148"/>
        <v>42140.670925925922</v>
      </c>
      <c r="T1578" s="9">
        <f t="shared" si="149"/>
        <v>42185.670925925922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44"/>
        <v>0.54999999999999993</v>
      </c>
      <c r="P1579" s="5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9">
        <f t="shared" si="148"/>
        <v>41054.639444444445</v>
      </c>
      <c r="T1579" s="9">
        <f t="shared" si="149"/>
        <v>41114.639444444445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44"/>
        <v>10.806536636794938</v>
      </c>
      <c r="P1580" s="5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9">
        <f t="shared" si="148"/>
        <v>40398.857534722221</v>
      </c>
      <c r="T1580" s="9">
        <f t="shared" si="149"/>
        <v>40422.875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44"/>
        <v>0.84008400840084008</v>
      </c>
      <c r="P1581" s="5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9">
        <f t="shared" si="148"/>
        <v>41481.788090277776</v>
      </c>
      <c r="T1581" s="9">
        <f t="shared" si="149"/>
        <v>41514.788090277776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44"/>
        <v>0</v>
      </c>
      <c r="P1582" s="5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9">
        <f t="shared" si="148"/>
        <v>40989.841736111113</v>
      </c>
      <c r="T1582" s="9">
        <f t="shared" si="149"/>
        <v>41049.841736111113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44"/>
        <v>0.5</v>
      </c>
      <c r="P1583" s="5">
        <f t="shared" si="145"/>
        <v>5</v>
      </c>
      <c r="Q1583" t="str">
        <f t="shared" si="146"/>
        <v>photography</v>
      </c>
      <c r="R1583" t="str">
        <f t="shared" si="147"/>
        <v>places</v>
      </c>
      <c r="S1583" s="9">
        <f t="shared" si="148"/>
        <v>42325.240624999999</v>
      </c>
      <c r="T1583" s="9">
        <f t="shared" si="149"/>
        <v>42357.240624999999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44"/>
        <v>9.3000000000000007</v>
      </c>
      <c r="P1584" s="5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9">
        <f t="shared" si="148"/>
        <v>42246.581631944442</v>
      </c>
      <c r="T1584" s="9">
        <f t="shared" si="149"/>
        <v>42303.680555555555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44"/>
        <v>7.4999999999999997E-2</v>
      </c>
      <c r="P1585" s="5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9">
        <f t="shared" si="148"/>
        <v>41877.696655092594</v>
      </c>
      <c r="T1585" s="9">
        <f t="shared" si="149"/>
        <v>41907.696655092594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44"/>
        <v>0</v>
      </c>
      <c r="P1586" s="5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9">
        <f t="shared" si="148"/>
        <v>41779.440983796296</v>
      </c>
      <c r="T1586" s="9">
        <f t="shared" si="149"/>
        <v>41789.440983796296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44"/>
        <v>79</v>
      </c>
      <c r="P1587" s="5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9">
        <f t="shared" si="148"/>
        <v>42707.687129629623</v>
      </c>
      <c r="T1587" s="9">
        <f t="shared" si="149"/>
        <v>42729.249999999993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44"/>
        <v>0</v>
      </c>
      <c r="P1588" s="5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9">
        <f t="shared" si="148"/>
        <v>42068.896087962967</v>
      </c>
      <c r="T1588" s="9">
        <f t="shared" si="149"/>
        <v>42098.854421296295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44"/>
        <v>1.3333333333333334E-2</v>
      </c>
      <c r="P1589" s="5">
        <f t="shared" si="145"/>
        <v>1</v>
      </c>
      <c r="Q1589" t="str">
        <f t="shared" si="146"/>
        <v>photography</v>
      </c>
      <c r="R1589" t="str">
        <f t="shared" si="147"/>
        <v>places</v>
      </c>
      <c r="S1589" s="9">
        <f t="shared" si="148"/>
        <v>41956.742650462962</v>
      </c>
      <c r="T1589" s="9">
        <f t="shared" si="149"/>
        <v>41986.742650462962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44"/>
        <v>0</v>
      </c>
      <c r="P1590" s="5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9">
        <f t="shared" si="148"/>
        <v>42005.041655092595</v>
      </c>
      <c r="T1590" s="9">
        <f t="shared" si="149"/>
        <v>42035.633333333331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44"/>
        <v>0</v>
      </c>
      <c r="P1591" s="5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9">
        <f t="shared" si="148"/>
        <v>42256.776458333326</v>
      </c>
      <c r="T1591" s="9">
        <f t="shared" si="149"/>
        <v>42286.776458333326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44"/>
        <v>1.7000000000000002</v>
      </c>
      <c r="P1592" s="5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9">
        <f t="shared" si="148"/>
        <v>42240.648888888885</v>
      </c>
      <c r="T1592" s="9">
        <f t="shared" si="149"/>
        <v>42270.648888888885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44"/>
        <v>29.228571428571428</v>
      </c>
      <c r="P1593" s="5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9">
        <f t="shared" si="148"/>
        <v>42433.517835648141</v>
      </c>
      <c r="T1593" s="9">
        <f t="shared" si="149"/>
        <v>42463.476168981484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44"/>
        <v>0</v>
      </c>
      <c r="P1594" s="5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9">
        <f t="shared" si="148"/>
        <v>42045.86440972222</v>
      </c>
      <c r="T1594" s="9">
        <f t="shared" si="149"/>
        <v>42090.822743055549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44"/>
        <v>1.3636363636363637E-2</v>
      </c>
      <c r="P1595" s="5">
        <f t="shared" si="145"/>
        <v>1</v>
      </c>
      <c r="Q1595" t="str">
        <f t="shared" si="146"/>
        <v>photography</v>
      </c>
      <c r="R1595" t="str">
        <f t="shared" si="147"/>
        <v>places</v>
      </c>
      <c r="S1595" s="9">
        <f t="shared" si="148"/>
        <v>42033.63721064815</v>
      </c>
      <c r="T1595" s="9">
        <f t="shared" si="149"/>
        <v>42063.63721064815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44"/>
        <v>20.5</v>
      </c>
      <c r="P1596" s="5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9">
        <f t="shared" si="148"/>
        <v>42445.504421296289</v>
      </c>
      <c r="T1596" s="9">
        <f t="shared" si="149"/>
        <v>42505.472916666658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44"/>
        <v>0.27999999999999997</v>
      </c>
      <c r="P1597" s="5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9">
        <f t="shared" si="148"/>
        <v>41779.84175925926</v>
      </c>
      <c r="T1597" s="9">
        <f t="shared" si="149"/>
        <v>41808.634027777778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44"/>
        <v>2.3076923076923079</v>
      </c>
      <c r="P1598" s="5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9">
        <f t="shared" si="148"/>
        <v>41941.221863425926</v>
      </c>
      <c r="T1598" s="9">
        <f t="shared" si="149"/>
        <v>41986.26353009259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44"/>
        <v>0</v>
      </c>
      <c r="P1599" s="5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9">
        <f t="shared" si="148"/>
        <v>42603.145798611113</v>
      </c>
      <c r="T1599" s="9">
        <f t="shared" si="149"/>
        <v>42633.145798611113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44"/>
        <v>0.125</v>
      </c>
      <c r="P1600" s="5">
        <f t="shared" si="145"/>
        <v>1</v>
      </c>
      <c r="Q1600" t="str">
        <f t="shared" si="146"/>
        <v>photography</v>
      </c>
      <c r="R1600" t="str">
        <f t="shared" si="147"/>
        <v>places</v>
      </c>
      <c r="S1600" s="9">
        <f t="shared" si="148"/>
        <v>42151.459004629629</v>
      </c>
      <c r="T1600" s="9">
        <f t="shared" si="149"/>
        <v>42211.459004629629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44"/>
        <v>0</v>
      </c>
      <c r="P1601" s="5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9">
        <f t="shared" si="148"/>
        <v>42438.330740740734</v>
      </c>
      <c r="T1601" s="9">
        <f t="shared" si="149"/>
        <v>42468.289074074077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44"/>
        <v>7.3400000000000007</v>
      </c>
      <c r="P1602" s="5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9">
        <f t="shared" si="148"/>
        <v>41790.848981481482</v>
      </c>
      <c r="T1602" s="9">
        <f t="shared" si="149"/>
        <v>41835.007638888885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50">E1603/D1603 * 100</f>
        <v>108.2492</v>
      </c>
      <c r="P1603" s="5">
        <f t="shared" ref="P1603:P1666" si="151">E1603/L1603</f>
        <v>48.325535714285714</v>
      </c>
      <c r="Q1603" t="str">
        <f t="shared" ref="Q1603:Q1666" si="152">LEFT(N1603,SEARCH("/",  N1603,  1)-1)</f>
        <v>music</v>
      </c>
      <c r="R1603" t="str">
        <f t="shared" ref="R1603:R1666" si="153">RIGHT(N1603,LEN(N1603)-SEARCH("/",  N1603,  1))</f>
        <v>rock</v>
      </c>
      <c r="S1603" s="9">
        <f t="shared" ref="S1603:S1666" si="154">(((J1603/60)/60)/24)+DATE(1970,1,1)+(-5/24)</f>
        <v>40637.884641203702</v>
      </c>
      <c r="T1603" s="9">
        <f t="shared" ref="T1603:T1666" si="155">(((I1603/60)/60)/24)+DATE(1970,1,1)+(-5/24)</f>
        <v>40667.884641203702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50"/>
        <v>100.16666666666667</v>
      </c>
      <c r="P1604" s="5">
        <f t="shared" si="151"/>
        <v>46.953125</v>
      </c>
      <c r="Q1604" t="str">
        <f t="shared" si="152"/>
        <v>music</v>
      </c>
      <c r="R1604" t="str">
        <f t="shared" si="153"/>
        <v>rock</v>
      </c>
      <c r="S1604" s="9">
        <f t="shared" si="154"/>
        <v>40788.089317129627</v>
      </c>
      <c r="T1604" s="9">
        <f t="shared" si="155"/>
        <v>40830.75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50"/>
        <v>100.03299999999999</v>
      </c>
      <c r="P1605" s="5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9">
        <f t="shared" si="154"/>
        <v>40875.961331018516</v>
      </c>
      <c r="T1605" s="9">
        <f t="shared" si="155"/>
        <v>40935.961331018516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50"/>
        <v>122.10714285714286</v>
      </c>
      <c r="P1606" s="5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9">
        <f t="shared" si="154"/>
        <v>40945.636979166666</v>
      </c>
      <c r="T1606" s="9">
        <f t="shared" si="155"/>
        <v>40985.595312499994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50"/>
        <v>100.69333333333334</v>
      </c>
      <c r="P1607" s="5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9">
        <f t="shared" si="154"/>
        <v>40746.804548611108</v>
      </c>
      <c r="T1607" s="9">
        <f t="shared" si="155"/>
        <v>40756.083333333328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50"/>
        <v>101.004125</v>
      </c>
      <c r="P1608" s="5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9">
        <f t="shared" si="154"/>
        <v>40535.903217592589</v>
      </c>
      <c r="T1608" s="9">
        <f t="shared" si="155"/>
        <v>40625.861550925925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50"/>
        <v>145.11000000000001</v>
      </c>
      <c r="P1609" s="5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9">
        <f t="shared" si="154"/>
        <v>41053.600127314814</v>
      </c>
      <c r="T1609" s="9">
        <f t="shared" si="155"/>
        <v>41074.600127314814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50"/>
        <v>101.25</v>
      </c>
      <c r="P1610" s="5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9">
        <f t="shared" si="154"/>
        <v>41607.622523148144</v>
      </c>
      <c r="T1610" s="9">
        <f t="shared" si="155"/>
        <v>41640.018055555556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50"/>
        <v>118.33333333333333</v>
      </c>
      <c r="P1611" s="5">
        <f t="shared" si="151"/>
        <v>443.75</v>
      </c>
      <c r="Q1611" t="str">
        <f t="shared" si="152"/>
        <v>music</v>
      </c>
      <c r="R1611" t="str">
        <f t="shared" si="153"/>
        <v>rock</v>
      </c>
      <c r="S1611" s="9">
        <f t="shared" si="154"/>
        <v>40795.792928240735</v>
      </c>
      <c r="T1611" s="9">
        <f t="shared" si="155"/>
        <v>40849.125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50"/>
        <v>271.85000000000002</v>
      </c>
      <c r="P1612" s="5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9">
        <f t="shared" si="154"/>
        <v>41228.716550925921</v>
      </c>
      <c r="T1612" s="9">
        <f t="shared" si="155"/>
        <v>41258.716550925921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50"/>
        <v>125.125</v>
      </c>
      <c r="P1613" s="5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9">
        <f t="shared" si="154"/>
        <v>41408.792037037034</v>
      </c>
      <c r="T1613" s="9">
        <f t="shared" si="155"/>
        <v>41429.792037037034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50"/>
        <v>110.00000000000001</v>
      </c>
      <c r="P1614" s="5">
        <f t="shared" si="151"/>
        <v>50</v>
      </c>
      <c r="Q1614" t="str">
        <f t="shared" si="152"/>
        <v>music</v>
      </c>
      <c r="R1614" t="str">
        <f t="shared" si="153"/>
        <v>rock</v>
      </c>
      <c r="S1614" s="9">
        <f t="shared" si="154"/>
        <v>41246.666481481479</v>
      </c>
      <c r="T1614" s="9">
        <f t="shared" si="155"/>
        <v>41276.666481481479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50"/>
        <v>101.49999999999999</v>
      </c>
      <c r="P1615" s="5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9">
        <f t="shared" si="154"/>
        <v>41081.861134259256</v>
      </c>
      <c r="T1615" s="9">
        <f t="shared" si="155"/>
        <v>41111.861134259256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50"/>
        <v>102.69999999999999</v>
      </c>
      <c r="P1616" s="5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9">
        <f t="shared" si="154"/>
        <v>41794.772789351846</v>
      </c>
      <c r="T1616" s="9">
        <f t="shared" si="155"/>
        <v>41854.5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50"/>
        <v>114.12500000000001</v>
      </c>
      <c r="P1617" s="5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9">
        <f t="shared" si="154"/>
        <v>40844.842546296291</v>
      </c>
      <c r="T1617" s="9">
        <f t="shared" si="155"/>
        <v>40889.884212962963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50"/>
        <v>104.2</v>
      </c>
      <c r="P1618" s="5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9">
        <f t="shared" si="154"/>
        <v>41194.507187499999</v>
      </c>
      <c r="T1618" s="9">
        <f t="shared" si="155"/>
        <v>41235.708333333328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50"/>
        <v>145.85714285714286</v>
      </c>
      <c r="P1619" s="5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9">
        <f t="shared" si="154"/>
        <v>41546.455879629626</v>
      </c>
      <c r="T1619" s="9">
        <f t="shared" si="155"/>
        <v>41579.583333333328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50"/>
        <v>105.06666666666666</v>
      </c>
      <c r="P1620" s="5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9">
        <f t="shared" si="154"/>
        <v>41301.446006944439</v>
      </c>
      <c r="T1620" s="9">
        <f t="shared" si="155"/>
        <v>41341.446006944439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50"/>
        <v>133.33333333333331</v>
      </c>
      <c r="P1621" s="5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9">
        <f t="shared" si="154"/>
        <v>41875.977847222224</v>
      </c>
      <c r="T1621" s="9">
        <f t="shared" si="155"/>
        <v>41896.977847222224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50"/>
        <v>112.99999999999999</v>
      </c>
      <c r="P1622" s="5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9">
        <f t="shared" si="154"/>
        <v>41321.131249999999</v>
      </c>
      <c r="T1622" s="9">
        <f t="shared" si="155"/>
        <v>41328.131249999999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50"/>
        <v>121.2</v>
      </c>
      <c r="P1623" s="5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9">
        <f t="shared" si="154"/>
        <v>41003.398321759254</v>
      </c>
      <c r="T1623" s="9">
        <f t="shared" si="155"/>
        <v>41056.957638888889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50"/>
        <v>101.72463768115942</v>
      </c>
      <c r="P1624" s="5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9">
        <f t="shared" si="154"/>
        <v>41950.086504629624</v>
      </c>
      <c r="T1624" s="9">
        <f t="shared" si="155"/>
        <v>41990.124305555553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50"/>
        <v>101.06666666666666</v>
      </c>
      <c r="P1625" s="5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9">
        <f t="shared" si="154"/>
        <v>41453.480196759258</v>
      </c>
      <c r="T1625" s="9">
        <f t="shared" si="155"/>
        <v>41513.480196759258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50"/>
        <v>118</v>
      </c>
      <c r="P1626" s="5">
        <f t="shared" si="151"/>
        <v>47.2</v>
      </c>
      <c r="Q1626" t="str">
        <f t="shared" si="152"/>
        <v>music</v>
      </c>
      <c r="R1626" t="str">
        <f t="shared" si="153"/>
        <v>rock</v>
      </c>
      <c r="S1626" s="9">
        <f t="shared" si="154"/>
        <v>41243.158969907403</v>
      </c>
      <c r="T1626" s="9">
        <f t="shared" si="155"/>
        <v>41283.158969907403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50"/>
        <v>155.33333333333331</v>
      </c>
      <c r="P1627" s="5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9">
        <f t="shared" si="154"/>
        <v>41135.491354166668</v>
      </c>
      <c r="T1627" s="9">
        <f t="shared" si="155"/>
        <v>41163.491354166668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50"/>
        <v>101.18750000000001</v>
      </c>
      <c r="P1628" s="5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9">
        <f t="shared" si="154"/>
        <v>41579.639664351853</v>
      </c>
      <c r="T1628" s="9">
        <f t="shared" si="155"/>
        <v>41609.681331018517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50"/>
        <v>117</v>
      </c>
      <c r="P1629" s="5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9">
        <f t="shared" si="154"/>
        <v>41205.498715277776</v>
      </c>
      <c r="T1629" s="9">
        <f t="shared" si="155"/>
        <v>41238.999305555553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50"/>
        <v>100.925</v>
      </c>
      <c r="P1630" s="5">
        <f t="shared" si="151"/>
        <v>45.875</v>
      </c>
      <c r="Q1630" t="str">
        <f t="shared" si="152"/>
        <v>music</v>
      </c>
      <c r="R1630" t="str">
        <f t="shared" si="153"/>
        <v>rock</v>
      </c>
      <c r="S1630" s="9">
        <f t="shared" si="154"/>
        <v>41774.528726851851</v>
      </c>
      <c r="T1630" s="9">
        <f t="shared" si="155"/>
        <v>41807.528726851851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50"/>
        <v>103.66666666666666</v>
      </c>
      <c r="P1631" s="5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9">
        <f t="shared" si="154"/>
        <v>41645.658946759257</v>
      </c>
      <c r="T1631" s="9">
        <f t="shared" si="155"/>
        <v>41690.658946759257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50"/>
        <v>265.25</v>
      </c>
      <c r="P1632" s="5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9">
        <f t="shared" si="154"/>
        <v>40939.629340277774</v>
      </c>
      <c r="T1632" s="9">
        <f t="shared" si="155"/>
        <v>40970.082638888889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50"/>
        <v>155.91</v>
      </c>
      <c r="P1633" s="5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9">
        <f t="shared" si="154"/>
        <v>41164.65116898148</v>
      </c>
      <c r="T1633" s="9">
        <f t="shared" si="155"/>
        <v>41194.65116898148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50"/>
        <v>101.62500000000001</v>
      </c>
      <c r="P1634" s="5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9">
        <f t="shared" si="154"/>
        <v>40750.132569444439</v>
      </c>
      <c r="T1634" s="9">
        <f t="shared" si="155"/>
        <v>40810.132569444439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50"/>
        <v>100</v>
      </c>
      <c r="P1635" s="5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9">
        <f t="shared" si="154"/>
        <v>40896.675416666665</v>
      </c>
      <c r="T1635" s="9">
        <f t="shared" si="155"/>
        <v>40924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50"/>
        <v>100.49999999999999</v>
      </c>
      <c r="P1636" s="5">
        <f t="shared" si="151"/>
        <v>62.8125</v>
      </c>
      <c r="Q1636" t="str">
        <f t="shared" si="152"/>
        <v>music</v>
      </c>
      <c r="R1636" t="str">
        <f t="shared" si="153"/>
        <v>rock</v>
      </c>
      <c r="S1636" s="9">
        <f t="shared" si="154"/>
        <v>40657.981493055551</v>
      </c>
      <c r="T1636" s="9">
        <f t="shared" si="155"/>
        <v>40696.040972222218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50"/>
        <v>125.29999999999998</v>
      </c>
      <c r="P1637" s="5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9">
        <f t="shared" si="154"/>
        <v>42502.660428240742</v>
      </c>
      <c r="T1637" s="9">
        <f t="shared" si="155"/>
        <v>42562.660428240742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50"/>
        <v>103.55555555555556</v>
      </c>
      <c r="P1638" s="5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9">
        <f t="shared" si="154"/>
        <v>40662.878333333334</v>
      </c>
      <c r="T1638" s="9">
        <f t="shared" si="155"/>
        <v>40705.958333333328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50"/>
        <v>103.8</v>
      </c>
      <c r="P1639" s="5">
        <f t="shared" si="151"/>
        <v>34.6</v>
      </c>
      <c r="Q1639" t="str">
        <f t="shared" si="152"/>
        <v>music</v>
      </c>
      <c r="R1639" t="str">
        <f t="shared" si="153"/>
        <v>rock</v>
      </c>
      <c r="S1639" s="9">
        <f t="shared" si="154"/>
        <v>40122.543287037035</v>
      </c>
      <c r="T1639" s="9">
        <f t="shared" si="155"/>
        <v>40178.777083333334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50"/>
        <v>105</v>
      </c>
      <c r="P1640" s="5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9">
        <f t="shared" si="154"/>
        <v>41288.478796296295</v>
      </c>
      <c r="T1640" s="9">
        <f t="shared" si="155"/>
        <v>41333.684027777774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50"/>
        <v>100</v>
      </c>
      <c r="P1641" s="5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9">
        <f t="shared" si="154"/>
        <v>40941.444039351853</v>
      </c>
      <c r="T1641" s="9">
        <f t="shared" si="155"/>
        <v>40971.444039351853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50"/>
        <v>169.86</v>
      </c>
      <c r="P1642" s="5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9">
        <f t="shared" si="154"/>
        <v>40379.022627314815</v>
      </c>
      <c r="T1642" s="9">
        <f t="shared" si="155"/>
        <v>40392.874305555553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50"/>
        <v>101.4</v>
      </c>
      <c r="P1643" s="5">
        <f t="shared" si="151"/>
        <v>97.5</v>
      </c>
      <c r="Q1643" t="str">
        <f t="shared" si="152"/>
        <v>music</v>
      </c>
      <c r="R1643" t="str">
        <f t="shared" si="153"/>
        <v>pop</v>
      </c>
      <c r="S1643" s="9">
        <f t="shared" si="154"/>
        <v>41962.388240740744</v>
      </c>
      <c r="T1643" s="9">
        <f t="shared" si="155"/>
        <v>41992.388240740744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50"/>
        <v>100</v>
      </c>
      <c r="P1644" s="5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9">
        <f t="shared" si="154"/>
        <v>40687.816284722219</v>
      </c>
      <c r="T1644" s="9">
        <f t="shared" si="155"/>
        <v>40707.816284722219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50"/>
        <v>124.70000000000002</v>
      </c>
      <c r="P1645" s="5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9">
        <f t="shared" si="154"/>
        <v>41146.615879629629</v>
      </c>
      <c r="T1645" s="9">
        <f t="shared" si="155"/>
        <v>41176.615879629629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50"/>
        <v>109.5</v>
      </c>
      <c r="P1646" s="5">
        <f t="shared" si="151"/>
        <v>85.546875</v>
      </c>
      <c r="Q1646" t="str">
        <f t="shared" si="152"/>
        <v>music</v>
      </c>
      <c r="R1646" t="str">
        <f t="shared" si="153"/>
        <v>pop</v>
      </c>
      <c r="S1646" s="9">
        <f t="shared" si="154"/>
        <v>41174.851388888885</v>
      </c>
      <c r="T1646" s="9">
        <f t="shared" si="155"/>
        <v>41234.893055555556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50"/>
        <v>110.80000000000001</v>
      </c>
      <c r="P1647" s="5">
        <f t="shared" si="151"/>
        <v>554</v>
      </c>
      <c r="Q1647" t="str">
        <f t="shared" si="152"/>
        <v>music</v>
      </c>
      <c r="R1647" t="str">
        <f t="shared" si="153"/>
        <v>pop</v>
      </c>
      <c r="S1647" s="9">
        <f t="shared" si="154"/>
        <v>41521.409027777772</v>
      </c>
      <c r="T1647" s="9">
        <f t="shared" si="155"/>
        <v>41535.409027777772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50"/>
        <v>110.2</v>
      </c>
      <c r="P1648" s="5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9">
        <f t="shared" si="154"/>
        <v>41833.241932870369</v>
      </c>
      <c r="T1648" s="9">
        <f t="shared" si="155"/>
        <v>41865.549305555556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50"/>
        <v>104.71999999999998</v>
      </c>
      <c r="P1649" s="5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9">
        <f t="shared" si="154"/>
        <v>41039.201122685183</v>
      </c>
      <c r="T1649" s="9">
        <f t="shared" si="155"/>
        <v>41069.201122685183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50"/>
        <v>125.26086956521738</v>
      </c>
      <c r="P1650" s="5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9">
        <f t="shared" si="154"/>
        <v>40592.496319444443</v>
      </c>
      <c r="T1650" s="9">
        <f t="shared" si="155"/>
        <v>40622.454652777778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50"/>
        <v>100.58763157894737</v>
      </c>
      <c r="P1651" s="5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9">
        <f t="shared" si="154"/>
        <v>41737.476331018515</v>
      </c>
      <c r="T1651" s="9">
        <f t="shared" si="155"/>
        <v>41782.476331018515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50"/>
        <v>141.55000000000001</v>
      </c>
      <c r="P1652" s="5">
        <f t="shared" si="151"/>
        <v>88.46875</v>
      </c>
      <c r="Q1652" t="str">
        <f t="shared" si="152"/>
        <v>music</v>
      </c>
      <c r="R1652" t="str">
        <f t="shared" si="153"/>
        <v>pop</v>
      </c>
      <c r="S1652" s="9">
        <f t="shared" si="154"/>
        <v>41526.227280092593</v>
      </c>
      <c r="T1652" s="9">
        <f t="shared" si="155"/>
        <v>41556.227280092593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50"/>
        <v>100.75</v>
      </c>
      <c r="P1653" s="5">
        <f t="shared" si="151"/>
        <v>100.75</v>
      </c>
      <c r="Q1653" t="str">
        <f t="shared" si="152"/>
        <v>music</v>
      </c>
      <c r="R1653" t="str">
        <f t="shared" si="153"/>
        <v>pop</v>
      </c>
      <c r="S1653" s="9">
        <f t="shared" si="154"/>
        <v>40625.692361111105</v>
      </c>
      <c r="T1653" s="9">
        <f t="shared" si="155"/>
        <v>40659.082638888889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50"/>
        <v>100.66666666666666</v>
      </c>
      <c r="P1654" s="5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9">
        <f t="shared" si="154"/>
        <v>41572.284641203703</v>
      </c>
      <c r="T1654" s="9">
        <f t="shared" si="155"/>
        <v>41602.326307870368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50"/>
        <v>174.2304</v>
      </c>
      <c r="P1655" s="5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9">
        <f t="shared" si="154"/>
        <v>40626.626111111109</v>
      </c>
      <c r="T1655" s="9">
        <f t="shared" si="155"/>
        <v>40657.626111111109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50"/>
        <v>119.90909090909089</v>
      </c>
      <c r="P1656" s="5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9">
        <f t="shared" si="154"/>
        <v>40987.682407407403</v>
      </c>
      <c r="T1656" s="9">
        <f t="shared" si="155"/>
        <v>41017.682407407403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50"/>
        <v>142.86666666666667</v>
      </c>
      <c r="P1657" s="5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9">
        <f t="shared" si="154"/>
        <v>40974.583564814813</v>
      </c>
      <c r="T1657" s="9">
        <f t="shared" si="155"/>
        <v>41004.541898148142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50"/>
        <v>100.33493333333334</v>
      </c>
      <c r="P1658" s="5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9">
        <f t="shared" si="154"/>
        <v>41226.720509259256</v>
      </c>
      <c r="T1658" s="9">
        <f t="shared" si="155"/>
        <v>41256.720509259256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50"/>
        <v>104.93380000000001</v>
      </c>
      <c r="P1659" s="5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9">
        <f t="shared" si="154"/>
        <v>41023.573703703703</v>
      </c>
      <c r="T1659" s="9">
        <f t="shared" si="155"/>
        <v>41053.573703703703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50"/>
        <v>132.23333333333335</v>
      </c>
      <c r="P1660" s="5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9">
        <f t="shared" si="154"/>
        <v>41223.013506944444</v>
      </c>
      <c r="T1660" s="9">
        <f t="shared" si="155"/>
        <v>41261.388888888883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50"/>
        <v>112.79999999999998</v>
      </c>
      <c r="P1661" s="5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9">
        <f t="shared" si="154"/>
        <v>41596.705104166664</v>
      </c>
      <c r="T1661" s="9">
        <f t="shared" si="155"/>
        <v>41625.291666666664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50"/>
        <v>1253.75</v>
      </c>
      <c r="P1662" s="5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9">
        <f t="shared" si="154"/>
        <v>42459.485532407409</v>
      </c>
      <c r="T1662" s="9">
        <f t="shared" si="155"/>
        <v>42490.707638888889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50"/>
        <v>102.50632911392405</v>
      </c>
      <c r="P1663" s="5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9">
        <f t="shared" si="154"/>
        <v>42343.789710648147</v>
      </c>
      <c r="T1663" s="9">
        <f t="shared" si="155"/>
        <v>42386.666666666664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50"/>
        <v>102.6375</v>
      </c>
      <c r="P1664" s="5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9">
        <f t="shared" si="154"/>
        <v>40847.99</v>
      </c>
      <c r="T1664" s="9">
        <f t="shared" si="155"/>
        <v>40908.031666666662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50"/>
        <v>108</v>
      </c>
      <c r="P1665" s="5">
        <f t="shared" si="151"/>
        <v>33.75</v>
      </c>
      <c r="Q1665" t="str">
        <f t="shared" si="152"/>
        <v>music</v>
      </c>
      <c r="R1665" t="str">
        <f t="shared" si="153"/>
        <v>pop</v>
      </c>
      <c r="S1665" s="9">
        <f t="shared" si="154"/>
        <v>42005.813738425924</v>
      </c>
      <c r="T1665" s="9">
        <f t="shared" si="155"/>
        <v>42035.813738425924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50"/>
        <v>122.40879999999999</v>
      </c>
      <c r="P1666" s="5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9">
        <f t="shared" si="154"/>
        <v>40939.553449074068</v>
      </c>
      <c r="T1666" s="9">
        <f t="shared" si="155"/>
        <v>40983.957638888889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56">E1667/D1667 * 100</f>
        <v>119.45714285714286</v>
      </c>
      <c r="P1667" s="5">
        <f t="shared" ref="P1667:P1730" si="157">E1667/L1667</f>
        <v>44.956989247311824</v>
      </c>
      <c r="Q1667" t="str">
        <f t="shared" ref="Q1667:Q1730" si="158">LEFT(N1667,SEARCH("/",  N1667,  1)-1)</f>
        <v>music</v>
      </c>
      <c r="R1667" t="str">
        <f t="shared" ref="R1667:R1730" si="159">RIGHT(N1667,LEN(N1667)-SEARCH("/",  N1667,  1))</f>
        <v>pop</v>
      </c>
      <c r="S1667" s="9">
        <f t="shared" ref="S1667:S1730" si="160">(((J1667/60)/60)/24)+DATE(1970,1,1)+(-5/24)</f>
        <v>40564.441122685181</v>
      </c>
      <c r="T1667" s="9">
        <f t="shared" ref="T1667:T1730" si="161">(((I1667/60)/60)/24)+DATE(1970,1,1)+(-5/24)</f>
        <v>40595.916666666664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56"/>
        <v>160.88</v>
      </c>
      <c r="P1668" s="5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9">
        <f t="shared" si="160"/>
        <v>41331.04482638889</v>
      </c>
      <c r="T1668" s="9">
        <f t="shared" si="161"/>
        <v>41361.003159722219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56"/>
        <v>126.85294117647059</v>
      </c>
      <c r="P1669" s="5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9">
        <f t="shared" si="160"/>
        <v>41681.862245370365</v>
      </c>
      <c r="T1669" s="9">
        <f t="shared" si="161"/>
        <v>41709.082638888889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56"/>
        <v>102.6375</v>
      </c>
      <c r="P1670" s="5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9">
        <f t="shared" si="160"/>
        <v>40844.941423611104</v>
      </c>
      <c r="T1670" s="9">
        <f t="shared" si="161"/>
        <v>40874.983090277776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56"/>
        <v>139.75</v>
      </c>
      <c r="P1671" s="5">
        <f t="shared" si="157"/>
        <v>53.75</v>
      </c>
      <c r="Q1671" t="str">
        <f t="shared" si="158"/>
        <v>music</v>
      </c>
      <c r="R1671" t="str">
        <f t="shared" si="159"/>
        <v>pop</v>
      </c>
      <c r="S1671" s="9">
        <f t="shared" si="160"/>
        <v>42461.676805555551</v>
      </c>
      <c r="T1671" s="9">
        <f t="shared" si="161"/>
        <v>42521.676805555551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56"/>
        <v>102.60000000000001</v>
      </c>
      <c r="P1672" s="5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9">
        <f t="shared" si="160"/>
        <v>40313.722210648149</v>
      </c>
      <c r="T1672" s="9">
        <f t="shared" si="161"/>
        <v>40363.958333333328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56"/>
        <v>100.67349999999999</v>
      </c>
      <c r="P1673" s="5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9">
        <f t="shared" si="160"/>
        <v>42553.335810185185</v>
      </c>
      <c r="T1673" s="9">
        <f t="shared" si="161"/>
        <v>42583.335810185185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56"/>
        <v>112.94117647058823</v>
      </c>
      <c r="P1674" s="5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9">
        <f t="shared" si="160"/>
        <v>41034.448263888888</v>
      </c>
      <c r="T1674" s="9">
        <f t="shared" si="161"/>
        <v>41064.448263888888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56"/>
        <v>128.09523809523807</v>
      </c>
      <c r="P1675" s="5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9">
        <f t="shared" si="160"/>
        <v>42039.670046296298</v>
      </c>
      <c r="T1675" s="9">
        <f t="shared" si="161"/>
        <v>42069.670046296298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56"/>
        <v>201.7</v>
      </c>
      <c r="P1676" s="5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9">
        <f t="shared" si="160"/>
        <v>42569.397060185183</v>
      </c>
      <c r="T1676" s="9">
        <f t="shared" si="161"/>
        <v>42600.082638888889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56"/>
        <v>137.416</v>
      </c>
      <c r="P1677" s="5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9">
        <f t="shared" si="160"/>
        <v>40802.524768518517</v>
      </c>
      <c r="T1677" s="9">
        <f t="shared" si="161"/>
        <v>40832.710416666661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56"/>
        <v>115.33333333333333</v>
      </c>
      <c r="P1678" s="5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9">
        <f t="shared" si="160"/>
        <v>40973.517905092594</v>
      </c>
      <c r="T1678" s="9">
        <f t="shared" si="161"/>
        <v>41019.957638888889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56"/>
        <v>111.66666666666667</v>
      </c>
      <c r="P1679" s="5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9">
        <f t="shared" si="160"/>
        <v>42416.198796296296</v>
      </c>
      <c r="T1679" s="9">
        <f t="shared" si="161"/>
        <v>42476.040972222218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56"/>
        <v>118.39999999999999</v>
      </c>
      <c r="P1680" s="5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9">
        <f t="shared" si="160"/>
        <v>41662.646655092591</v>
      </c>
      <c r="T1680" s="9">
        <f t="shared" si="161"/>
        <v>41676.646655092591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56"/>
        <v>175</v>
      </c>
      <c r="P1681" s="5">
        <f t="shared" si="157"/>
        <v>62.5</v>
      </c>
      <c r="Q1681" t="str">
        <f t="shared" si="158"/>
        <v>music</v>
      </c>
      <c r="R1681" t="str">
        <f t="shared" si="159"/>
        <v>pop</v>
      </c>
      <c r="S1681" s="9">
        <f t="shared" si="160"/>
        <v>40722.860474537032</v>
      </c>
      <c r="T1681" s="9">
        <f t="shared" si="161"/>
        <v>40745.860474537032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56"/>
        <v>117.5</v>
      </c>
      <c r="P1682" s="5">
        <f t="shared" si="157"/>
        <v>47</v>
      </c>
      <c r="Q1682" t="str">
        <f t="shared" si="158"/>
        <v>music</v>
      </c>
      <c r="R1682" t="str">
        <f t="shared" si="159"/>
        <v>pop</v>
      </c>
      <c r="S1682" s="9">
        <f t="shared" si="160"/>
        <v>41802.549386574072</v>
      </c>
      <c r="T1682" s="9">
        <f t="shared" si="161"/>
        <v>41832.549386574072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56"/>
        <v>101.42212307692309</v>
      </c>
      <c r="P1683" s="5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9">
        <f t="shared" si="160"/>
        <v>42773.91300925926</v>
      </c>
      <c r="T1683" s="9">
        <f t="shared" si="161"/>
        <v>42822.874999999993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56"/>
        <v>0</v>
      </c>
      <c r="P1684" s="5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9">
        <f t="shared" si="160"/>
        <v>42779.005324074074</v>
      </c>
      <c r="T1684" s="9">
        <f t="shared" si="161"/>
        <v>42838.963657407403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56"/>
        <v>21.714285714285715</v>
      </c>
      <c r="P1685" s="5">
        <f t="shared" si="157"/>
        <v>76</v>
      </c>
      <c r="Q1685" t="str">
        <f t="shared" si="158"/>
        <v>music</v>
      </c>
      <c r="R1685" t="str">
        <f t="shared" si="159"/>
        <v>faith</v>
      </c>
      <c r="S1685" s="9">
        <f t="shared" si="160"/>
        <v>42808.57335648148</v>
      </c>
      <c r="T1685" s="9">
        <f t="shared" si="161"/>
        <v>42832.57335648148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56"/>
        <v>109.125</v>
      </c>
      <c r="P1686" s="5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9">
        <f t="shared" si="160"/>
        <v>42783.606956018521</v>
      </c>
      <c r="T1686" s="9">
        <f t="shared" si="161"/>
        <v>42811.565289351849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56"/>
        <v>102.85714285714285</v>
      </c>
      <c r="P1687" s="5">
        <f t="shared" si="157"/>
        <v>24</v>
      </c>
      <c r="Q1687" t="str">
        <f t="shared" si="158"/>
        <v>music</v>
      </c>
      <c r="R1687" t="str">
        <f t="shared" si="159"/>
        <v>faith</v>
      </c>
      <c r="S1687" s="9">
        <f t="shared" si="160"/>
        <v>42788.041932870365</v>
      </c>
      <c r="T1687" s="9">
        <f t="shared" si="161"/>
        <v>42818.0002662037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56"/>
        <v>0.36</v>
      </c>
      <c r="P1688" s="5">
        <f t="shared" si="157"/>
        <v>18</v>
      </c>
      <c r="Q1688" t="str">
        <f t="shared" si="158"/>
        <v>music</v>
      </c>
      <c r="R1688" t="str">
        <f t="shared" si="159"/>
        <v>faith</v>
      </c>
      <c r="S1688" s="9">
        <f t="shared" si="160"/>
        <v>42792.635636574072</v>
      </c>
      <c r="T1688" s="9">
        <f t="shared" si="161"/>
        <v>42852.593969907401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56"/>
        <v>31.25</v>
      </c>
      <c r="P1689" s="5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9">
        <f t="shared" si="160"/>
        <v>42801.838483796295</v>
      </c>
      <c r="T1689" s="9">
        <f t="shared" si="161"/>
        <v>42835.635416666664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56"/>
        <v>44.3</v>
      </c>
      <c r="P1690" s="5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9">
        <f t="shared" si="160"/>
        <v>42804.326319444437</v>
      </c>
      <c r="T1690" s="9">
        <f t="shared" si="161"/>
        <v>42834.28465277778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56"/>
        <v>100</v>
      </c>
      <c r="P1691" s="5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9">
        <f t="shared" si="160"/>
        <v>42780.734143518515</v>
      </c>
      <c r="T1691" s="9">
        <f t="shared" si="161"/>
        <v>42810.692476851851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56"/>
        <v>25.4</v>
      </c>
      <c r="P1692" s="5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9">
        <f t="shared" si="160"/>
        <v>42801.222708333335</v>
      </c>
      <c r="T1692" s="9">
        <f t="shared" si="161"/>
        <v>42831.181041666663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56"/>
        <v>33.473333333333329</v>
      </c>
      <c r="P1693" s="5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9">
        <f t="shared" si="160"/>
        <v>42795.49314814814</v>
      </c>
      <c r="T1693" s="9">
        <f t="shared" si="161"/>
        <v>42827.833333333336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56"/>
        <v>47.8</v>
      </c>
      <c r="P1694" s="5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9">
        <f t="shared" si="160"/>
        <v>42787.94290509259</v>
      </c>
      <c r="T1694" s="9">
        <f t="shared" si="161"/>
        <v>42820.790972222218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56"/>
        <v>9.3333333333333339</v>
      </c>
      <c r="P1695" s="5">
        <f t="shared" si="157"/>
        <v>35</v>
      </c>
      <c r="Q1695" t="str">
        <f t="shared" si="158"/>
        <v>music</v>
      </c>
      <c r="R1695" t="str">
        <f t="shared" si="159"/>
        <v>faith</v>
      </c>
      <c r="S1695" s="9">
        <f t="shared" si="160"/>
        <v>42803.711944444447</v>
      </c>
      <c r="T1695" s="9">
        <f t="shared" si="161"/>
        <v>42834.624999999993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56"/>
        <v>0.05</v>
      </c>
      <c r="P1696" s="5">
        <f t="shared" si="157"/>
        <v>5</v>
      </c>
      <c r="Q1696" t="str">
        <f t="shared" si="158"/>
        <v>music</v>
      </c>
      <c r="R1696" t="str">
        <f t="shared" si="159"/>
        <v>faith</v>
      </c>
      <c r="S1696" s="9">
        <f t="shared" si="160"/>
        <v>42791.461504629631</v>
      </c>
      <c r="T1696" s="9">
        <f t="shared" si="161"/>
        <v>42820.98333333333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56"/>
        <v>11.708333333333334</v>
      </c>
      <c r="P1697" s="5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9">
        <f t="shared" si="160"/>
        <v>42800.823078703703</v>
      </c>
      <c r="T1697" s="9">
        <f t="shared" si="161"/>
        <v>42834.833333333336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56"/>
        <v>0</v>
      </c>
      <c r="P1698" s="5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9">
        <f t="shared" si="160"/>
        <v>42795.861238425925</v>
      </c>
      <c r="T1698" s="9">
        <f t="shared" si="161"/>
        <v>42825.819571759253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56"/>
        <v>20.208000000000002</v>
      </c>
      <c r="P1699" s="5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9">
        <f t="shared" si="160"/>
        <v>42804.82462962962</v>
      </c>
      <c r="T1699" s="9">
        <f t="shared" si="161"/>
        <v>42834.782962962963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56"/>
        <v>0</v>
      </c>
      <c r="P1700" s="5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9">
        <f t="shared" si="160"/>
        <v>42795.999537037038</v>
      </c>
      <c r="T1700" s="9">
        <f t="shared" si="161"/>
        <v>42819.939583333333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56"/>
        <v>4.2311459353574925</v>
      </c>
      <c r="P1701" s="5">
        <f t="shared" si="157"/>
        <v>54</v>
      </c>
      <c r="Q1701" t="str">
        <f t="shared" si="158"/>
        <v>music</v>
      </c>
      <c r="R1701" t="str">
        <f t="shared" si="159"/>
        <v>faith</v>
      </c>
      <c r="S1701" s="9">
        <f t="shared" si="160"/>
        <v>42806.655613425923</v>
      </c>
      <c r="T1701" s="9">
        <f t="shared" si="161"/>
        <v>42836.655613425923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56"/>
        <v>26.06</v>
      </c>
      <c r="P1702" s="5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9">
        <f t="shared" si="160"/>
        <v>42795.863310185181</v>
      </c>
      <c r="T1702" s="9">
        <f t="shared" si="161"/>
        <v>42825.958333333336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56"/>
        <v>0.19801980198019803</v>
      </c>
      <c r="P1703" s="5">
        <f t="shared" si="157"/>
        <v>5</v>
      </c>
      <c r="Q1703" t="str">
        <f t="shared" si="158"/>
        <v>music</v>
      </c>
      <c r="R1703" t="str">
        <f t="shared" si="159"/>
        <v>faith</v>
      </c>
      <c r="S1703" s="9">
        <f t="shared" si="160"/>
        <v>41989.456076388888</v>
      </c>
      <c r="T1703" s="9">
        <f t="shared" si="161"/>
        <v>42019.456076388888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56"/>
        <v>6.0606060606060606E-3</v>
      </c>
      <c r="P1704" s="5">
        <f t="shared" si="157"/>
        <v>1</v>
      </c>
      <c r="Q1704" t="str">
        <f t="shared" si="158"/>
        <v>music</v>
      </c>
      <c r="R1704" t="str">
        <f t="shared" si="159"/>
        <v>faith</v>
      </c>
      <c r="S1704" s="9">
        <f t="shared" si="160"/>
        <v>42063.661458333336</v>
      </c>
      <c r="T1704" s="9">
        <f t="shared" si="161"/>
        <v>42093.619791666664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56"/>
        <v>1.02</v>
      </c>
      <c r="P1705" s="5">
        <f t="shared" si="157"/>
        <v>25.5</v>
      </c>
      <c r="Q1705" t="str">
        <f t="shared" si="158"/>
        <v>music</v>
      </c>
      <c r="R1705" t="str">
        <f t="shared" si="159"/>
        <v>faith</v>
      </c>
      <c r="S1705" s="9">
        <f t="shared" si="160"/>
        <v>42187.073344907411</v>
      </c>
      <c r="T1705" s="9">
        <f t="shared" si="161"/>
        <v>42247.073344907411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56"/>
        <v>65.100000000000009</v>
      </c>
      <c r="P1706" s="5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9">
        <f t="shared" si="160"/>
        <v>42020.931400462963</v>
      </c>
      <c r="T1706" s="9">
        <f t="shared" si="161"/>
        <v>42050.931400462963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56"/>
        <v>0</v>
      </c>
      <c r="P1707" s="5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9">
        <f t="shared" si="160"/>
        <v>42244.808402777773</v>
      </c>
      <c r="T1707" s="9">
        <f t="shared" si="161"/>
        <v>42256.458333333336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56"/>
        <v>0</v>
      </c>
      <c r="P1708" s="5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9">
        <f t="shared" si="160"/>
        <v>42179.098055555551</v>
      </c>
      <c r="T1708" s="9">
        <f t="shared" si="161"/>
        <v>42239.098055555551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56"/>
        <v>9.74</v>
      </c>
      <c r="P1709" s="5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9">
        <f t="shared" si="160"/>
        <v>42427.512673611105</v>
      </c>
      <c r="T1709" s="9">
        <f t="shared" si="161"/>
        <v>42457.471006944441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56"/>
        <v>0</v>
      </c>
      <c r="P1710" s="5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9">
        <f t="shared" si="160"/>
        <v>42451.658634259256</v>
      </c>
      <c r="T1710" s="9">
        <f t="shared" si="161"/>
        <v>42491.658634259256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56"/>
        <v>4.8571428571428568</v>
      </c>
      <c r="P1711" s="5">
        <f t="shared" si="157"/>
        <v>21.25</v>
      </c>
      <c r="Q1711" t="str">
        <f t="shared" si="158"/>
        <v>music</v>
      </c>
      <c r="R1711" t="str">
        <f t="shared" si="159"/>
        <v>faith</v>
      </c>
      <c r="S1711" s="9">
        <f t="shared" si="160"/>
        <v>41841.355486111104</v>
      </c>
      <c r="T1711" s="9">
        <f t="shared" si="161"/>
        <v>41882.610416666663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56"/>
        <v>0.67999999999999994</v>
      </c>
      <c r="P1712" s="5">
        <f t="shared" si="157"/>
        <v>34</v>
      </c>
      <c r="Q1712" t="str">
        <f t="shared" si="158"/>
        <v>music</v>
      </c>
      <c r="R1712" t="str">
        <f t="shared" si="159"/>
        <v>faith</v>
      </c>
      <c r="S1712" s="9">
        <f t="shared" si="160"/>
        <v>42341.382962962954</v>
      </c>
      <c r="T1712" s="9">
        <f t="shared" si="161"/>
        <v>42387.333333333336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56"/>
        <v>10.5</v>
      </c>
      <c r="P1713" s="5">
        <f t="shared" si="157"/>
        <v>525</v>
      </c>
      <c r="Q1713" t="str">
        <f t="shared" si="158"/>
        <v>music</v>
      </c>
      <c r="R1713" t="str">
        <f t="shared" si="159"/>
        <v>faith</v>
      </c>
      <c r="S1713" s="9">
        <f t="shared" si="160"/>
        <v>41852.437893518516</v>
      </c>
      <c r="T1713" s="9">
        <f t="shared" si="161"/>
        <v>41883.437893518516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56"/>
        <v>0</v>
      </c>
      <c r="P1714" s="5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9">
        <f t="shared" si="160"/>
        <v>42125.705474537033</v>
      </c>
      <c r="T1714" s="9">
        <f t="shared" si="161"/>
        <v>42185.705474537033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56"/>
        <v>1.6666666666666667</v>
      </c>
      <c r="P1715" s="5">
        <f t="shared" si="157"/>
        <v>50</v>
      </c>
      <c r="Q1715" t="str">
        <f t="shared" si="158"/>
        <v>music</v>
      </c>
      <c r="R1715" t="str">
        <f t="shared" si="159"/>
        <v>faith</v>
      </c>
      <c r="S1715" s="9">
        <f t="shared" si="160"/>
        <v>41887.592731481483</v>
      </c>
      <c r="T1715" s="9">
        <f t="shared" si="161"/>
        <v>41917.592731481483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56"/>
        <v>7.8680000000000003</v>
      </c>
      <c r="P1716" s="5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9">
        <f t="shared" si="160"/>
        <v>42095.710196759253</v>
      </c>
      <c r="T1716" s="9">
        <f t="shared" si="161"/>
        <v>42125.710196759253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56"/>
        <v>0.22</v>
      </c>
      <c r="P1717" s="5">
        <f t="shared" si="157"/>
        <v>5.5</v>
      </c>
      <c r="Q1717" t="str">
        <f t="shared" si="158"/>
        <v>music</v>
      </c>
      <c r="R1717" t="str">
        <f t="shared" si="159"/>
        <v>faith</v>
      </c>
      <c r="S1717" s="9">
        <f t="shared" si="160"/>
        <v>42064.009085648147</v>
      </c>
      <c r="T1717" s="9">
        <f t="shared" si="161"/>
        <v>42093.931944444441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56"/>
        <v>7.5</v>
      </c>
      <c r="P1718" s="5">
        <f t="shared" si="157"/>
        <v>50</v>
      </c>
      <c r="Q1718" t="str">
        <f t="shared" si="158"/>
        <v>music</v>
      </c>
      <c r="R1718" t="str">
        <f t="shared" si="159"/>
        <v>faith</v>
      </c>
      <c r="S1718" s="9">
        <f t="shared" si="160"/>
        <v>42673.369201388887</v>
      </c>
      <c r="T1718" s="9">
        <f t="shared" si="161"/>
        <v>42713.410868055551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56"/>
        <v>42.725880551301685</v>
      </c>
      <c r="P1719" s="5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9">
        <f t="shared" si="160"/>
        <v>42460.773587962954</v>
      </c>
      <c r="T1719" s="9">
        <f t="shared" si="161"/>
        <v>42480.958333333336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56"/>
        <v>0.2142857142857143</v>
      </c>
      <c r="P1720" s="5">
        <f t="shared" si="157"/>
        <v>37.5</v>
      </c>
      <c r="Q1720" t="str">
        <f t="shared" si="158"/>
        <v>music</v>
      </c>
      <c r="R1720" t="str">
        <f t="shared" si="159"/>
        <v>faith</v>
      </c>
      <c r="S1720" s="9">
        <f t="shared" si="160"/>
        <v>42460.402187499996</v>
      </c>
      <c r="T1720" s="9">
        <f t="shared" si="161"/>
        <v>42503.999305555553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56"/>
        <v>0.87500000000000011</v>
      </c>
      <c r="P1721" s="5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9">
        <f t="shared" si="160"/>
        <v>41869.326284722221</v>
      </c>
      <c r="T1721" s="9">
        <f t="shared" si="161"/>
        <v>41899.326284722221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56"/>
        <v>5.625</v>
      </c>
      <c r="P1722" s="5">
        <f t="shared" si="157"/>
        <v>28.125</v>
      </c>
      <c r="Q1722" t="str">
        <f t="shared" si="158"/>
        <v>music</v>
      </c>
      <c r="R1722" t="str">
        <f t="shared" si="159"/>
        <v>faith</v>
      </c>
      <c r="S1722" s="9">
        <f t="shared" si="160"/>
        <v>41922.574895833335</v>
      </c>
      <c r="T1722" s="9">
        <f t="shared" si="161"/>
        <v>41952.616562499999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56"/>
        <v>0</v>
      </c>
      <c r="P1723" s="5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9">
        <f t="shared" si="160"/>
        <v>42319.25304398148</v>
      </c>
      <c r="T1723" s="9">
        <f t="shared" si="161"/>
        <v>42349.25304398148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56"/>
        <v>3.4722222222222224E-2</v>
      </c>
      <c r="P1724" s="5">
        <f t="shared" si="157"/>
        <v>1</v>
      </c>
      <c r="Q1724" t="str">
        <f t="shared" si="158"/>
        <v>music</v>
      </c>
      <c r="R1724" t="str">
        <f t="shared" si="159"/>
        <v>faith</v>
      </c>
      <c r="S1724" s="9">
        <f t="shared" si="160"/>
        <v>42425.752650462957</v>
      </c>
      <c r="T1724" s="9">
        <f t="shared" si="161"/>
        <v>42462.798611111109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56"/>
        <v>6.5</v>
      </c>
      <c r="P1725" s="5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9">
        <f t="shared" si="160"/>
        <v>42129.617071759254</v>
      </c>
      <c r="T1725" s="9">
        <f t="shared" si="161"/>
        <v>42186.041666666664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56"/>
        <v>0.58333333333333337</v>
      </c>
      <c r="P1726" s="5">
        <f t="shared" si="157"/>
        <v>8.75</v>
      </c>
      <c r="Q1726" t="str">
        <f t="shared" si="158"/>
        <v>music</v>
      </c>
      <c r="R1726" t="str">
        <f t="shared" si="159"/>
        <v>faith</v>
      </c>
      <c r="S1726" s="9">
        <f t="shared" si="160"/>
        <v>41912.724097222221</v>
      </c>
      <c r="T1726" s="9">
        <f t="shared" si="161"/>
        <v>41942.724097222221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56"/>
        <v>10.181818181818182</v>
      </c>
      <c r="P1727" s="5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9">
        <f t="shared" si="160"/>
        <v>41845.759826388887</v>
      </c>
      <c r="T1727" s="9">
        <f t="shared" si="161"/>
        <v>41875.759826388887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56"/>
        <v>33.784615384615385</v>
      </c>
      <c r="P1728" s="5">
        <f t="shared" si="157"/>
        <v>137.25</v>
      </c>
      <c r="Q1728" t="str">
        <f t="shared" si="158"/>
        <v>music</v>
      </c>
      <c r="R1728" t="str">
        <f t="shared" si="159"/>
        <v>faith</v>
      </c>
      <c r="S1728" s="9">
        <f t="shared" si="160"/>
        <v>41788.711388888885</v>
      </c>
      <c r="T1728" s="9">
        <f t="shared" si="161"/>
        <v>41817.711388888885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56"/>
        <v>3.3333333333333333E-2</v>
      </c>
      <c r="P1729" s="5">
        <f t="shared" si="157"/>
        <v>1</v>
      </c>
      <c r="Q1729" t="str">
        <f t="shared" si="158"/>
        <v>music</v>
      </c>
      <c r="R1729" t="str">
        <f t="shared" si="159"/>
        <v>faith</v>
      </c>
      <c r="S1729" s="9">
        <f t="shared" si="160"/>
        <v>42044.719641203708</v>
      </c>
      <c r="T1729" s="9">
        <f t="shared" si="161"/>
        <v>42099.249999999993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56"/>
        <v>68.400000000000006</v>
      </c>
      <c r="P1730" s="5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9">
        <f t="shared" si="160"/>
        <v>42268.417523148142</v>
      </c>
      <c r="T1730" s="9">
        <f t="shared" si="161"/>
        <v>42298.417523148142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62">E1731/D1731 * 100</f>
        <v>0</v>
      </c>
      <c r="P1731" s="5" t="e">
        <f t="shared" ref="P1731:P1794" si="163">E1731/L1731</f>
        <v>#DIV/0!</v>
      </c>
      <c r="Q1731" t="str">
        <f t="shared" ref="Q1731:Q1794" si="164">LEFT(N1731,SEARCH("/",  N1731,  1)-1)</f>
        <v>music</v>
      </c>
      <c r="R1731" t="str">
        <f t="shared" ref="R1731:R1794" si="165">RIGHT(N1731,LEN(N1731)-SEARCH("/",  N1731,  1))</f>
        <v>faith</v>
      </c>
      <c r="S1731" s="9">
        <f t="shared" ref="S1731:S1794" si="166">(((J1731/60)/60)/24)+DATE(1970,1,1)+(-5/24)</f>
        <v>42470.843819444439</v>
      </c>
      <c r="T1731" s="9">
        <f t="shared" ref="T1731:T1794" si="167">(((I1731/60)/60)/24)+DATE(1970,1,1)+(-5/24)</f>
        <v>42530.843819444439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62"/>
        <v>0</v>
      </c>
      <c r="P1732" s="5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9">
        <f t="shared" si="166"/>
        <v>42271.879432870373</v>
      </c>
      <c r="T1732" s="9">
        <f t="shared" si="167"/>
        <v>42301.879432870373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62"/>
        <v>0</v>
      </c>
      <c r="P1733" s="5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9">
        <f t="shared" si="166"/>
        <v>42152.698518518511</v>
      </c>
      <c r="T1733" s="9">
        <f t="shared" si="167"/>
        <v>42166.416666666664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62"/>
        <v>0</v>
      </c>
      <c r="P1734" s="5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9">
        <f t="shared" si="166"/>
        <v>42325.475474537037</v>
      </c>
      <c r="T1734" s="9">
        <f t="shared" si="167"/>
        <v>42384.999999999993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62"/>
        <v>0</v>
      </c>
      <c r="P1735" s="5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9">
        <f t="shared" si="166"/>
        <v>42614.467291666668</v>
      </c>
      <c r="T1735" s="9">
        <f t="shared" si="167"/>
        <v>42626.687499999993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62"/>
        <v>2.2222222222222223E-2</v>
      </c>
      <c r="P1736" s="5">
        <f t="shared" si="163"/>
        <v>1</v>
      </c>
      <c r="Q1736" t="str">
        <f t="shared" si="164"/>
        <v>music</v>
      </c>
      <c r="R1736" t="str">
        <f t="shared" si="165"/>
        <v>faith</v>
      </c>
      <c r="S1736" s="9">
        <f t="shared" si="166"/>
        <v>42101.828194444439</v>
      </c>
      <c r="T1736" s="9">
        <f t="shared" si="167"/>
        <v>42131.828194444439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62"/>
        <v>11</v>
      </c>
      <c r="P1737" s="5">
        <f t="shared" si="163"/>
        <v>55</v>
      </c>
      <c r="Q1737" t="str">
        <f t="shared" si="164"/>
        <v>music</v>
      </c>
      <c r="R1737" t="str">
        <f t="shared" si="165"/>
        <v>faith</v>
      </c>
      <c r="S1737" s="9">
        <f t="shared" si="166"/>
        <v>42559.605844907412</v>
      </c>
      <c r="T1737" s="9">
        <f t="shared" si="167"/>
        <v>42589.605844907412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62"/>
        <v>0.73333333333333328</v>
      </c>
      <c r="P1738" s="5">
        <f t="shared" si="163"/>
        <v>22</v>
      </c>
      <c r="Q1738" t="str">
        <f t="shared" si="164"/>
        <v>music</v>
      </c>
      <c r="R1738" t="str">
        <f t="shared" si="165"/>
        <v>faith</v>
      </c>
      <c r="S1738" s="9">
        <f t="shared" si="166"/>
        <v>42286.65315972222</v>
      </c>
      <c r="T1738" s="9">
        <f t="shared" si="167"/>
        <v>42316.694826388884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62"/>
        <v>21.25</v>
      </c>
      <c r="P1739" s="5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9">
        <f t="shared" si="166"/>
        <v>42175.740648148152</v>
      </c>
      <c r="T1739" s="9">
        <f t="shared" si="167"/>
        <v>42205.740648148152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62"/>
        <v>0.4</v>
      </c>
      <c r="P1740" s="5">
        <f t="shared" si="163"/>
        <v>20</v>
      </c>
      <c r="Q1740" t="str">
        <f t="shared" si="164"/>
        <v>music</v>
      </c>
      <c r="R1740" t="str">
        <f t="shared" si="165"/>
        <v>faith</v>
      </c>
      <c r="S1740" s="9">
        <f t="shared" si="166"/>
        <v>41884.665995370371</v>
      </c>
      <c r="T1740" s="9">
        <f t="shared" si="167"/>
        <v>41914.665995370371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62"/>
        <v>0.1</v>
      </c>
      <c r="P1741" s="5">
        <f t="shared" si="163"/>
        <v>1</v>
      </c>
      <c r="Q1741" t="str">
        <f t="shared" si="164"/>
        <v>music</v>
      </c>
      <c r="R1741" t="str">
        <f t="shared" si="165"/>
        <v>faith</v>
      </c>
      <c r="S1741" s="9">
        <f t="shared" si="166"/>
        <v>42435.665879629632</v>
      </c>
      <c r="T1741" s="9">
        <f t="shared" si="167"/>
        <v>42494.624212962961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62"/>
        <v>0</v>
      </c>
      <c r="P1742" s="5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9">
        <f t="shared" si="166"/>
        <v>42171.60905092593</v>
      </c>
      <c r="T1742" s="9">
        <f t="shared" si="167"/>
        <v>42201.60905092593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62"/>
        <v>110.83333333333334</v>
      </c>
      <c r="P1743" s="5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9">
        <f t="shared" si="166"/>
        <v>42120.419803240737</v>
      </c>
      <c r="T1743" s="9">
        <f t="shared" si="167"/>
        <v>42165.419803240737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62"/>
        <v>108.74999999999999</v>
      </c>
      <c r="P1744" s="5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9">
        <f t="shared" si="166"/>
        <v>42710.668634259251</v>
      </c>
      <c r="T1744" s="9">
        <f t="shared" si="167"/>
        <v>42742.666666666664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62"/>
        <v>100.41666666666667</v>
      </c>
      <c r="P1745" s="5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9">
        <f t="shared" si="166"/>
        <v>42586.717303240737</v>
      </c>
      <c r="T1745" s="9">
        <f t="shared" si="167"/>
        <v>42608.957638888889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62"/>
        <v>118.45454545454545</v>
      </c>
      <c r="P1746" s="5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9">
        <f t="shared" si="166"/>
        <v>42026.396724537037</v>
      </c>
      <c r="T1746" s="9">
        <f t="shared" si="167"/>
        <v>42071.355057870365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62"/>
        <v>114.01428571428571</v>
      </c>
      <c r="P1747" s="5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9">
        <f t="shared" si="166"/>
        <v>42690.051365740735</v>
      </c>
      <c r="T1747" s="9">
        <f t="shared" si="167"/>
        <v>42725.874999999993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62"/>
        <v>148.10000000000002</v>
      </c>
      <c r="P1748" s="5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9">
        <f t="shared" si="166"/>
        <v>42667.968368055554</v>
      </c>
      <c r="T1748" s="9">
        <f t="shared" si="167"/>
        <v>42697.874999999993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62"/>
        <v>104.95555555555556</v>
      </c>
      <c r="P1749" s="5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9">
        <f t="shared" si="166"/>
        <v>42292.227199074077</v>
      </c>
      <c r="T1749" s="9">
        <f t="shared" si="167"/>
        <v>42321.416666666664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62"/>
        <v>129.94800000000001</v>
      </c>
      <c r="P1750" s="5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9">
        <f t="shared" si="166"/>
        <v>42219.742395833331</v>
      </c>
      <c r="T1750" s="9">
        <f t="shared" si="167"/>
        <v>42249.742395833331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62"/>
        <v>123.48756218905473</v>
      </c>
      <c r="P1751" s="5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9">
        <f t="shared" si="166"/>
        <v>42758.767604166664</v>
      </c>
      <c r="T1751" s="9">
        <f t="shared" si="167"/>
        <v>42795.583333333336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62"/>
        <v>201.62</v>
      </c>
      <c r="P1752" s="5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9">
        <f t="shared" si="166"/>
        <v>42454.628518518519</v>
      </c>
      <c r="T1752" s="9">
        <f t="shared" si="167"/>
        <v>42479.628518518519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62"/>
        <v>102.89999999999999</v>
      </c>
      <c r="P1753" s="5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9">
        <f t="shared" si="166"/>
        <v>42052.573182870365</v>
      </c>
      <c r="T1753" s="9">
        <f t="shared" si="167"/>
        <v>42082.5315162037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62"/>
        <v>260.16666666666663</v>
      </c>
      <c r="P1754" s="5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9">
        <f t="shared" si="166"/>
        <v>42627.044930555552</v>
      </c>
      <c r="T1754" s="9">
        <f t="shared" si="167"/>
        <v>42657.044930555552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62"/>
        <v>108</v>
      </c>
      <c r="P1755" s="5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9">
        <f t="shared" si="166"/>
        <v>42420.541296296295</v>
      </c>
      <c r="T1755" s="9">
        <f t="shared" si="167"/>
        <v>42450.499629629623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62"/>
        <v>110.52941176470587</v>
      </c>
      <c r="P1756" s="5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9">
        <f t="shared" si="166"/>
        <v>42067.668437499997</v>
      </c>
      <c r="T1756" s="9">
        <f t="shared" si="167"/>
        <v>42097.626770833333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62"/>
        <v>120</v>
      </c>
      <c r="P1757" s="5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9">
        <f t="shared" si="166"/>
        <v>42252.580567129626</v>
      </c>
      <c r="T1757" s="9">
        <f t="shared" si="167"/>
        <v>42282.580567129626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62"/>
        <v>102.82909090909091</v>
      </c>
      <c r="P1758" s="5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9">
        <f t="shared" si="166"/>
        <v>42570.959131944437</v>
      </c>
      <c r="T1758" s="9">
        <f t="shared" si="167"/>
        <v>42610.959131944437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62"/>
        <v>115.99999999999999</v>
      </c>
      <c r="P1759" s="5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9">
        <f t="shared" si="166"/>
        <v>42733.619016203702</v>
      </c>
      <c r="T1759" s="9">
        <f t="shared" si="167"/>
        <v>42763.603472222218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62"/>
        <v>114.7</v>
      </c>
      <c r="P1760" s="5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9">
        <f t="shared" si="166"/>
        <v>42505.74759259259</v>
      </c>
      <c r="T1760" s="9">
        <f t="shared" si="167"/>
        <v>42565.74759259259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62"/>
        <v>106.60000000000001</v>
      </c>
      <c r="P1761" s="5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9">
        <f t="shared" si="166"/>
        <v>42068.620706018519</v>
      </c>
      <c r="T1761" s="9">
        <f t="shared" si="167"/>
        <v>42088.579039351847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62"/>
        <v>165.44</v>
      </c>
      <c r="P1762" s="5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9">
        <f t="shared" si="166"/>
        <v>42405.464270833334</v>
      </c>
      <c r="T1762" s="9">
        <f t="shared" si="167"/>
        <v>42425.464270833334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62"/>
        <v>155</v>
      </c>
      <c r="P1763" s="5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9">
        <f t="shared" si="166"/>
        <v>42209.359490740739</v>
      </c>
      <c r="T1763" s="9">
        <f t="shared" si="167"/>
        <v>42259.359490740739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62"/>
        <v>885</v>
      </c>
      <c r="P1764" s="5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9">
        <f t="shared" si="166"/>
        <v>42410.773668981477</v>
      </c>
      <c r="T1764" s="9">
        <f t="shared" si="167"/>
        <v>42440.773668981477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62"/>
        <v>101.90833333333333</v>
      </c>
      <c r="P1765" s="5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9">
        <f t="shared" si="166"/>
        <v>42636.660185185181</v>
      </c>
      <c r="T1765" s="9">
        <f t="shared" si="167"/>
        <v>42666.660185185181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62"/>
        <v>19.600000000000001</v>
      </c>
      <c r="P1766" s="5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9">
        <f t="shared" si="166"/>
        <v>41825.27753472222</v>
      </c>
      <c r="T1766" s="9">
        <f t="shared" si="167"/>
        <v>41854.27753472222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62"/>
        <v>59.467839999999995</v>
      </c>
      <c r="P1767" s="5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9">
        <f t="shared" si="166"/>
        <v>41834.772129629629</v>
      </c>
      <c r="T1767" s="9">
        <f t="shared" si="167"/>
        <v>41864.772129629629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62"/>
        <v>0</v>
      </c>
      <c r="P1768" s="5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9">
        <f t="shared" si="166"/>
        <v>41855.65148148148</v>
      </c>
      <c r="T1768" s="9">
        <f t="shared" si="167"/>
        <v>41876.65148148148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62"/>
        <v>45.72</v>
      </c>
      <c r="P1769" s="5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9">
        <f t="shared" si="166"/>
        <v>41824.450046296297</v>
      </c>
      <c r="T1769" s="9">
        <f t="shared" si="167"/>
        <v>41854.450046296297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62"/>
        <v>3.74</v>
      </c>
      <c r="P1770" s="5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9">
        <f t="shared" si="166"/>
        <v>41849.352361111109</v>
      </c>
      <c r="T1770" s="9">
        <f t="shared" si="167"/>
        <v>41909.352361111109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62"/>
        <v>2.7025000000000001</v>
      </c>
      <c r="P1771" s="5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9">
        <f t="shared" si="166"/>
        <v>41987.610636574071</v>
      </c>
      <c r="T1771" s="9">
        <f t="shared" si="167"/>
        <v>42017.610636574071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62"/>
        <v>56.51428571428572</v>
      </c>
      <c r="P1772" s="5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9">
        <f t="shared" si="166"/>
        <v>41891.571689814817</v>
      </c>
      <c r="T1772" s="9">
        <f t="shared" si="167"/>
        <v>41926.571689814817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62"/>
        <v>21.30952380952381</v>
      </c>
      <c r="P1773" s="5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9">
        <f t="shared" si="166"/>
        <v>41905.771296296298</v>
      </c>
      <c r="T1773" s="9">
        <f t="shared" si="167"/>
        <v>41935.771296296298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62"/>
        <v>15.6</v>
      </c>
      <c r="P1774" s="5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9">
        <f t="shared" si="166"/>
        <v>41766.509675925925</v>
      </c>
      <c r="T1774" s="9">
        <f t="shared" si="167"/>
        <v>41826.509675925925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62"/>
        <v>6.2566666666666677</v>
      </c>
      <c r="P1775" s="5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9">
        <f t="shared" si="166"/>
        <v>41978.552060185182</v>
      </c>
      <c r="T1775" s="9">
        <f t="shared" si="167"/>
        <v>42023.552060185182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62"/>
        <v>45.92</v>
      </c>
      <c r="P1776" s="5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9">
        <f t="shared" si="166"/>
        <v>41930.010324074072</v>
      </c>
      <c r="T1776" s="9">
        <f t="shared" si="167"/>
        <v>41972.415972222218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62"/>
        <v>65.101538461538468</v>
      </c>
      <c r="P1777" s="5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9">
        <f t="shared" si="166"/>
        <v>41891.768055555556</v>
      </c>
      <c r="T1777" s="9">
        <f t="shared" si="167"/>
        <v>41936.768055555556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62"/>
        <v>6.7</v>
      </c>
      <c r="P1778" s="5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9">
        <f t="shared" si="166"/>
        <v>41905.748506944445</v>
      </c>
      <c r="T1778" s="9">
        <f t="shared" si="167"/>
        <v>41941.748506944445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62"/>
        <v>13.5625</v>
      </c>
      <c r="P1779" s="5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9">
        <f t="shared" si="166"/>
        <v>42025.14876157407</v>
      </c>
      <c r="T1779" s="9">
        <f t="shared" si="167"/>
        <v>42055.14876157407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62"/>
        <v>1.9900000000000002</v>
      </c>
      <c r="P1780" s="5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9">
        <f t="shared" si="166"/>
        <v>42045.655034722215</v>
      </c>
      <c r="T1780" s="9">
        <f t="shared" si="167"/>
        <v>42090.613368055558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62"/>
        <v>36.236363636363642</v>
      </c>
      <c r="P1781" s="5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9">
        <f t="shared" si="166"/>
        <v>42585.483564814807</v>
      </c>
      <c r="T1781" s="9">
        <f t="shared" si="167"/>
        <v>42615.483564814807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62"/>
        <v>39.743333333333339</v>
      </c>
      <c r="P1782" s="5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9">
        <f t="shared" si="166"/>
        <v>42493.392476851855</v>
      </c>
      <c r="T1782" s="9">
        <f t="shared" si="167"/>
        <v>42553.392476851855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62"/>
        <v>25.763636363636365</v>
      </c>
      <c r="P1783" s="5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9">
        <f t="shared" si="166"/>
        <v>42597.409085648142</v>
      </c>
      <c r="T1783" s="9">
        <f t="shared" si="167"/>
        <v>42628.409085648142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62"/>
        <v>15.491428571428573</v>
      </c>
      <c r="P1784" s="5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9">
        <f t="shared" si="166"/>
        <v>42388.366770833331</v>
      </c>
      <c r="T1784" s="9">
        <f t="shared" si="167"/>
        <v>42421.366770833331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62"/>
        <v>23.692499999999999</v>
      </c>
      <c r="P1785" s="5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9">
        <f t="shared" si="166"/>
        <v>42115.741643518515</v>
      </c>
      <c r="T1785" s="9">
        <f t="shared" si="167"/>
        <v>42145.741643518515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62"/>
        <v>39.76</v>
      </c>
      <c r="P1786" s="5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9">
        <f t="shared" si="166"/>
        <v>42003.447222222218</v>
      </c>
      <c r="T1786" s="9">
        <f t="shared" si="167"/>
        <v>42034.934027777774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62"/>
        <v>20.220833333333331</v>
      </c>
      <c r="P1787" s="5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9">
        <f t="shared" si="166"/>
        <v>41896.926562499997</v>
      </c>
      <c r="T1787" s="9">
        <f t="shared" si="167"/>
        <v>41927.791666666664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62"/>
        <v>47.631578947368418</v>
      </c>
      <c r="P1788" s="5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9">
        <f t="shared" si="166"/>
        <v>41958.342326388891</v>
      </c>
      <c r="T1788" s="9">
        <f t="shared" si="167"/>
        <v>41988.342326388891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62"/>
        <v>15.329999999999998</v>
      </c>
      <c r="P1789" s="5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9">
        <f t="shared" si="166"/>
        <v>42068.447187499994</v>
      </c>
      <c r="T1789" s="9">
        <f t="shared" si="167"/>
        <v>42098.40552083333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62"/>
        <v>1.3818181818181818</v>
      </c>
      <c r="P1790" s="5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9">
        <f t="shared" si="166"/>
        <v>41913.740069444444</v>
      </c>
      <c r="T1790" s="9">
        <f t="shared" si="167"/>
        <v>41943.740069444444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62"/>
        <v>0.5</v>
      </c>
      <c r="P1791" s="5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9">
        <f t="shared" si="166"/>
        <v>41956.041701388887</v>
      </c>
      <c r="T1791" s="9">
        <f t="shared" si="167"/>
        <v>42016.041701388887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62"/>
        <v>4.957575757575758</v>
      </c>
      <c r="P1792" s="5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9">
        <f t="shared" si="166"/>
        <v>42010.466180555559</v>
      </c>
      <c r="T1792" s="9">
        <f t="shared" si="167"/>
        <v>42040.466180555559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62"/>
        <v>3.5666666666666664</v>
      </c>
      <c r="P1793" s="5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9">
        <f t="shared" si="166"/>
        <v>41973.532002314816</v>
      </c>
      <c r="T1793" s="9">
        <f t="shared" si="167"/>
        <v>42033.532002314816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62"/>
        <v>61.124000000000002</v>
      </c>
      <c r="P1794" s="5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9">
        <f t="shared" si="166"/>
        <v>42188.822708333326</v>
      </c>
      <c r="T1794" s="9">
        <f t="shared" si="167"/>
        <v>42226.082638888889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68">E1795/D1795 * 100</f>
        <v>1.3333333333333335</v>
      </c>
      <c r="P1795" s="5">
        <f t="shared" ref="P1795:P1858" si="169">E1795/L1795</f>
        <v>20</v>
      </c>
      <c r="Q1795" t="str">
        <f t="shared" ref="Q1795:Q1858" si="170">LEFT(N1795,SEARCH("/",  N1795,  1)-1)</f>
        <v>photography</v>
      </c>
      <c r="R1795" t="str">
        <f t="shared" ref="R1795:R1858" si="171">RIGHT(N1795,LEN(N1795)-SEARCH("/",  N1795,  1))</f>
        <v>photobooks</v>
      </c>
      <c r="S1795" s="9">
        <f t="shared" ref="S1795:S1858" si="172">(((J1795/60)/60)/24)+DATE(1970,1,1)+(-5/24)</f>
        <v>41940.683333333334</v>
      </c>
      <c r="T1795" s="9">
        <f t="shared" ref="T1795:T1858" si="173">(((I1795/60)/60)/24)+DATE(1970,1,1)+(-5/24)</f>
        <v>41970.724999999999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68"/>
        <v>11.077777777777778</v>
      </c>
      <c r="P1796" s="5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9">
        <f t="shared" si="172"/>
        <v>42011.342847222222</v>
      </c>
      <c r="T1796" s="9">
        <f t="shared" si="173"/>
        <v>42046.342847222222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68"/>
        <v>38.735714285714288</v>
      </c>
      <c r="P1797" s="5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9">
        <f t="shared" si="172"/>
        <v>42628.080335648141</v>
      </c>
      <c r="T1797" s="9">
        <f t="shared" si="173"/>
        <v>42657.458333333336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68"/>
        <v>22.05263157894737</v>
      </c>
      <c r="P1798" s="5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9">
        <f t="shared" si="172"/>
        <v>42515.231087962959</v>
      </c>
      <c r="T1798" s="9">
        <f t="shared" si="173"/>
        <v>42575.231087962959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68"/>
        <v>67.55</v>
      </c>
      <c r="P1799" s="5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9">
        <f t="shared" si="172"/>
        <v>42689.360983796294</v>
      </c>
      <c r="T1799" s="9">
        <f t="shared" si="173"/>
        <v>42719.360983796294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68"/>
        <v>13.637499999999999</v>
      </c>
      <c r="P1800" s="5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9">
        <f t="shared" si="172"/>
        <v>42344.118437499994</v>
      </c>
      <c r="T1800" s="9">
        <f t="shared" si="173"/>
        <v>42404.118437499994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68"/>
        <v>1.7457500000000001</v>
      </c>
      <c r="P1801" s="5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9">
        <f t="shared" si="172"/>
        <v>41934.634351851848</v>
      </c>
      <c r="T1801" s="9">
        <f t="shared" si="173"/>
        <v>41954.676018518519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68"/>
        <v>20.44963251188932</v>
      </c>
      <c r="P1802" s="5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9">
        <f t="shared" si="172"/>
        <v>42623.397800925923</v>
      </c>
      <c r="T1802" s="9">
        <f t="shared" si="173"/>
        <v>42653.397800925923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68"/>
        <v>13.852941176470587</v>
      </c>
      <c r="P1803" s="5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9">
        <f t="shared" si="172"/>
        <v>42321.452175925922</v>
      </c>
      <c r="T1803" s="9">
        <f t="shared" si="173"/>
        <v>42353.298611111109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68"/>
        <v>48.485714285714288</v>
      </c>
      <c r="P1804" s="5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9">
        <f t="shared" si="172"/>
        <v>42159.264236111114</v>
      </c>
      <c r="T1804" s="9">
        <f t="shared" si="173"/>
        <v>42182.707638888889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68"/>
        <v>30.8</v>
      </c>
      <c r="P1805" s="5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9">
        <f t="shared" si="172"/>
        <v>42017.863217592596</v>
      </c>
      <c r="T1805" s="9">
        <f t="shared" si="173"/>
        <v>42048.863217592596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68"/>
        <v>35.174193548387095</v>
      </c>
      <c r="P1806" s="5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9">
        <f t="shared" si="172"/>
        <v>42282.469953703701</v>
      </c>
      <c r="T1806" s="9">
        <f t="shared" si="173"/>
        <v>42322.511620370373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68"/>
        <v>36.404444444444444</v>
      </c>
      <c r="P1807" s="5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9">
        <f t="shared" si="172"/>
        <v>42247.595578703702</v>
      </c>
      <c r="T1807" s="9">
        <f t="shared" si="173"/>
        <v>42279.541666666664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68"/>
        <v>2.9550000000000001</v>
      </c>
      <c r="P1808" s="5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9">
        <f t="shared" si="172"/>
        <v>41877.429965277777</v>
      </c>
      <c r="T1808" s="9">
        <f t="shared" si="173"/>
        <v>41912.429965277777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68"/>
        <v>11.06</v>
      </c>
      <c r="P1809" s="5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9">
        <f t="shared" si="172"/>
        <v>41879.860104166662</v>
      </c>
      <c r="T1809" s="9">
        <f t="shared" si="173"/>
        <v>41909.860104166662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68"/>
        <v>41.407142857142858</v>
      </c>
      <c r="P1810" s="5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9">
        <f t="shared" si="172"/>
        <v>42742.472569444442</v>
      </c>
      <c r="T1810" s="9">
        <f t="shared" si="173"/>
        <v>42777.472569444442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68"/>
        <v>10.857142857142858</v>
      </c>
      <c r="P1811" s="5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9">
        <f t="shared" si="172"/>
        <v>42029.699525462966</v>
      </c>
      <c r="T1811" s="9">
        <f t="shared" si="173"/>
        <v>42064.699525462966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68"/>
        <v>3.3333333333333335</v>
      </c>
      <c r="P1812" s="5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9">
        <f t="shared" si="172"/>
        <v>41860.701689814814</v>
      </c>
      <c r="T1812" s="9">
        <f t="shared" si="173"/>
        <v>41872.701689814814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68"/>
        <v>7.407407407407407E-2</v>
      </c>
      <c r="P1813" s="5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9">
        <f t="shared" si="172"/>
        <v>41876.225347222222</v>
      </c>
      <c r="T1813" s="9">
        <f t="shared" si="173"/>
        <v>41935.958333333328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68"/>
        <v>13.307692307692307</v>
      </c>
      <c r="P1814" s="5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9">
        <f t="shared" si="172"/>
        <v>42524.110370370363</v>
      </c>
      <c r="T1814" s="9">
        <f t="shared" si="173"/>
        <v>42554.110370370363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68"/>
        <v>0</v>
      </c>
      <c r="P1815" s="5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9">
        <f t="shared" si="172"/>
        <v>41829.68069444444</v>
      </c>
      <c r="T1815" s="9">
        <f t="shared" si="173"/>
        <v>41859.68069444444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68"/>
        <v>49.183333333333337</v>
      </c>
      <c r="P1816" s="5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9">
        <f t="shared" si="172"/>
        <v>42033.105740740742</v>
      </c>
      <c r="T1816" s="9">
        <f t="shared" si="173"/>
        <v>42063.105740740742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68"/>
        <v>0</v>
      </c>
      <c r="P1817" s="5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9">
        <f t="shared" si="172"/>
        <v>42172.698344907411</v>
      </c>
      <c r="T1817" s="9">
        <f t="shared" si="173"/>
        <v>42186.698344907411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68"/>
        <v>2.036</v>
      </c>
      <c r="P1818" s="5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9">
        <f t="shared" si="172"/>
        <v>42548.667858796289</v>
      </c>
      <c r="T1818" s="9">
        <f t="shared" si="173"/>
        <v>42576.583333333336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68"/>
        <v>52.327777777777776</v>
      </c>
      <c r="P1819" s="5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9">
        <f t="shared" si="172"/>
        <v>42705.453784722216</v>
      </c>
      <c r="T1819" s="9">
        <f t="shared" si="173"/>
        <v>42765.082638888889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68"/>
        <v>0</v>
      </c>
      <c r="P1820" s="5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9">
        <f t="shared" si="172"/>
        <v>42067.026041666664</v>
      </c>
      <c r="T1820" s="9">
        <f t="shared" si="173"/>
        <v>42096.984374999993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68"/>
        <v>2.083333333333333</v>
      </c>
      <c r="P1821" s="5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9">
        <f t="shared" si="172"/>
        <v>41820.543935185182</v>
      </c>
      <c r="T1821" s="9">
        <f t="shared" si="173"/>
        <v>41850.543935185182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68"/>
        <v>6.565384615384616</v>
      </c>
      <c r="P1822" s="5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9">
        <f t="shared" si="172"/>
        <v>42064.87604166667</v>
      </c>
      <c r="T1822" s="9">
        <f t="shared" si="173"/>
        <v>42094.834374999999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68"/>
        <v>134.88999999999999</v>
      </c>
      <c r="P1823" s="5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9">
        <f t="shared" si="172"/>
        <v>40926.110729166663</v>
      </c>
      <c r="T1823" s="9">
        <f t="shared" si="173"/>
        <v>40971.110729166663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68"/>
        <v>100</v>
      </c>
      <c r="P1824" s="5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9">
        <f t="shared" si="172"/>
        <v>41634.588680555549</v>
      </c>
      <c r="T1824" s="9">
        <f t="shared" si="173"/>
        <v>41670.584027777775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68"/>
        <v>115.85714285714286</v>
      </c>
      <c r="P1825" s="5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9">
        <f t="shared" si="172"/>
        <v>41176.47657407407</v>
      </c>
      <c r="T1825" s="9">
        <f t="shared" si="173"/>
        <v>41206.47657407407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68"/>
        <v>100.06666666666666</v>
      </c>
      <c r="P1826" s="5">
        <f t="shared" si="169"/>
        <v>75.05</v>
      </c>
      <c r="Q1826" t="str">
        <f t="shared" si="170"/>
        <v>music</v>
      </c>
      <c r="R1826" t="str">
        <f t="shared" si="171"/>
        <v>rock</v>
      </c>
      <c r="S1826" s="9">
        <f t="shared" si="172"/>
        <v>41626.707951388889</v>
      </c>
      <c r="T1826" s="9">
        <f t="shared" si="173"/>
        <v>41646.880555555552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68"/>
        <v>105.05</v>
      </c>
      <c r="P1827" s="5">
        <f t="shared" si="169"/>
        <v>42.02</v>
      </c>
      <c r="Q1827" t="str">
        <f t="shared" si="170"/>
        <v>music</v>
      </c>
      <c r="R1827" t="str">
        <f t="shared" si="171"/>
        <v>rock</v>
      </c>
      <c r="S1827" s="9">
        <f t="shared" si="172"/>
        <v>41443.626192129625</v>
      </c>
      <c r="T1827" s="9">
        <f t="shared" si="173"/>
        <v>41466.626192129625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68"/>
        <v>101</v>
      </c>
      <c r="P1828" s="5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9">
        <f t="shared" si="172"/>
        <v>41657.715474537035</v>
      </c>
      <c r="T1828" s="9">
        <f t="shared" si="173"/>
        <v>41687.715474537035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68"/>
        <v>100.66250000000001</v>
      </c>
      <c r="P1829" s="5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9">
        <f t="shared" si="172"/>
        <v>40555.117604166662</v>
      </c>
      <c r="T1829" s="9">
        <f t="shared" si="173"/>
        <v>40605.117604166662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68"/>
        <v>100.16000000000001</v>
      </c>
      <c r="P1830" s="5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9">
        <f t="shared" si="172"/>
        <v>41736.691319444442</v>
      </c>
      <c r="T1830" s="9">
        <f t="shared" si="173"/>
        <v>41768.708333333328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68"/>
        <v>166.68333333333334</v>
      </c>
      <c r="P1831" s="5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9">
        <f t="shared" si="172"/>
        <v>40515.879293981481</v>
      </c>
      <c r="T1831" s="9">
        <f t="shared" si="173"/>
        <v>40564.708333333328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68"/>
        <v>101.53333333333335</v>
      </c>
      <c r="P1832" s="5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9">
        <f t="shared" si="172"/>
        <v>41664.475775462961</v>
      </c>
      <c r="T1832" s="9">
        <f t="shared" si="173"/>
        <v>41694.475775462961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68"/>
        <v>103</v>
      </c>
      <c r="P1833" s="5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9">
        <f t="shared" si="172"/>
        <v>41026.787766203699</v>
      </c>
      <c r="T1833" s="9">
        <f t="shared" si="173"/>
        <v>41041.787766203699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68"/>
        <v>142.85714285714286</v>
      </c>
      <c r="P1834" s="5">
        <f t="shared" si="169"/>
        <v>25</v>
      </c>
      <c r="Q1834" t="str">
        <f t="shared" si="170"/>
        <v>music</v>
      </c>
      <c r="R1834" t="str">
        <f t="shared" si="171"/>
        <v>rock</v>
      </c>
      <c r="S1834" s="9">
        <f t="shared" si="172"/>
        <v>40576.331331018519</v>
      </c>
      <c r="T1834" s="9">
        <f t="shared" si="173"/>
        <v>40606.331331018519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68"/>
        <v>262.5</v>
      </c>
      <c r="P1835" s="5">
        <f t="shared" si="169"/>
        <v>42</v>
      </c>
      <c r="Q1835" t="str">
        <f t="shared" si="170"/>
        <v>music</v>
      </c>
      <c r="R1835" t="str">
        <f t="shared" si="171"/>
        <v>rock</v>
      </c>
      <c r="S1835" s="9">
        <f t="shared" si="172"/>
        <v>41302.835682870369</v>
      </c>
      <c r="T1835" s="9">
        <f t="shared" si="173"/>
        <v>41335.124305555553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68"/>
        <v>118.05000000000001</v>
      </c>
      <c r="P1836" s="5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9">
        <f t="shared" si="172"/>
        <v>41988.755729166667</v>
      </c>
      <c r="T1836" s="9">
        <f t="shared" si="173"/>
        <v>42028.755729166667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68"/>
        <v>104</v>
      </c>
      <c r="P1837" s="5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9">
        <f t="shared" si="172"/>
        <v>42430.49387731481</v>
      </c>
      <c r="T1837" s="9">
        <f t="shared" si="173"/>
        <v>42460.452210648145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68"/>
        <v>200.34</v>
      </c>
      <c r="P1838" s="5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9">
        <f t="shared" si="172"/>
        <v>41305.601030092592</v>
      </c>
      <c r="T1838" s="9">
        <f t="shared" si="173"/>
        <v>41322.601030092592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68"/>
        <v>306.83333333333331</v>
      </c>
      <c r="P1839" s="5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9">
        <f t="shared" si="172"/>
        <v>40925.839525462965</v>
      </c>
      <c r="T1839" s="9">
        <f t="shared" si="173"/>
        <v>40985.797858796293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68"/>
        <v>100.149</v>
      </c>
      <c r="P1840" s="5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9">
        <f t="shared" si="172"/>
        <v>40788.578206018516</v>
      </c>
      <c r="T1840" s="9">
        <f t="shared" si="173"/>
        <v>40816.916666666664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68"/>
        <v>205.29999999999998</v>
      </c>
      <c r="P1841" s="5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9">
        <f t="shared" si="172"/>
        <v>42614.513680555552</v>
      </c>
      <c r="T1841" s="9">
        <f t="shared" si="173"/>
        <v>42644.513680555552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68"/>
        <v>108.88888888888889</v>
      </c>
      <c r="P1842" s="5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9">
        <f t="shared" si="172"/>
        <v>41381.88784722222</v>
      </c>
      <c r="T1842" s="9">
        <f t="shared" si="173"/>
        <v>41400.999305555553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68"/>
        <v>101.75</v>
      </c>
      <c r="P1843" s="5">
        <f t="shared" si="169"/>
        <v>50.875</v>
      </c>
      <c r="Q1843" t="str">
        <f t="shared" si="170"/>
        <v>music</v>
      </c>
      <c r="R1843" t="str">
        <f t="shared" si="171"/>
        <v>rock</v>
      </c>
      <c r="S1843" s="9">
        <f t="shared" si="172"/>
        <v>41745.637094907404</v>
      </c>
      <c r="T1843" s="9">
        <f t="shared" si="173"/>
        <v>41778.999305555553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68"/>
        <v>125.25</v>
      </c>
      <c r="P1844" s="5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9">
        <f t="shared" si="172"/>
        <v>42031.423391203702</v>
      </c>
      <c r="T1844" s="9">
        <f t="shared" si="173"/>
        <v>42065.040972222218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68"/>
        <v>124.0061</v>
      </c>
      <c r="P1845" s="5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9">
        <f t="shared" si="172"/>
        <v>40564.786504629628</v>
      </c>
      <c r="T1845" s="9">
        <f t="shared" si="173"/>
        <v>40594.786504629628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68"/>
        <v>101.4</v>
      </c>
      <c r="P1846" s="5">
        <f t="shared" si="169"/>
        <v>76.05</v>
      </c>
      <c r="Q1846" t="str">
        <f t="shared" si="170"/>
        <v>music</v>
      </c>
      <c r="R1846" t="str">
        <f t="shared" si="171"/>
        <v>rock</v>
      </c>
      <c r="S1846" s="9">
        <f t="shared" si="172"/>
        <v>40666.765208333331</v>
      </c>
      <c r="T1846" s="9">
        <f t="shared" si="173"/>
        <v>40704.916666666664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68"/>
        <v>100</v>
      </c>
      <c r="P1847" s="5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9">
        <f t="shared" si="172"/>
        <v>42523.124976851854</v>
      </c>
      <c r="T1847" s="9">
        <f t="shared" si="173"/>
        <v>42537.996527777774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68"/>
        <v>137.92666666666668</v>
      </c>
      <c r="P1848" s="5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9">
        <f t="shared" si="172"/>
        <v>41228.441863425927</v>
      </c>
      <c r="T1848" s="9">
        <f t="shared" si="173"/>
        <v>41258.441863425927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68"/>
        <v>120.88000000000001</v>
      </c>
      <c r="P1849" s="5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9">
        <f t="shared" si="172"/>
        <v>42094.028148148143</v>
      </c>
      <c r="T1849" s="9">
        <f t="shared" si="173"/>
        <v>42115.028148148143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68"/>
        <v>107.36666666666667</v>
      </c>
      <c r="P1850" s="5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9">
        <f t="shared" si="172"/>
        <v>40691.579722222217</v>
      </c>
      <c r="T1850" s="9">
        <f t="shared" si="173"/>
        <v>40755.082638888889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68"/>
        <v>100.33333333333334</v>
      </c>
      <c r="P1851" s="5">
        <f t="shared" si="169"/>
        <v>37.625</v>
      </c>
      <c r="Q1851" t="str">
        <f t="shared" si="170"/>
        <v>music</v>
      </c>
      <c r="R1851" t="str">
        <f t="shared" si="171"/>
        <v>rock</v>
      </c>
      <c r="S1851" s="9">
        <f t="shared" si="172"/>
        <v>41169.637256944443</v>
      </c>
      <c r="T1851" s="9">
        <f t="shared" si="173"/>
        <v>41199.637256944443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68"/>
        <v>101.52222222222223</v>
      </c>
      <c r="P1852" s="5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9">
        <f t="shared" si="172"/>
        <v>41800.751157407409</v>
      </c>
      <c r="T1852" s="9">
        <f t="shared" si="173"/>
        <v>41830.751157407409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68"/>
        <v>100.07692307692308</v>
      </c>
      <c r="P1853" s="5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9">
        <f t="shared" si="172"/>
        <v>41827.69835648148</v>
      </c>
      <c r="T1853" s="9">
        <f t="shared" si="173"/>
        <v>41847.833333333328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68"/>
        <v>116.96666666666667</v>
      </c>
      <c r="P1854" s="5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9">
        <f t="shared" si="172"/>
        <v>42081.563101851854</v>
      </c>
      <c r="T1854" s="9">
        <f t="shared" si="173"/>
        <v>42118.791666666664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68"/>
        <v>101.875</v>
      </c>
      <c r="P1855" s="5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9">
        <f t="shared" si="172"/>
        <v>41176.852048611108</v>
      </c>
      <c r="T1855" s="9">
        <f t="shared" si="173"/>
        <v>41226.893715277773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68"/>
        <v>102.12366666666665</v>
      </c>
      <c r="P1856" s="5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9">
        <f t="shared" si="172"/>
        <v>41387.812928240739</v>
      </c>
      <c r="T1856" s="9">
        <f t="shared" si="173"/>
        <v>41417.812928240739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68"/>
        <v>154.05897142857143</v>
      </c>
      <c r="P1857" s="5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9">
        <f t="shared" si="172"/>
        <v>41600.330324074072</v>
      </c>
      <c r="T1857" s="9">
        <f t="shared" si="173"/>
        <v>41645.330324074072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68"/>
        <v>101.25</v>
      </c>
      <c r="P1858" s="5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9">
        <f t="shared" si="172"/>
        <v>41817.64666666666</v>
      </c>
      <c r="T1858" s="9">
        <f t="shared" si="173"/>
        <v>41838.64666666666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74">E1859/D1859 * 100</f>
        <v>100</v>
      </c>
      <c r="P1859" s="5">
        <f t="shared" ref="P1859:P1922" si="175">E1859/L1859</f>
        <v>136.36363636363637</v>
      </c>
      <c r="Q1859" t="str">
        <f t="shared" ref="Q1859:Q1922" si="176">LEFT(N1859,SEARCH("/",  N1859,  1)-1)</f>
        <v>music</v>
      </c>
      <c r="R1859" t="str">
        <f t="shared" ref="R1859:R1922" si="177">RIGHT(N1859,LEN(N1859)-SEARCH("/",  N1859,  1))</f>
        <v>rock</v>
      </c>
      <c r="S1859" s="9">
        <f t="shared" ref="S1859:S1922" si="178">(((J1859/60)/60)/24)+DATE(1970,1,1)+(-5/24)</f>
        <v>41864.560335648144</v>
      </c>
      <c r="T1859" s="9">
        <f t="shared" ref="T1859:T1922" si="179">(((I1859/60)/60)/24)+DATE(1970,1,1)+(-5/24)</f>
        <v>41894.560335648144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74"/>
        <v>108.74800874800874</v>
      </c>
      <c r="P1860" s="5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9">
        <f t="shared" si="178"/>
        <v>40832.9921412037</v>
      </c>
      <c r="T1860" s="9">
        <f t="shared" si="179"/>
        <v>40893.033807870372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74"/>
        <v>131.83333333333334</v>
      </c>
      <c r="P1861" s="5">
        <f t="shared" si="175"/>
        <v>70.625</v>
      </c>
      <c r="Q1861" t="str">
        <f t="shared" si="176"/>
        <v>music</v>
      </c>
      <c r="R1861" t="str">
        <f t="shared" si="177"/>
        <v>rock</v>
      </c>
      <c r="S1861" s="9">
        <f t="shared" si="178"/>
        <v>40778.561678240738</v>
      </c>
      <c r="T1861" s="9">
        <f t="shared" si="179"/>
        <v>40808.561678240738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74"/>
        <v>133.46666666666667</v>
      </c>
      <c r="P1862" s="5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9">
        <f t="shared" si="178"/>
        <v>41655.500972222217</v>
      </c>
      <c r="T1862" s="9">
        <f t="shared" si="179"/>
        <v>41676.500972222217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74"/>
        <v>0</v>
      </c>
      <c r="P1863" s="5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9">
        <f t="shared" si="178"/>
        <v>42000.091909722221</v>
      </c>
      <c r="T1863" s="9">
        <f t="shared" si="179"/>
        <v>42030.091909722221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74"/>
        <v>8.0833333333333321</v>
      </c>
      <c r="P1864" s="5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9">
        <f t="shared" si="178"/>
        <v>42755.284421296288</v>
      </c>
      <c r="T1864" s="9">
        <f t="shared" si="179"/>
        <v>42802.104166666664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74"/>
        <v>0.4</v>
      </c>
      <c r="P1865" s="5">
        <f t="shared" si="175"/>
        <v>5</v>
      </c>
      <c r="Q1865" t="str">
        <f t="shared" si="176"/>
        <v>games</v>
      </c>
      <c r="R1865" t="str">
        <f t="shared" si="177"/>
        <v>mobile games</v>
      </c>
      <c r="S1865" s="9">
        <f t="shared" si="178"/>
        <v>41772.588946759257</v>
      </c>
      <c r="T1865" s="9">
        <f t="shared" si="179"/>
        <v>41802.588946759257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74"/>
        <v>42.892307692307689</v>
      </c>
      <c r="P1866" s="5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9">
        <f t="shared" si="178"/>
        <v>41733.508101851847</v>
      </c>
      <c r="T1866" s="9">
        <f t="shared" si="179"/>
        <v>41763.508101851847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74"/>
        <v>3.6363636363636364E-3</v>
      </c>
      <c r="P1867" s="5">
        <f t="shared" si="175"/>
        <v>2</v>
      </c>
      <c r="Q1867" t="str">
        <f t="shared" si="176"/>
        <v>games</v>
      </c>
      <c r="R1867" t="str">
        <f t="shared" si="177"/>
        <v>mobile games</v>
      </c>
      <c r="S1867" s="9">
        <f t="shared" si="178"/>
        <v>42645.159108796295</v>
      </c>
      <c r="T1867" s="9">
        <f t="shared" si="179"/>
        <v>42680.200775462967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74"/>
        <v>0.5</v>
      </c>
      <c r="P1868" s="5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9">
        <f t="shared" si="178"/>
        <v>42742.038159722222</v>
      </c>
      <c r="T1868" s="9">
        <f t="shared" si="179"/>
        <v>42794.958333333336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74"/>
        <v>0.05</v>
      </c>
      <c r="P1869" s="5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9">
        <f t="shared" si="178"/>
        <v>42649.716574074067</v>
      </c>
      <c r="T1869" s="9">
        <f t="shared" si="179"/>
        <v>42679.716574074067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74"/>
        <v>4.8680000000000003</v>
      </c>
      <c r="P1870" s="5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9">
        <f t="shared" si="178"/>
        <v>42328.570891203701</v>
      </c>
      <c r="T1870" s="9">
        <f t="shared" si="179"/>
        <v>42353.124305555553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74"/>
        <v>0</v>
      </c>
      <c r="P1871" s="5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9">
        <f t="shared" si="178"/>
        <v>42708.794548611106</v>
      </c>
      <c r="T1871" s="9">
        <f t="shared" si="179"/>
        <v>42738.794548611106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74"/>
        <v>10.314285714285715</v>
      </c>
      <c r="P1872" s="5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9">
        <f t="shared" si="178"/>
        <v>42371.14739583333</v>
      </c>
      <c r="T1872" s="9">
        <f t="shared" si="179"/>
        <v>42399.970138888886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74"/>
        <v>71.784615384615378</v>
      </c>
      <c r="P1873" s="5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9">
        <f t="shared" si="178"/>
        <v>41923.575243055551</v>
      </c>
      <c r="T1873" s="9">
        <f t="shared" si="179"/>
        <v>41963.616909722223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74"/>
        <v>1.06</v>
      </c>
      <c r="P1874" s="5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9">
        <f t="shared" si="178"/>
        <v>42154.921319444438</v>
      </c>
      <c r="T1874" s="9">
        <f t="shared" si="179"/>
        <v>42184.921319444438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74"/>
        <v>0.44999999999999996</v>
      </c>
      <c r="P1875" s="5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9">
        <f t="shared" si="178"/>
        <v>42164.407523148147</v>
      </c>
      <c r="T1875" s="9">
        <f t="shared" si="179"/>
        <v>42193.489583333336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74"/>
        <v>1.6250000000000001E-2</v>
      </c>
      <c r="P1876" s="5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9">
        <f t="shared" si="178"/>
        <v>42529.760798611103</v>
      </c>
      <c r="T1876" s="9">
        <f t="shared" si="179"/>
        <v>42549.760798611103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74"/>
        <v>0.51</v>
      </c>
      <c r="P1877" s="5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9">
        <f t="shared" si="178"/>
        <v>42528.691064814811</v>
      </c>
      <c r="T1877" s="9">
        <f t="shared" si="179"/>
        <v>42588.691064814811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74"/>
        <v>0</v>
      </c>
      <c r="P1878" s="5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9">
        <f t="shared" si="178"/>
        <v>41776.076446759253</v>
      </c>
      <c r="T1878" s="9">
        <f t="shared" si="179"/>
        <v>41806.076446759253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74"/>
        <v>0</v>
      </c>
      <c r="P1879" s="5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9">
        <f t="shared" si="178"/>
        <v>42034.820891203701</v>
      </c>
      <c r="T1879" s="9">
        <f t="shared" si="179"/>
        <v>42063.820891203701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74"/>
        <v>0</v>
      </c>
      <c r="P1880" s="5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9">
        <f t="shared" si="178"/>
        <v>41772.800405092588</v>
      </c>
      <c r="T1880" s="9">
        <f t="shared" si="179"/>
        <v>41802.800405092588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74"/>
        <v>0.12</v>
      </c>
      <c r="P1881" s="5">
        <f t="shared" si="175"/>
        <v>3</v>
      </c>
      <c r="Q1881" t="str">
        <f t="shared" si="176"/>
        <v>games</v>
      </c>
      <c r="R1881" t="str">
        <f t="shared" si="177"/>
        <v>mobile games</v>
      </c>
      <c r="S1881" s="9">
        <f t="shared" si="178"/>
        <v>42413.441307870373</v>
      </c>
      <c r="T1881" s="9">
        <f t="shared" si="179"/>
        <v>42443.399641203701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74"/>
        <v>20.080000000000002</v>
      </c>
      <c r="P1882" s="5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9">
        <f t="shared" si="178"/>
        <v>42430.358564814807</v>
      </c>
      <c r="T1882" s="9">
        <f t="shared" si="179"/>
        <v>42459.31689814815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74"/>
        <v>172.68449999999999</v>
      </c>
      <c r="P1883" s="5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9">
        <f t="shared" si="178"/>
        <v>42042.944317129623</v>
      </c>
      <c r="T1883" s="9">
        <f t="shared" si="179"/>
        <v>42072.902650462966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74"/>
        <v>100.8955223880597</v>
      </c>
      <c r="P1884" s="5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9">
        <f t="shared" si="178"/>
        <v>41067.740879629629</v>
      </c>
      <c r="T1884" s="9">
        <f t="shared" si="179"/>
        <v>41100.783333333333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74"/>
        <v>104.8048048048048</v>
      </c>
      <c r="P1885" s="5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9">
        <f t="shared" si="178"/>
        <v>40977.739675925921</v>
      </c>
      <c r="T1885" s="9">
        <f t="shared" si="179"/>
        <v>41007.698009259257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74"/>
        <v>135.1</v>
      </c>
      <c r="P1886" s="5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9">
        <f t="shared" si="178"/>
        <v>41204.989988425921</v>
      </c>
      <c r="T1886" s="9">
        <f t="shared" si="179"/>
        <v>41240.291666666664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74"/>
        <v>116.32786885245903</v>
      </c>
      <c r="P1887" s="5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9">
        <f t="shared" si="178"/>
        <v>41098.885532407403</v>
      </c>
      <c r="T1887" s="9">
        <f t="shared" si="179"/>
        <v>41131.708333333328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74"/>
        <v>102.08333333333333</v>
      </c>
      <c r="P1888" s="5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9">
        <f t="shared" si="178"/>
        <v>41925.69835648148</v>
      </c>
      <c r="T1888" s="9">
        <f t="shared" si="179"/>
        <v>41955.740023148144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74"/>
        <v>111.16666666666666</v>
      </c>
      <c r="P1889" s="5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9">
        <f t="shared" si="178"/>
        <v>42323.591805555552</v>
      </c>
      <c r="T1889" s="9">
        <f t="shared" si="179"/>
        <v>42341.687499999993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74"/>
        <v>166.08</v>
      </c>
      <c r="P1890" s="5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9">
        <f t="shared" si="178"/>
        <v>40299.03162037037</v>
      </c>
      <c r="T1890" s="9">
        <f t="shared" si="179"/>
        <v>40329.999305555553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74"/>
        <v>106.60000000000001</v>
      </c>
      <c r="P1891" s="5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9">
        <f t="shared" si="178"/>
        <v>41299.585023148145</v>
      </c>
      <c r="T1891" s="9">
        <f t="shared" si="179"/>
        <v>41344.543356481481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74"/>
        <v>144.58441666666667</v>
      </c>
      <c r="P1892" s="5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9">
        <f t="shared" si="178"/>
        <v>41228.577870370369</v>
      </c>
      <c r="T1892" s="9">
        <f t="shared" si="179"/>
        <v>41258.577870370369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74"/>
        <v>105.55000000000001</v>
      </c>
      <c r="P1893" s="5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9">
        <f t="shared" si="178"/>
        <v>40335.589745370366</v>
      </c>
      <c r="T1893" s="9">
        <f t="shared" si="179"/>
        <v>40381.041666666664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74"/>
        <v>136.60000000000002</v>
      </c>
      <c r="P1894" s="5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9">
        <f t="shared" si="178"/>
        <v>40671.429178240738</v>
      </c>
      <c r="T1894" s="9">
        <f t="shared" si="179"/>
        <v>40701.429178240738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74"/>
        <v>104</v>
      </c>
      <c r="P1895" s="5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9">
        <f t="shared" si="178"/>
        <v>40632.733622685184</v>
      </c>
      <c r="T1895" s="9">
        <f t="shared" si="179"/>
        <v>40648.957638888889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74"/>
        <v>114.5</v>
      </c>
      <c r="P1896" s="5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9">
        <f t="shared" si="178"/>
        <v>40920.696562500001</v>
      </c>
      <c r="T1896" s="9">
        <f t="shared" si="179"/>
        <v>40951.696562500001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74"/>
        <v>101.71957671957672</v>
      </c>
      <c r="P1897" s="5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9">
        <f t="shared" si="178"/>
        <v>42267.538449074076</v>
      </c>
      <c r="T1897" s="9">
        <f t="shared" si="179"/>
        <v>42297.538449074076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74"/>
        <v>123.94678492239468</v>
      </c>
      <c r="P1898" s="5">
        <f t="shared" si="175"/>
        <v>43</v>
      </c>
      <c r="Q1898" t="str">
        <f t="shared" si="176"/>
        <v>music</v>
      </c>
      <c r="R1898" t="str">
        <f t="shared" si="177"/>
        <v>indie rock</v>
      </c>
      <c r="S1898" s="9">
        <f t="shared" si="178"/>
        <v>40981.501909722218</v>
      </c>
      <c r="T1898" s="9">
        <f t="shared" si="179"/>
        <v>41011.501909722218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74"/>
        <v>102.45669291338582</v>
      </c>
      <c r="P1899" s="5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9">
        <f t="shared" si="178"/>
        <v>41680.375069444446</v>
      </c>
      <c r="T1899" s="9">
        <f t="shared" si="179"/>
        <v>41702.666666666664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74"/>
        <v>144.5</v>
      </c>
      <c r="P1900" s="5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9">
        <f t="shared" si="178"/>
        <v>42365.9846412037</v>
      </c>
      <c r="T1900" s="9">
        <f t="shared" si="179"/>
        <v>42401.541666666664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74"/>
        <v>133.33333333333331</v>
      </c>
      <c r="P1901" s="5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9">
        <f t="shared" si="178"/>
        <v>42058.733402777776</v>
      </c>
      <c r="T1901" s="9">
        <f t="shared" si="179"/>
        <v>42088.691736111105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74"/>
        <v>109.3644</v>
      </c>
      <c r="P1902" s="5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9">
        <f t="shared" si="178"/>
        <v>41160.663553240738</v>
      </c>
      <c r="T1902" s="9">
        <f t="shared" si="179"/>
        <v>41188.207638888889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74"/>
        <v>2.6969696969696968</v>
      </c>
      <c r="P1903" s="5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9">
        <f t="shared" si="178"/>
        <v>42116.334826388884</v>
      </c>
      <c r="T1903" s="9">
        <f t="shared" si="179"/>
        <v>42146.333333333336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74"/>
        <v>1.2</v>
      </c>
      <c r="P1904" s="5">
        <f t="shared" si="175"/>
        <v>4</v>
      </c>
      <c r="Q1904" t="str">
        <f t="shared" si="176"/>
        <v>technology</v>
      </c>
      <c r="R1904" t="str">
        <f t="shared" si="177"/>
        <v>gadgets</v>
      </c>
      <c r="S1904" s="9">
        <f t="shared" si="178"/>
        <v>42037.581562499996</v>
      </c>
      <c r="T1904" s="9">
        <f t="shared" si="179"/>
        <v>42067.581562499996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74"/>
        <v>46.6</v>
      </c>
      <c r="P1905" s="5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9">
        <f t="shared" si="178"/>
        <v>42702.562395833331</v>
      </c>
      <c r="T1905" s="9">
        <f t="shared" si="179"/>
        <v>42762.562395833331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74"/>
        <v>0.1</v>
      </c>
      <c r="P1906" s="5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9">
        <f t="shared" si="178"/>
        <v>42326.477094907408</v>
      </c>
      <c r="T1906" s="9">
        <f t="shared" si="179"/>
        <v>42371.477094907408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74"/>
        <v>0.16800000000000001</v>
      </c>
      <c r="P1907" s="5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9">
        <f t="shared" si="178"/>
        <v>41859.717523148145</v>
      </c>
      <c r="T1907" s="9">
        <f t="shared" si="179"/>
        <v>41889.717523148145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74"/>
        <v>42.76</v>
      </c>
      <c r="P1908" s="5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9">
        <f t="shared" si="178"/>
        <v>42514.462766203702</v>
      </c>
      <c r="T1908" s="9">
        <f t="shared" si="179"/>
        <v>42544.462766203702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74"/>
        <v>0.28333333333333333</v>
      </c>
      <c r="P1909" s="5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9">
        <f t="shared" si="178"/>
        <v>41767.378761574073</v>
      </c>
      <c r="T1909" s="9">
        <f t="shared" si="179"/>
        <v>41782.378761574073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74"/>
        <v>1.7319999999999998</v>
      </c>
      <c r="P1910" s="5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9">
        <f t="shared" si="178"/>
        <v>42703.709490740737</v>
      </c>
      <c r="T1910" s="9">
        <f t="shared" si="179"/>
        <v>42733.709490740737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74"/>
        <v>14.111428571428572</v>
      </c>
      <c r="P1911" s="5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9">
        <f t="shared" si="178"/>
        <v>41905.220821759256</v>
      </c>
      <c r="T1911" s="9">
        <f t="shared" si="179"/>
        <v>41935.220821759256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74"/>
        <v>39.395294117647055</v>
      </c>
      <c r="P1912" s="5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9">
        <f t="shared" si="178"/>
        <v>42264.754826388882</v>
      </c>
      <c r="T1912" s="9">
        <f t="shared" si="179"/>
        <v>42308.739583333336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74"/>
        <v>2.3529411764705882E-2</v>
      </c>
      <c r="P1913" s="5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9">
        <f t="shared" si="178"/>
        <v>41829.825624999998</v>
      </c>
      <c r="T1913" s="9">
        <f t="shared" si="179"/>
        <v>41859.825624999998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74"/>
        <v>59.3</v>
      </c>
      <c r="P1914" s="5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9">
        <f t="shared" si="178"/>
        <v>42129.018055555549</v>
      </c>
      <c r="T1914" s="9">
        <f t="shared" si="179"/>
        <v>42159.018055555549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74"/>
        <v>1.3270833333333334</v>
      </c>
      <c r="P1915" s="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9">
        <f t="shared" si="178"/>
        <v>41890.302986111106</v>
      </c>
      <c r="T1915" s="9">
        <f t="shared" si="179"/>
        <v>41920.302986111106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74"/>
        <v>9.0090090090090094</v>
      </c>
      <c r="P1916" s="5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9">
        <f t="shared" si="178"/>
        <v>41928.966122685182</v>
      </c>
      <c r="T1916" s="9">
        <f t="shared" si="179"/>
        <v>41943.957638888889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74"/>
        <v>1.6</v>
      </c>
      <c r="P1917" s="5">
        <f t="shared" si="175"/>
        <v>2</v>
      </c>
      <c r="Q1917" t="str">
        <f t="shared" si="176"/>
        <v>technology</v>
      </c>
      <c r="R1917" t="str">
        <f t="shared" si="177"/>
        <v>gadgets</v>
      </c>
      <c r="S1917" s="9">
        <f t="shared" si="178"/>
        <v>41863.840532407405</v>
      </c>
      <c r="T1917" s="9">
        <f t="shared" si="179"/>
        <v>41883.840532407405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74"/>
        <v>0.51</v>
      </c>
      <c r="P1918" s="5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9">
        <f t="shared" si="178"/>
        <v>42656.508969907409</v>
      </c>
      <c r="T1918" s="9">
        <f t="shared" si="179"/>
        <v>42681.550636574073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74"/>
        <v>52.570512820512818</v>
      </c>
      <c r="P1919" s="5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9">
        <f t="shared" si="178"/>
        <v>42746.06172453703</v>
      </c>
      <c r="T1919" s="9">
        <f t="shared" si="179"/>
        <v>42776.06172453703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74"/>
        <v>1.04</v>
      </c>
      <c r="P1920" s="5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9">
        <f t="shared" si="178"/>
        <v>41828.581608796296</v>
      </c>
      <c r="T1920" s="9">
        <f t="shared" si="179"/>
        <v>41863.581608796296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74"/>
        <v>47.4</v>
      </c>
      <c r="P1921" s="5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9">
        <f t="shared" si="178"/>
        <v>42113.667233796288</v>
      </c>
      <c r="T1921" s="9">
        <f t="shared" si="179"/>
        <v>42143.667233796288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74"/>
        <v>43.03</v>
      </c>
      <c r="P1922" s="5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9">
        <f t="shared" si="178"/>
        <v>42270.66737268518</v>
      </c>
      <c r="T1922" s="9">
        <f t="shared" si="179"/>
        <v>42298.749999999993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80">E1923/D1923 * 100</f>
        <v>136.80000000000001</v>
      </c>
      <c r="P1923" s="5">
        <f t="shared" ref="P1923:P1986" si="181">E1923/L1923</f>
        <v>54</v>
      </c>
      <c r="Q1923" t="str">
        <f t="shared" ref="Q1923:Q1986" si="182">LEFT(N1923,SEARCH("/",  N1923,  1)-1)</f>
        <v>music</v>
      </c>
      <c r="R1923" t="str">
        <f t="shared" ref="R1923:R1986" si="183">RIGHT(N1923,LEN(N1923)-SEARCH("/",  N1923,  1))</f>
        <v>indie rock</v>
      </c>
      <c r="S1923" s="9">
        <f t="shared" ref="S1923:S1986" si="184">(((J1923/60)/60)/24)+DATE(1970,1,1)+(-5/24)</f>
        <v>41074.013229166667</v>
      </c>
      <c r="T1923" s="9">
        <f t="shared" ref="T1923:T1986" si="185">(((I1923/60)/60)/24)+DATE(1970,1,1)+(-5/24)</f>
        <v>41104.013229166667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80"/>
        <v>115.55</v>
      </c>
      <c r="P1924" s="5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9">
        <f t="shared" si="184"/>
        <v>41590.047534722216</v>
      </c>
      <c r="T1924" s="9">
        <f t="shared" si="185"/>
        <v>41620.047534722216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80"/>
        <v>240.79999999999998</v>
      </c>
      <c r="P1925" s="5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9">
        <f t="shared" si="184"/>
        <v>40772.640416666662</v>
      </c>
      <c r="T1925" s="9">
        <f t="shared" si="185"/>
        <v>40812.999305555553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80"/>
        <v>114.39999999999999</v>
      </c>
      <c r="P1926" s="5">
        <f t="shared" si="181"/>
        <v>104</v>
      </c>
      <c r="Q1926" t="str">
        <f t="shared" si="182"/>
        <v>music</v>
      </c>
      <c r="R1926" t="str">
        <f t="shared" si="183"/>
        <v>indie rock</v>
      </c>
      <c r="S1926" s="9">
        <f t="shared" si="184"/>
        <v>41626.552719907406</v>
      </c>
      <c r="T1926" s="9">
        <f t="shared" si="185"/>
        <v>41654.606249999997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80"/>
        <v>110.33333333333333</v>
      </c>
      <c r="P1927" s="5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9">
        <f t="shared" si="184"/>
        <v>41535.693148148144</v>
      </c>
      <c r="T1927" s="9">
        <f t="shared" si="185"/>
        <v>41557.791666666664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80"/>
        <v>195.37933333333334</v>
      </c>
      <c r="P1928" s="5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9">
        <f t="shared" si="184"/>
        <v>40456.746018518512</v>
      </c>
      <c r="T1928" s="9">
        <f t="shared" si="185"/>
        <v>40483.80972222222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80"/>
        <v>103.33333333333334</v>
      </c>
      <c r="P1929" s="5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9">
        <f t="shared" si="184"/>
        <v>40960.653229166666</v>
      </c>
      <c r="T1929" s="9">
        <f t="shared" si="185"/>
        <v>40975.999305555553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80"/>
        <v>103.1372549019608</v>
      </c>
      <c r="P1930" s="5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9">
        <f t="shared" si="184"/>
        <v>41371.439745370371</v>
      </c>
      <c r="T1930" s="9">
        <f t="shared" si="185"/>
        <v>41401.439745370371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80"/>
        <v>100.3125</v>
      </c>
      <c r="P1931" s="5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9">
        <f t="shared" si="184"/>
        <v>40686.813263888886</v>
      </c>
      <c r="T1931" s="9">
        <f t="shared" si="185"/>
        <v>40728.813263888886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80"/>
        <v>127</v>
      </c>
      <c r="P1932" s="5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9">
        <f t="shared" si="184"/>
        <v>41402.350486111107</v>
      </c>
      <c r="T1932" s="9">
        <f t="shared" si="185"/>
        <v>41462.350486111107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80"/>
        <v>120.601</v>
      </c>
      <c r="P1933" s="5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9">
        <f t="shared" si="184"/>
        <v>41037.684131944443</v>
      </c>
      <c r="T1933" s="9">
        <f t="shared" si="185"/>
        <v>41050.9375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80"/>
        <v>106.99047619047619</v>
      </c>
      <c r="P1934" s="5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9">
        <f t="shared" si="184"/>
        <v>40911.601539351846</v>
      </c>
      <c r="T1934" s="9">
        <f t="shared" si="185"/>
        <v>40932.601539351846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80"/>
        <v>172.43333333333334</v>
      </c>
      <c r="P1935" s="5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9">
        <f t="shared" si="184"/>
        <v>41878.922534722216</v>
      </c>
      <c r="T1935" s="9">
        <f t="shared" si="185"/>
        <v>41908.922534722216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80"/>
        <v>123.61999999999999</v>
      </c>
      <c r="P1936" s="5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9">
        <f t="shared" si="184"/>
        <v>40865.658807870372</v>
      </c>
      <c r="T1936" s="9">
        <f t="shared" si="185"/>
        <v>40902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80"/>
        <v>108.4</v>
      </c>
      <c r="P1937" s="5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9">
        <f t="shared" si="184"/>
        <v>41773.72420138889</v>
      </c>
      <c r="T1937" s="9">
        <f t="shared" si="185"/>
        <v>41810.999305555553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80"/>
        <v>116.52013333333333</v>
      </c>
      <c r="P1938" s="5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9">
        <f t="shared" si="184"/>
        <v>40852.68136574074</v>
      </c>
      <c r="T1938" s="9">
        <f t="shared" si="185"/>
        <v>40883.040972222218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80"/>
        <v>187.245</v>
      </c>
      <c r="P1939" s="5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9">
        <f t="shared" si="184"/>
        <v>41058.91065972222</v>
      </c>
      <c r="T1939" s="9">
        <f t="shared" si="185"/>
        <v>41074.957638888889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80"/>
        <v>115.93333333333334</v>
      </c>
      <c r="P1940" s="5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9">
        <f t="shared" si="184"/>
        <v>41426.05128472222</v>
      </c>
      <c r="T1940" s="9">
        <f t="shared" si="185"/>
        <v>41457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80"/>
        <v>110.7</v>
      </c>
      <c r="P1941" s="5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9">
        <f t="shared" si="184"/>
        <v>41313.776712962957</v>
      </c>
      <c r="T1941" s="9">
        <f t="shared" si="185"/>
        <v>41343.735046296293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80"/>
        <v>170.92307692307693</v>
      </c>
      <c r="P1942" s="5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9">
        <f t="shared" si="184"/>
        <v>40670.298993055556</v>
      </c>
      <c r="T1942" s="9">
        <f t="shared" si="185"/>
        <v>40708.957638888889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80"/>
        <v>126.11835600000001</v>
      </c>
      <c r="P1943" s="5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9">
        <f t="shared" si="184"/>
        <v>41744.08253472222</v>
      </c>
      <c r="T1943" s="9">
        <f t="shared" si="185"/>
        <v>41774.08253472222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80"/>
        <v>138.44033333333334</v>
      </c>
      <c r="P1944" s="5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9">
        <f t="shared" si="184"/>
        <v>40638.619675925926</v>
      </c>
      <c r="T1944" s="9">
        <f t="shared" si="185"/>
        <v>40728.619675925926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80"/>
        <v>1705.2499999999998</v>
      </c>
      <c r="P1945" s="5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9">
        <f t="shared" si="184"/>
        <v>42548.061527777776</v>
      </c>
      <c r="T1945" s="9">
        <f t="shared" si="185"/>
        <v>42593.061527777776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80"/>
        <v>788.05550000000005</v>
      </c>
      <c r="P1946" s="5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9">
        <f t="shared" si="184"/>
        <v>41730.376041666663</v>
      </c>
      <c r="T1946" s="9">
        <f t="shared" si="185"/>
        <v>41760.376041666663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80"/>
        <v>348.01799999999997</v>
      </c>
      <c r="P1947" s="5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9">
        <f t="shared" si="184"/>
        <v>42157.043495370373</v>
      </c>
      <c r="T1947" s="9">
        <f t="shared" si="185"/>
        <v>42197.043495370373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80"/>
        <v>149.74666666666667</v>
      </c>
      <c r="P1948" s="5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9">
        <f t="shared" si="184"/>
        <v>41688.941678240735</v>
      </c>
      <c r="T1948" s="9">
        <f t="shared" si="185"/>
        <v>41748.900011574071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80"/>
        <v>100.63375000000001</v>
      </c>
      <c r="P1949" s="5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9">
        <f t="shared" si="184"/>
        <v>40102.709722222222</v>
      </c>
      <c r="T1949" s="9">
        <f t="shared" si="185"/>
        <v>40140.040972222218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80"/>
        <v>800.21100000000001</v>
      </c>
      <c r="P1950" s="5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9">
        <f t="shared" si="184"/>
        <v>42473.395937499998</v>
      </c>
      <c r="T1950" s="9">
        <f t="shared" si="185"/>
        <v>42527.501388888886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80"/>
        <v>106.00260000000002</v>
      </c>
      <c r="P1951" s="5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9">
        <f t="shared" si="184"/>
        <v>41800.214710648142</v>
      </c>
      <c r="T1951" s="9">
        <f t="shared" si="185"/>
        <v>41830.214710648142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80"/>
        <v>200.51866666666669</v>
      </c>
      <c r="P1952" s="5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9">
        <f t="shared" si="184"/>
        <v>40623.973067129627</v>
      </c>
      <c r="T1952" s="9">
        <f t="shared" si="185"/>
        <v>40654.973067129627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80"/>
        <v>212.44399999999999</v>
      </c>
      <c r="P1953" s="5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9">
        <f t="shared" si="184"/>
        <v>42651.212233796294</v>
      </c>
      <c r="T1953" s="9">
        <f t="shared" si="185"/>
        <v>42681.253900462958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80"/>
        <v>198.47237142857145</v>
      </c>
      <c r="P1954" s="5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9">
        <f t="shared" si="184"/>
        <v>41526.398321759254</v>
      </c>
      <c r="T1954" s="9">
        <f t="shared" si="185"/>
        <v>41563.398321759254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80"/>
        <v>225.94666666666666</v>
      </c>
      <c r="P1955" s="5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9">
        <f t="shared" si="184"/>
        <v>40940.991493055553</v>
      </c>
      <c r="T1955" s="9">
        <f t="shared" si="185"/>
        <v>40969.916666666664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80"/>
        <v>698.94800000000009</v>
      </c>
      <c r="P1956" s="5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9">
        <f t="shared" si="184"/>
        <v>42394.372407407405</v>
      </c>
      <c r="T1956" s="9">
        <f t="shared" si="185"/>
        <v>42440.999999999993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80"/>
        <v>398.59528571428569</v>
      </c>
      <c r="P1957" s="5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9">
        <f t="shared" si="184"/>
        <v>41020.063437500001</v>
      </c>
      <c r="T1957" s="9">
        <f t="shared" si="185"/>
        <v>41052.583333333328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80"/>
        <v>294.0333333333333</v>
      </c>
      <c r="P1958" s="5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9">
        <f t="shared" si="184"/>
        <v>42067.71533564815</v>
      </c>
      <c r="T1958" s="9">
        <f t="shared" si="185"/>
        <v>42112.673668981479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80"/>
        <v>167.50470000000001</v>
      </c>
      <c r="P1959" s="5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9">
        <f t="shared" si="184"/>
        <v>41178.890196759254</v>
      </c>
      <c r="T1959" s="9">
        <f t="shared" si="185"/>
        <v>41208.890196759254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80"/>
        <v>1435.5717142857143</v>
      </c>
      <c r="P1960" s="5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9">
        <f t="shared" si="184"/>
        <v>41326.779641203699</v>
      </c>
      <c r="T1960" s="9">
        <f t="shared" si="185"/>
        <v>41356.737974537034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80"/>
        <v>156.73439999999999</v>
      </c>
      <c r="P1961" s="5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9">
        <f t="shared" si="184"/>
        <v>41871.63726851852</v>
      </c>
      <c r="T1961" s="9">
        <f t="shared" si="185"/>
        <v>41912.791666666664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80"/>
        <v>117.90285714285716</v>
      </c>
      <c r="P1962" s="5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9">
        <f t="shared" si="184"/>
        <v>41964.154409722221</v>
      </c>
      <c r="T1962" s="9">
        <f t="shared" si="185"/>
        <v>41994.154409722221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80"/>
        <v>1105.3811999999998</v>
      </c>
      <c r="P1963" s="5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9">
        <f t="shared" si="184"/>
        <v>41147.986307870371</v>
      </c>
      <c r="T1963" s="9">
        <f t="shared" si="185"/>
        <v>41187.957638888889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80"/>
        <v>192.92499999999998</v>
      </c>
      <c r="P1964" s="5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9">
        <f t="shared" si="184"/>
        <v>41742.572175925925</v>
      </c>
      <c r="T1964" s="9">
        <f t="shared" si="185"/>
        <v>41772.572175925925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80"/>
        <v>126.8842105263158</v>
      </c>
      <c r="P1965" s="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9">
        <f t="shared" si="184"/>
        <v>41863.221458333333</v>
      </c>
      <c r="T1965" s="9">
        <f t="shared" si="185"/>
        <v>41898.221458333333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80"/>
        <v>259.57748878923763</v>
      </c>
      <c r="P1966" s="5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9">
        <f t="shared" si="184"/>
        <v>42452.064490740733</v>
      </c>
      <c r="T1966" s="9">
        <f t="shared" si="185"/>
        <v>42482.064490740733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80"/>
        <v>262.27999999999997</v>
      </c>
      <c r="P1967" s="5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9">
        <f t="shared" si="184"/>
        <v>40897.880902777775</v>
      </c>
      <c r="T1967" s="9">
        <f t="shared" si="185"/>
        <v>40919.833333333328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80"/>
        <v>206.74309000000002</v>
      </c>
      <c r="P1968" s="5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9">
        <f t="shared" si="184"/>
        <v>41835.332152777773</v>
      </c>
      <c r="T1968" s="9">
        <f t="shared" si="185"/>
        <v>41865.332152777773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80"/>
        <v>370.13</v>
      </c>
      <c r="P1969" s="5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9">
        <f t="shared" si="184"/>
        <v>41730.455196759256</v>
      </c>
      <c r="T1969" s="9">
        <f t="shared" si="185"/>
        <v>41760.455196759256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80"/>
        <v>284.96600000000001</v>
      </c>
      <c r="P1970" s="5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9">
        <f t="shared" si="184"/>
        <v>42676.378645833327</v>
      </c>
      <c r="T1970" s="9">
        <f t="shared" si="185"/>
        <v>42707.420312499999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80"/>
        <v>579.08000000000004</v>
      </c>
      <c r="P1971" s="5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9">
        <f t="shared" si="184"/>
        <v>42557.584120370368</v>
      </c>
      <c r="T1971" s="9">
        <f t="shared" si="185"/>
        <v>42587.584120370368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80"/>
        <v>1131.8</v>
      </c>
      <c r="P1972" s="5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9">
        <f t="shared" si="184"/>
        <v>41323.984965277778</v>
      </c>
      <c r="T1972" s="9">
        <f t="shared" si="185"/>
        <v>41383.943298611113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80"/>
        <v>263.02771750000005</v>
      </c>
      <c r="P1973" s="5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9">
        <f t="shared" si="184"/>
        <v>41561.29237268518</v>
      </c>
      <c r="T1973" s="9">
        <f t="shared" si="185"/>
        <v>41592.958333333328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80"/>
        <v>674.48</v>
      </c>
      <c r="P1974" s="5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9">
        <f t="shared" si="184"/>
        <v>41200.803749999999</v>
      </c>
      <c r="T1974" s="9">
        <f t="shared" si="185"/>
        <v>41230.845416666663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80"/>
        <v>256.83081313131316</v>
      </c>
      <c r="P1975" s="5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9">
        <f t="shared" si="184"/>
        <v>42549.514629629623</v>
      </c>
      <c r="T1975" s="9">
        <f t="shared" si="185"/>
        <v>42588.083333333336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80"/>
        <v>375.49599999999998</v>
      </c>
      <c r="P1976" s="5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9">
        <f t="shared" si="184"/>
        <v>41445.125798611109</v>
      </c>
      <c r="T1976" s="9">
        <f t="shared" si="185"/>
        <v>41505.125798611109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80"/>
        <v>208.70837499999996</v>
      </c>
      <c r="P1977" s="5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9">
        <f t="shared" si="184"/>
        <v>41313.54688657407</v>
      </c>
      <c r="T1977" s="9">
        <f t="shared" si="185"/>
        <v>41343.54688657407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80"/>
        <v>346.6</v>
      </c>
      <c r="P1978" s="5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9">
        <f t="shared" si="184"/>
        <v>41438.691261574073</v>
      </c>
      <c r="T1978" s="9">
        <f t="shared" si="185"/>
        <v>41468.691261574073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80"/>
        <v>402.33</v>
      </c>
      <c r="P1979" s="5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9">
        <f t="shared" si="184"/>
        <v>42311.008564814816</v>
      </c>
      <c r="T1979" s="9">
        <f t="shared" si="185"/>
        <v>42357.124305555553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80"/>
        <v>1026.8451399999999</v>
      </c>
      <c r="P1980" s="5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9">
        <f t="shared" si="184"/>
        <v>41039.017268518517</v>
      </c>
      <c r="T1980" s="9">
        <f t="shared" si="185"/>
        <v>41072.083333333328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80"/>
        <v>114.901155</v>
      </c>
      <c r="P1981" s="5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9">
        <f t="shared" si="184"/>
        <v>42290.25168981481</v>
      </c>
      <c r="T1981" s="9">
        <f t="shared" si="185"/>
        <v>42326.999305555553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80"/>
        <v>354.82402000000002</v>
      </c>
      <c r="P1982" s="5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9">
        <f t="shared" si="184"/>
        <v>42423.334050925921</v>
      </c>
      <c r="T1982" s="9">
        <f t="shared" si="185"/>
        <v>42463.292384259257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80"/>
        <v>5.08</v>
      </c>
      <c r="P1983" s="5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9">
        <f t="shared" si="184"/>
        <v>41799.516956018517</v>
      </c>
      <c r="T1983" s="9">
        <f t="shared" si="185"/>
        <v>41829.516956018517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80"/>
        <v>0</v>
      </c>
      <c r="P1984" s="5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9">
        <f t="shared" si="184"/>
        <v>42678.378321759257</v>
      </c>
      <c r="T1984" s="9">
        <f t="shared" si="185"/>
        <v>42708.419988425921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80"/>
        <v>4.3</v>
      </c>
      <c r="P1985" s="5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9">
        <f t="shared" si="184"/>
        <v>42592.803449074076</v>
      </c>
      <c r="T1985" s="9">
        <f t="shared" si="185"/>
        <v>42615.083333333336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80"/>
        <v>21.146666666666665</v>
      </c>
      <c r="P1986" s="5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9">
        <f t="shared" si="184"/>
        <v>41913.581956018512</v>
      </c>
      <c r="T1986" s="9">
        <f t="shared" si="185"/>
        <v>41973.623622685183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86">E1987/D1987 * 100</f>
        <v>3.1875</v>
      </c>
      <c r="P1987" s="5">
        <f t="shared" ref="P1987:P2050" si="187">E1987/L1987</f>
        <v>12.75</v>
      </c>
      <c r="Q1987" t="str">
        <f t="shared" ref="Q1987:Q2050" si="188">LEFT(N1987,SEARCH("/",  N1987,  1)-1)</f>
        <v>photography</v>
      </c>
      <c r="R1987" t="str">
        <f t="shared" ref="R1987:R2050" si="189">RIGHT(N1987,LEN(N1987)-SEARCH("/",  N1987,  1))</f>
        <v>people</v>
      </c>
      <c r="S1987" s="9">
        <f t="shared" ref="S1987:S2050" si="190">(((J1987/60)/60)/24)+DATE(1970,1,1)+(-5/24)</f>
        <v>42555.490405092591</v>
      </c>
      <c r="T1987" s="9">
        <f t="shared" ref="T1987:T2050" si="191">(((I1987/60)/60)/24)+DATE(1970,1,1)+(-5/24)</f>
        <v>42584.749999999993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86"/>
        <v>0.05</v>
      </c>
      <c r="P1988" s="5">
        <f t="shared" si="187"/>
        <v>1</v>
      </c>
      <c r="Q1988" t="str">
        <f t="shared" si="188"/>
        <v>photography</v>
      </c>
      <c r="R1988" t="str">
        <f t="shared" si="189"/>
        <v>people</v>
      </c>
      <c r="S1988" s="9">
        <f t="shared" si="190"/>
        <v>42413.225497685176</v>
      </c>
      <c r="T1988" s="9">
        <f t="shared" si="191"/>
        <v>42443.183831018519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86"/>
        <v>42.472727272727276</v>
      </c>
      <c r="P1989" s="5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9">
        <f t="shared" si="190"/>
        <v>42034.431435185186</v>
      </c>
      <c r="T1989" s="9">
        <f t="shared" si="191"/>
        <v>42064.431435185186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86"/>
        <v>0.41666666666666669</v>
      </c>
      <c r="P1990" s="5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9">
        <f t="shared" si="190"/>
        <v>42206.554884259262</v>
      </c>
      <c r="T1990" s="9">
        <f t="shared" si="191"/>
        <v>42236.554884259262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86"/>
        <v>1</v>
      </c>
      <c r="P1991" s="5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9">
        <f t="shared" si="190"/>
        <v>42685.472314814811</v>
      </c>
      <c r="T1991" s="9">
        <f t="shared" si="191"/>
        <v>42715.472314814811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86"/>
        <v>16.966666666666665</v>
      </c>
      <c r="P1992" s="5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9">
        <f t="shared" si="190"/>
        <v>42397.987638888888</v>
      </c>
      <c r="T1992" s="9">
        <f t="shared" si="191"/>
        <v>42412.987638888888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86"/>
        <v>7.0000000000000009</v>
      </c>
      <c r="P1993" s="5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9">
        <f t="shared" si="190"/>
        <v>42167.685023148144</v>
      </c>
      <c r="T1993" s="9">
        <f t="shared" si="191"/>
        <v>42188.685023148144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86"/>
        <v>0.13333333333333333</v>
      </c>
      <c r="P1994" s="5">
        <f t="shared" si="187"/>
        <v>1</v>
      </c>
      <c r="Q1994" t="str">
        <f t="shared" si="188"/>
        <v>photography</v>
      </c>
      <c r="R1994" t="str">
        <f t="shared" si="189"/>
        <v>people</v>
      </c>
      <c r="S1994" s="9">
        <f t="shared" si="190"/>
        <v>42022.935081018521</v>
      </c>
      <c r="T1994" s="9">
        <f t="shared" si="191"/>
        <v>42052.935081018521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86"/>
        <v>0</v>
      </c>
      <c r="P1995" s="5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9">
        <f t="shared" si="190"/>
        <v>42329.380057870374</v>
      </c>
      <c r="T1995" s="9">
        <f t="shared" si="191"/>
        <v>42359.380057870374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86"/>
        <v>0</v>
      </c>
      <c r="P1996" s="5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9">
        <f t="shared" si="190"/>
        <v>42650.797939814809</v>
      </c>
      <c r="T1996" s="9">
        <f t="shared" si="191"/>
        <v>42710.839606481481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86"/>
        <v>7.8</v>
      </c>
      <c r="P1997" s="5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9">
        <f t="shared" si="190"/>
        <v>42181.693703703706</v>
      </c>
      <c r="T1997" s="9">
        <f t="shared" si="191"/>
        <v>42201.693703703706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86"/>
        <v>0</v>
      </c>
      <c r="P1998" s="5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9">
        <f t="shared" si="190"/>
        <v>41800.611238425925</v>
      </c>
      <c r="T1998" s="9">
        <f t="shared" si="191"/>
        <v>41830.611238425925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86"/>
        <v>0</v>
      </c>
      <c r="P1999" s="5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9">
        <f t="shared" si="190"/>
        <v>41847.722361111111</v>
      </c>
      <c r="T1999" s="9">
        <f t="shared" si="191"/>
        <v>41877.722361111111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86"/>
        <v>26.200000000000003</v>
      </c>
      <c r="P2000" s="5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9">
        <f t="shared" si="190"/>
        <v>41806.910162037035</v>
      </c>
      <c r="T2000" s="9">
        <f t="shared" si="191"/>
        <v>41851.910162037035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86"/>
        <v>0.76129032258064511</v>
      </c>
      <c r="P2001" s="5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9">
        <f t="shared" si="190"/>
        <v>41926.274398148147</v>
      </c>
      <c r="T2001" s="9">
        <f t="shared" si="191"/>
        <v>41956.316064814811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86"/>
        <v>12.5</v>
      </c>
      <c r="P2002" s="5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9">
        <f t="shared" si="190"/>
        <v>42345.743206018517</v>
      </c>
      <c r="T2002" s="9">
        <f t="shared" si="191"/>
        <v>42375.743206018517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86"/>
        <v>382.12909090909091</v>
      </c>
      <c r="P2003" s="5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9">
        <f t="shared" si="190"/>
        <v>42136.001342592594</v>
      </c>
      <c r="T2003" s="9">
        <f t="shared" si="191"/>
        <v>42167.624999999993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86"/>
        <v>216.79422000000002</v>
      </c>
      <c r="P2004" s="5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9">
        <f t="shared" si="190"/>
        <v>42728.503969907404</v>
      </c>
      <c r="T2004" s="9">
        <f t="shared" si="191"/>
        <v>42758.503969907404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86"/>
        <v>312</v>
      </c>
      <c r="P2005" s="5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9">
        <f t="shared" si="190"/>
        <v>40346.917268518519</v>
      </c>
      <c r="T2005" s="9">
        <f t="shared" si="191"/>
        <v>40361.75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86"/>
        <v>234.42048</v>
      </c>
      <c r="P2006" s="5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9">
        <f t="shared" si="190"/>
        <v>41800.396562499998</v>
      </c>
      <c r="T2006" s="9">
        <f t="shared" si="191"/>
        <v>41830.396562499998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86"/>
        <v>123.68010000000001</v>
      </c>
      <c r="P2007" s="5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9">
        <f t="shared" si="190"/>
        <v>41535.604374999995</v>
      </c>
      <c r="T2007" s="9">
        <f t="shared" si="191"/>
        <v>41562.957638888889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86"/>
        <v>247.84</v>
      </c>
      <c r="P2008" s="5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9">
        <f t="shared" si="190"/>
        <v>41941.292187499996</v>
      </c>
      <c r="T2008" s="9">
        <f t="shared" si="191"/>
        <v>41976.333854166667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86"/>
        <v>115.7092</v>
      </c>
      <c r="P2009" s="5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9">
        <f t="shared" si="190"/>
        <v>40347.629467592589</v>
      </c>
      <c r="T2009" s="9">
        <f t="shared" si="191"/>
        <v>40413.958333333328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86"/>
        <v>117.07484768810599</v>
      </c>
      <c r="P2010" s="5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9">
        <f t="shared" si="190"/>
        <v>40761.396087962959</v>
      </c>
      <c r="T2010" s="9">
        <f t="shared" si="191"/>
        <v>40805.396087962959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86"/>
        <v>305.15800000000002</v>
      </c>
      <c r="P2011" s="5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9">
        <f t="shared" si="190"/>
        <v>42661.115081018514</v>
      </c>
      <c r="T2011" s="9">
        <f t="shared" si="191"/>
        <v>42697.156747685185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86"/>
        <v>320.05299999999994</v>
      </c>
      <c r="P2012" s="5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9">
        <f t="shared" si="190"/>
        <v>42570.788090277776</v>
      </c>
      <c r="T2012" s="9">
        <f t="shared" si="191"/>
        <v>42600.788090277776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86"/>
        <v>819.56399999999996</v>
      </c>
      <c r="P2013" s="5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9">
        <f t="shared" si="190"/>
        <v>42347.150150462963</v>
      </c>
      <c r="T2013" s="9">
        <f t="shared" si="191"/>
        <v>42380.749999999993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86"/>
        <v>234.90000000000003</v>
      </c>
      <c r="P2014" s="5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9">
        <f t="shared" si="190"/>
        <v>42010.613900462959</v>
      </c>
      <c r="T2014" s="9">
        <f t="shared" si="191"/>
        <v>42040.613900462959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86"/>
        <v>494.91374999999999</v>
      </c>
      <c r="P2015" s="5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9">
        <f t="shared" si="190"/>
        <v>42499.752476851849</v>
      </c>
      <c r="T2015" s="9">
        <f t="shared" si="191"/>
        <v>42559.752476851849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86"/>
        <v>7813.7822333333334</v>
      </c>
      <c r="P2016" s="5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9">
        <f t="shared" si="190"/>
        <v>41324.006238425922</v>
      </c>
      <c r="T2016" s="9">
        <f t="shared" si="191"/>
        <v>41357.964571759258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86"/>
        <v>113.00013888888888</v>
      </c>
      <c r="P2017" s="5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9">
        <f t="shared" si="190"/>
        <v>40765.668553240735</v>
      </c>
      <c r="T2017" s="9">
        <f t="shared" si="191"/>
        <v>40795.668553240735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86"/>
        <v>921.54219999999998</v>
      </c>
      <c r="P2018" s="5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9">
        <f t="shared" si="190"/>
        <v>41312.672442129624</v>
      </c>
      <c r="T2018" s="9">
        <f t="shared" si="191"/>
        <v>41342.672442129624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86"/>
        <v>125.10239999999999</v>
      </c>
      <c r="P2019" s="5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9">
        <f t="shared" si="190"/>
        <v>40960.849016203698</v>
      </c>
      <c r="T2019" s="9">
        <f t="shared" si="191"/>
        <v>40991.958333333328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86"/>
        <v>102.24343076923077</v>
      </c>
      <c r="P2020" s="5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9">
        <f t="shared" si="190"/>
        <v>42199.157511574071</v>
      </c>
      <c r="T2020" s="9">
        <f t="shared" si="191"/>
        <v>42229.157511574071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86"/>
        <v>484.90975000000003</v>
      </c>
      <c r="P2021" s="5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9">
        <f t="shared" si="190"/>
        <v>42605.500243055554</v>
      </c>
      <c r="T2021" s="9">
        <f t="shared" si="191"/>
        <v>42635.500243055554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86"/>
        <v>192.33333333333334</v>
      </c>
      <c r="P2022" s="5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9">
        <f t="shared" si="190"/>
        <v>41736.88916666666</v>
      </c>
      <c r="T2022" s="9">
        <f t="shared" si="191"/>
        <v>41773.752777777772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86"/>
        <v>281.10000000000002</v>
      </c>
      <c r="P2023" s="5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9">
        <f t="shared" si="190"/>
        <v>41860.862233796295</v>
      </c>
      <c r="T2023" s="9">
        <f t="shared" si="191"/>
        <v>41905.862233796295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86"/>
        <v>125.13700000000001</v>
      </c>
      <c r="P2024" s="5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9">
        <f t="shared" si="190"/>
        <v>42502.36078703704</v>
      </c>
      <c r="T2024" s="9">
        <f t="shared" si="191"/>
        <v>42532.36078703704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86"/>
        <v>161.459</v>
      </c>
      <c r="P2025" s="5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9">
        <f t="shared" si="190"/>
        <v>42136.212418981479</v>
      </c>
      <c r="T2025" s="9">
        <f t="shared" si="191"/>
        <v>42166.212418981479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86"/>
        <v>585.35</v>
      </c>
      <c r="P2026" s="5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9">
        <f t="shared" si="190"/>
        <v>41099.758611111109</v>
      </c>
      <c r="T2026" s="9">
        <f t="shared" si="191"/>
        <v>41133.916666666664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86"/>
        <v>201.14999999999998</v>
      </c>
      <c r="P2027" s="5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9">
        <f t="shared" si="190"/>
        <v>42135.976226851846</v>
      </c>
      <c r="T2027" s="9">
        <f t="shared" si="191"/>
        <v>42165.976226851846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86"/>
        <v>133.48307999999997</v>
      </c>
      <c r="P2028" s="5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9">
        <f t="shared" si="190"/>
        <v>41704.527604166666</v>
      </c>
      <c r="T2028" s="9">
        <f t="shared" si="191"/>
        <v>41749.957638888889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86"/>
        <v>120.24900000000001</v>
      </c>
      <c r="P2029" s="5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9">
        <f t="shared" si="190"/>
        <v>42048.605543981481</v>
      </c>
      <c r="T2029" s="9">
        <f t="shared" si="191"/>
        <v>42093.563877314817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86"/>
        <v>126.16666666666667</v>
      </c>
      <c r="P2030" s="5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9">
        <f t="shared" si="190"/>
        <v>40215.710717592592</v>
      </c>
      <c r="T2030" s="9">
        <f t="shared" si="191"/>
        <v>40252.704861111109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86"/>
        <v>361.2</v>
      </c>
      <c r="P2031" s="5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9">
        <f t="shared" si="190"/>
        <v>41847.813437500001</v>
      </c>
      <c r="T2031" s="9">
        <f t="shared" si="191"/>
        <v>41877.813437500001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86"/>
        <v>226.239013671875</v>
      </c>
      <c r="P2032" s="5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9">
        <f t="shared" si="190"/>
        <v>41212.788148148145</v>
      </c>
      <c r="T2032" s="9">
        <f t="shared" si="191"/>
        <v>41242.788148148145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86"/>
        <v>120.35</v>
      </c>
      <c r="P2033" s="5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9">
        <f t="shared" si="190"/>
        <v>41975.120983796289</v>
      </c>
      <c r="T2033" s="9">
        <f t="shared" si="191"/>
        <v>42012.833333333336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86"/>
        <v>304.18799999999999</v>
      </c>
      <c r="P2034" s="5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9">
        <f t="shared" si="190"/>
        <v>42689.35733796296</v>
      </c>
      <c r="T2034" s="9">
        <f t="shared" si="191"/>
        <v>42718.999999999993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86"/>
        <v>178.67599999999999</v>
      </c>
      <c r="P2035" s="5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9">
        <f t="shared" si="190"/>
        <v>41724.874050925922</v>
      </c>
      <c r="T2035" s="9">
        <f t="shared" si="191"/>
        <v>41754.874050925922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86"/>
        <v>386.81998717948721</v>
      </c>
      <c r="P2036" s="5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9">
        <f t="shared" si="190"/>
        <v>42075.921678240738</v>
      </c>
      <c r="T2036" s="9">
        <f t="shared" si="191"/>
        <v>42131.081944444442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86"/>
        <v>211.03642500000004</v>
      </c>
      <c r="P2037" s="5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9">
        <f t="shared" si="190"/>
        <v>42311.41674768518</v>
      </c>
      <c r="T2037" s="9">
        <f t="shared" si="191"/>
        <v>42356.833333333336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86"/>
        <v>131.66833333333335</v>
      </c>
      <c r="P2038" s="5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9">
        <f t="shared" si="190"/>
        <v>41738.656469907408</v>
      </c>
      <c r="T2038" s="9">
        <f t="shared" si="191"/>
        <v>41768.656469907408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86"/>
        <v>300.47639999999996</v>
      </c>
      <c r="P2039" s="5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9">
        <f t="shared" si="190"/>
        <v>41578.001770833333</v>
      </c>
      <c r="T2039" s="9">
        <f t="shared" si="191"/>
        <v>41638.043437499997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86"/>
        <v>420.51249999999999</v>
      </c>
      <c r="P2040" s="5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9">
        <f t="shared" si="190"/>
        <v>41424.062743055554</v>
      </c>
      <c r="T2040" s="9">
        <f t="shared" si="191"/>
        <v>41456.541666666664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86"/>
        <v>136.21680000000001</v>
      </c>
      <c r="P2041" s="5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9">
        <f t="shared" si="190"/>
        <v>42675.23061342592</v>
      </c>
      <c r="T2041" s="9">
        <f t="shared" si="191"/>
        <v>42704.999305555553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86"/>
        <v>248.17133333333334</v>
      </c>
      <c r="P2042" s="5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9">
        <f t="shared" si="190"/>
        <v>41578.718784722223</v>
      </c>
      <c r="T2042" s="9">
        <f t="shared" si="191"/>
        <v>41593.760451388887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86"/>
        <v>181.86315789473684</v>
      </c>
      <c r="P2043" s="5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9">
        <f t="shared" si="190"/>
        <v>42654.317442129628</v>
      </c>
      <c r="T2043" s="9">
        <f t="shared" si="191"/>
        <v>42684.359108796292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86"/>
        <v>123.53</v>
      </c>
      <c r="P2044" s="5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9">
        <f t="shared" si="190"/>
        <v>42331.499699074069</v>
      </c>
      <c r="T2044" s="9">
        <f t="shared" si="191"/>
        <v>42391.499699074069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86"/>
        <v>506.20938628158842</v>
      </c>
      <c r="P2045" s="5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9">
        <f t="shared" si="190"/>
        <v>42660.968483796292</v>
      </c>
      <c r="T2045" s="9">
        <f t="shared" si="191"/>
        <v>42714.999305555553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86"/>
        <v>108.21333333333334</v>
      </c>
      <c r="P2046" s="5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9">
        <f t="shared" si="190"/>
        <v>42138.475856481477</v>
      </c>
      <c r="T2046" s="9">
        <f t="shared" si="191"/>
        <v>42168.475856481477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86"/>
        <v>819.18387755102037</v>
      </c>
      <c r="P2047" s="5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9">
        <f t="shared" si="190"/>
        <v>41068.880173611105</v>
      </c>
      <c r="T2047" s="9">
        <f t="shared" si="191"/>
        <v>41098.880173611105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86"/>
        <v>121.10000000000001</v>
      </c>
      <c r="P2048" s="5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9">
        <f t="shared" si="190"/>
        <v>41386.963472222218</v>
      </c>
      <c r="T2048" s="9">
        <f t="shared" si="191"/>
        <v>41416.963472222218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86"/>
        <v>102.99897959183673</v>
      </c>
      <c r="P2049" s="5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9">
        <f t="shared" si="190"/>
        <v>42081.695254629631</v>
      </c>
      <c r="T2049" s="9">
        <f t="shared" si="191"/>
        <v>42110.791666666664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86"/>
        <v>148.33229411764705</v>
      </c>
      <c r="P2050" s="5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9">
        <f t="shared" si="190"/>
        <v>41387.443182870367</v>
      </c>
      <c r="T2050" s="9">
        <f t="shared" si="191"/>
        <v>41417.443182870367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92">E2051/D2051 * 100</f>
        <v>120.19070000000001</v>
      </c>
      <c r="P2051" s="5">
        <f t="shared" ref="P2051:P2114" si="193">E2051/L2051</f>
        <v>80.991037735849048</v>
      </c>
      <c r="Q2051" t="str">
        <f t="shared" ref="Q2051:Q2114" si="194">LEFT(N2051,SEARCH("/",  N2051,  1)-1)</f>
        <v>technology</v>
      </c>
      <c r="R2051" t="str">
        <f t="shared" ref="R2051:R2114" si="195">RIGHT(N2051,LEN(N2051)-SEARCH("/",  N2051,  1))</f>
        <v>hardware</v>
      </c>
      <c r="S2051" s="9">
        <f t="shared" ref="S2051:S2114" si="196">(((J2051/60)/60)/24)+DATE(1970,1,1)+(-5/24)</f>
        <v>41575.319016203699</v>
      </c>
      <c r="T2051" s="9">
        <f t="shared" ref="T2051:T2114" si="197">(((I2051/60)/60)/24)+DATE(1970,1,1)+(-5/24)</f>
        <v>41610.749305555553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92"/>
        <v>473.27000000000004</v>
      </c>
      <c r="P2052" s="5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9">
        <f t="shared" si="196"/>
        <v>42114.863171296289</v>
      </c>
      <c r="T2052" s="9">
        <f t="shared" si="197"/>
        <v>42154.863171296289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92"/>
        <v>130.36250000000001</v>
      </c>
      <c r="P2053" s="5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9">
        <f t="shared" si="196"/>
        <v>41603.814085648148</v>
      </c>
      <c r="T2053" s="9">
        <f t="shared" si="197"/>
        <v>41633.814085648148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92"/>
        <v>353.048</v>
      </c>
      <c r="P2054" s="5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9">
        <f t="shared" si="196"/>
        <v>42374.875613425924</v>
      </c>
      <c r="T2054" s="9">
        <f t="shared" si="197"/>
        <v>42419.875613425924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92"/>
        <v>101.02</v>
      </c>
      <c r="P2055" s="5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9">
        <f t="shared" si="196"/>
        <v>42303.409155092588</v>
      </c>
      <c r="T2055" s="9">
        <f t="shared" si="197"/>
        <v>42333.450821759259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92"/>
        <v>113.59142857142857</v>
      </c>
      <c r="P2056" s="5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9">
        <f t="shared" si="196"/>
        <v>41731.312615740739</v>
      </c>
      <c r="T2056" s="9">
        <f t="shared" si="197"/>
        <v>41761.312615740739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92"/>
        <v>167.41666666666666</v>
      </c>
      <c r="P2057" s="5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9">
        <f t="shared" si="196"/>
        <v>41946.465775462959</v>
      </c>
      <c r="T2057" s="9">
        <f t="shared" si="197"/>
        <v>41975.958333333336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92"/>
        <v>153.452</v>
      </c>
      <c r="P2058" s="5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9">
        <f t="shared" si="196"/>
        <v>41351.552569444444</v>
      </c>
      <c r="T2058" s="9">
        <f t="shared" si="197"/>
        <v>41381.552569444444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92"/>
        <v>202.23220000000001</v>
      </c>
      <c r="P2059" s="5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9">
        <f t="shared" si="196"/>
        <v>42396.286249999997</v>
      </c>
      <c r="T2059" s="9">
        <f t="shared" si="197"/>
        <v>42426.286249999997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92"/>
        <v>168.28125</v>
      </c>
      <c r="P2060" s="5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9">
        <f t="shared" si="196"/>
        <v>42026.16238425926</v>
      </c>
      <c r="T2060" s="9">
        <f t="shared" si="197"/>
        <v>42065.624999999993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92"/>
        <v>143.45666666666668</v>
      </c>
      <c r="P2061" s="5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9">
        <f t="shared" si="196"/>
        <v>42361.394143518519</v>
      </c>
      <c r="T2061" s="9">
        <f t="shared" si="197"/>
        <v>42400.707638888889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92"/>
        <v>196.4</v>
      </c>
      <c r="P2062" s="5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9">
        <f t="shared" si="196"/>
        <v>41783.434606481482</v>
      </c>
      <c r="T2062" s="9">
        <f t="shared" si="197"/>
        <v>41843.434606481482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92"/>
        <v>107.91999999999999</v>
      </c>
      <c r="P2063" s="5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9">
        <f t="shared" si="196"/>
        <v>42705.556180555555</v>
      </c>
      <c r="T2063" s="9">
        <f t="shared" si="197"/>
        <v>42735.556180555555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92"/>
        <v>114.97699999999999</v>
      </c>
      <c r="P2064" s="5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9">
        <f t="shared" si="196"/>
        <v>42423.174745370365</v>
      </c>
      <c r="T2064" s="9">
        <f t="shared" si="197"/>
        <v>42453.1330787037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92"/>
        <v>148.04999999999998</v>
      </c>
      <c r="P2065" s="5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9">
        <f t="shared" si="196"/>
        <v>42472.524317129624</v>
      </c>
      <c r="T2065" s="9">
        <f t="shared" si="197"/>
        <v>42505.524317129624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92"/>
        <v>191.16676082790633</v>
      </c>
      <c r="P2066" s="5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9">
        <f t="shared" si="196"/>
        <v>41389.1565162037</v>
      </c>
      <c r="T2066" s="9">
        <f t="shared" si="197"/>
        <v>41425.291666666664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92"/>
        <v>199.215125</v>
      </c>
      <c r="P2067" s="5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9">
        <f t="shared" si="196"/>
        <v>41603.125335648147</v>
      </c>
      <c r="T2067" s="9">
        <f t="shared" si="197"/>
        <v>41633.125335648147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92"/>
        <v>218.6</v>
      </c>
      <c r="P2068" s="5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9">
        <f t="shared" si="196"/>
        <v>41844.563460648147</v>
      </c>
      <c r="T2068" s="9">
        <f t="shared" si="197"/>
        <v>41874.563460648147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92"/>
        <v>126.86868686868686</v>
      </c>
      <c r="P2069" s="5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9">
        <f t="shared" si="196"/>
        <v>42115.645555555551</v>
      </c>
      <c r="T2069" s="9">
        <f t="shared" si="197"/>
        <v>42148.645555555551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92"/>
        <v>105.22388000000001</v>
      </c>
      <c r="P2070" s="5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9">
        <f t="shared" si="196"/>
        <v>42633.633275462962</v>
      </c>
      <c r="T2070" s="9">
        <f t="shared" si="197"/>
        <v>42663.633275462962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92"/>
        <v>128.40666000000002</v>
      </c>
      <c r="P2071" s="5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9">
        <f t="shared" si="196"/>
        <v>42340.763784722221</v>
      </c>
      <c r="T2071" s="9">
        <f t="shared" si="197"/>
        <v>42371.763784722221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92"/>
        <v>317.3272</v>
      </c>
      <c r="P2072" s="5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9">
        <f t="shared" si="196"/>
        <v>42519.448182870365</v>
      </c>
      <c r="T2072" s="9">
        <f t="shared" si="197"/>
        <v>42549.448182870365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92"/>
        <v>280.73</v>
      </c>
      <c r="P2073" s="5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9">
        <f t="shared" si="196"/>
        <v>42600.070416666662</v>
      </c>
      <c r="T2073" s="9">
        <f t="shared" si="197"/>
        <v>42645.070416666662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92"/>
        <v>110.73146853146854</v>
      </c>
      <c r="P2074" s="5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9">
        <f t="shared" si="196"/>
        <v>42467.373055555552</v>
      </c>
      <c r="T2074" s="9">
        <f t="shared" si="197"/>
        <v>42497.373055555552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92"/>
        <v>152.60429999999999</v>
      </c>
      <c r="P2075" s="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9">
        <f t="shared" si="196"/>
        <v>42087.459699074076</v>
      </c>
      <c r="T2075" s="9">
        <f t="shared" si="197"/>
        <v>42132.459699074076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92"/>
        <v>102.49999999999999</v>
      </c>
      <c r="P2076" s="5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9">
        <f t="shared" si="196"/>
        <v>42466.617847222216</v>
      </c>
      <c r="T2076" s="9">
        <f t="shared" si="197"/>
        <v>42496.617847222216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92"/>
        <v>1678.3738373837384</v>
      </c>
      <c r="P2077" s="5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9">
        <f t="shared" si="196"/>
        <v>41450.473240740735</v>
      </c>
      <c r="T2077" s="9">
        <f t="shared" si="197"/>
        <v>41480.473240740735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92"/>
        <v>543.349156424581</v>
      </c>
      <c r="P2078" s="5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9">
        <f t="shared" si="196"/>
        <v>41803.672326388885</v>
      </c>
      <c r="T2078" s="9">
        <f t="shared" si="197"/>
        <v>41843.672326388885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92"/>
        <v>115.50800000000001</v>
      </c>
      <c r="P2079" s="5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9">
        <f t="shared" si="196"/>
        <v>42102.83421296296</v>
      </c>
      <c r="T2079" s="9">
        <f t="shared" si="197"/>
        <v>42160.666666666664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92"/>
        <v>131.20499999999998</v>
      </c>
      <c r="P2080" s="5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9">
        <f t="shared" si="196"/>
        <v>42692.563159722216</v>
      </c>
      <c r="T2080" s="9">
        <f t="shared" si="197"/>
        <v>42722.563159722216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92"/>
        <v>288.17</v>
      </c>
      <c r="P2081" s="5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9">
        <f t="shared" si="196"/>
        <v>42150.502233796295</v>
      </c>
      <c r="T2081" s="9">
        <f t="shared" si="197"/>
        <v>42180.583333333336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92"/>
        <v>507.8</v>
      </c>
      <c r="P2082" s="5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9">
        <f t="shared" si="196"/>
        <v>42289.748842592591</v>
      </c>
      <c r="T2082" s="9">
        <f t="shared" si="197"/>
        <v>42319.790509259255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92"/>
        <v>114.57142857142857</v>
      </c>
      <c r="P2083" s="5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9">
        <f t="shared" si="196"/>
        <v>41003.948553240742</v>
      </c>
      <c r="T2083" s="9">
        <f t="shared" si="197"/>
        <v>41044.999305555553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92"/>
        <v>110.73333333333333</v>
      </c>
      <c r="P2084" s="5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9">
        <f t="shared" si="196"/>
        <v>40810.911990740737</v>
      </c>
      <c r="T2084" s="9">
        <f t="shared" si="197"/>
        <v>40870.953657407401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92"/>
        <v>113.33333333333333</v>
      </c>
      <c r="P2085" s="5">
        <f t="shared" si="193"/>
        <v>34</v>
      </c>
      <c r="Q2085" t="str">
        <f t="shared" si="194"/>
        <v>music</v>
      </c>
      <c r="R2085" t="str">
        <f t="shared" si="195"/>
        <v>indie rock</v>
      </c>
      <c r="S2085" s="9">
        <f t="shared" si="196"/>
        <v>41034.513831018514</v>
      </c>
      <c r="T2085" s="9">
        <f t="shared" si="197"/>
        <v>41064.513831018514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92"/>
        <v>108.33333333333333</v>
      </c>
      <c r="P2086" s="5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9">
        <f t="shared" si="196"/>
        <v>41731.624791666662</v>
      </c>
      <c r="T2086" s="9">
        <f t="shared" si="197"/>
        <v>41763.082638888889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92"/>
        <v>123.53333333333335</v>
      </c>
      <c r="P2087" s="5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9">
        <f t="shared" si="196"/>
        <v>41075.627164351848</v>
      </c>
      <c r="T2087" s="9">
        <f t="shared" si="197"/>
        <v>41105.627164351848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92"/>
        <v>100.69999999999999</v>
      </c>
      <c r="P2088" s="5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9">
        <f t="shared" si="196"/>
        <v>40860.462175925924</v>
      </c>
      <c r="T2088" s="9">
        <f t="shared" si="197"/>
        <v>40890.999305555553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92"/>
        <v>103.53333333333335</v>
      </c>
      <c r="P2089" s="5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9">
        <f t="shared" si="196"/>
        <v>40763.996041666665</v>
      </c>
      <c r="T2089" s="9">
        <f t="shared" si="197"/>
        <v>40793.996041666665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92"/>
        <v>115.51066666666668</v>
      </c>
      <c r="P2090" s="5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9">
        <f t="shared" si="196"/>
        <v>40395.506388888884</v>
      </c>
      <c r="T2090" s="9">
        <f t="shared" si="197"/>
        <v>40431.957638888889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92"/>
        <v>120.4004</v>
      </c>
      <c r="P2091" s="5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9">
        <f t="shared" si="196"/>
        <v>41452.867986111109</v>
      </c>
      <c r="T2091" s="9">
        <f t="shared" si="197"/>
        <v>41487.867986111109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92"/>
        <v>115.040375</v>
      </c>
      <c r="P2092" s="5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9">
        <f t="shared" si="196"/>
        <v>41299.173090277778</v>
      </c>
      <c r="T2092" s="9">
        <f t="shared" si="197"/>
        <v>41329.173090277778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92"/>
        <v>120.46777777777777</v>
      </c>
      <c r="P2093" s="5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9">
        <f t="shared" si="196"/>
        <v>40555.114328703698</v>
      </c>
      <c r="T2093" s="9">
        <f t="shared" si="197"/>
        <v>40603.625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92"/>
        <v>101.28333333333333</v>
      </c>
      <c r="P2094" s="5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9">
        <f t="shared" si="196"/>
        <v>40763.499212962961</v>
      </c>
      <c r="T2094" s="9">
        <f t="shared" si="197"/>
        <v>40823.499212962961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92"/>
        <v>102.46666666666667</v>
      </c>
      <c r="P2095" s="5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9">
        <f t="shared" si="196"/>
        <v>41205.646203703705</v>
      </c>
      <c r="T2095" s="9">
        <f t="shared" si="197"/>
        <v>41265.68787037037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92"/>
        <v>120.54285714285714</v>
      </c>
      <c r="P2096" s="5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9">
        <f t="shared" si="196"/>
        <v>40938.811689814815</v>
      </c>
      <c r="T2096" s="9">
        <f t="shared" si="197"/>
        <v>40972.916666666664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92"/>
        <v>100</v>
      </c>
      <c r="P2097" s="5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9">
        <f t="shared" si="196"/>
        <v>40758.525150462956</v>
      </c>
      <c r="T2097" s="9">
        <f t="shared" si="197"/>
        <v>40818.525150462956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92"/>
        <v>101.66666666666666</v>
      </c>
      <c r="P2098" s="5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9">
        <f t="shared" si="196"/>
        <v>41192.550173611111</v>
      </c>
      <c r="T2098" s="9">
        <f t="shared" si="197"/>
        <v>41207.957638888889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92"/>
        <v>100</v>
      </c>
      <c r="P2099" s="5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9">
        <f t="shared" si="196"/>
        <v>40818.376562499994</v>
      </c>
      <c r="T2099" s="9">
        <f t="shared" si="197"/>
        <v>40878.418229166666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92"/>
        <v>100.33333333333334</v>
      </c>
      <c r="P2100" s="5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9">
        <f t="shared" si="196"/>
        <v>40945.905497685184</v>
      </c>
      <c r="T2100" s="9">
        <f t="shared" si="197"/>
        <v>40975.905497685184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92"/>
        <v>132.36666666666667</v>
      </c>
      <c r="P2101" s="5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9">
        <f t="shared" si="196"/>
        <v>42173.53800925926</v>
      </c>
      <c r="T2101" s="9">
        <f t="shared" si="197"/>
        <v>42186.944444444445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92"/>
        <v>136.66666666666666</v>
      </c>
      <c r="P2102" s="5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9">
        <f t="shared" si="196"/>
        <v>41074.62663194444</v>
      </c>
      <c r="T2102" s="9">
        <f t="shared" si="197"/>
        <v>41089.957638888889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92"/>
        <v>113.25</v>
      </c>
      <c r="P2103" s="5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9">
        <f t="shared" si="196"/>
        <v>40891.941134259258</v>
      </c>
      <c r="T2103" s="9">
        <f t="shared" si="197"/>
        <v>40951.941134259258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92"/>
        <v>136</v>
      </c>
      <c r="P2104" s="5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9">
        <f t="shared" si="196"/>
        <v>40638.660277777773</v>
      </c>
      <c r="T2104" s="9">
        <f t="shared" si="197"/>
        <v>40668.660277777773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92"/>
        <v>146.12318374694613</v>
      </c>
      <c r="P2105" s="5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9">
        <f t="shared" si="196"/>
        <v>41192.546608796292</v>
      </c>
      <c r="T2105" s="9">
        <f t="shared" si="197"/>
        <v>41222.588275462964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92"/>
        <v>129.5</v>
      </c>
      <c r="P2106" s="5">
        <f t="shared" si="193"/>
        <v>28</v>
      </c>
      <c r="Q2106" t="str">
        <f t="shared" si="194"/>
        <v>music</v>
      </c>
      <c r="R2106" t="str">
        <f t="shared" si="195"/>
        <v>indie rock</v>
      </c>
      <c r="S2106" s="9">
        <f t="shared" si="196"/>
        <v>41393.86613425926</v>
      </c>
      <c r="T2106" s="9">
        <f t="shared" si="197"/>
        <v>41424.791666666664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92"/>
        <v>254</v>
      </c>
      <c r="P2107" s="5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9">
        <f t="shared" si="196"/>
        <v>41951.580474537033</v>
      </c>
      <c r="T2107" s="9">
        <f t="shared" si="197"/>
        <v>41963.958333333336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92"/>
        <v>107.04545454545456</v>
      </c>
      <c r="P2108" s="5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9">
        <f t="shared" si="196"/>
        <v>41270.006643518514</v>
      </c>
      <c r="T2108" s="9">
        <f t="shared" si="197"/>
        <v>41300.006643518514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92"/>
        <v>107.73299999999999</v>
      </c>
      <c r="P2109" s="5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9">
        <f t="shared" si="196"/>
        <v>41934.502233796295</v>
      </c>
      <c r="T2109" s="9">
        <f t="shared" si="197"/>
        <v>41955.543900462959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92"/>
        <v>107.31250000000001</v>
      </c>
      <c r="P2110" s="5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9">
        <f t="shared" si="196"/>
        <v>41134.967361111107</v>
      </c>
      <c r="T2110" s="9">
        <f t="shared" si="197"/>
        <v>41161.954861111109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92"/>
        <v>106.52500000000001</v>
      </c>
      <c r="P2111" s="5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9">
        <f t="shared" si="196"/>
        <v>42160.500196759262</v>
      </c>
      <c r="T2111" s="9">
        <f t="shared" si="197"/>
        <v>42190.500196759262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92"/>
        <v>100.35000000000001</v>
      </c>
      <c r="P2112" s="5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9">
        <f t="shared" si="196"/>
        <v>41759.462604166663</v>
      </c>
      <c r="T2112" s="9">
        <f t="shared" si="197"/>
        <v>41786.999305555553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92"/>
        <v>106.5</v>
      </c>
      <c r="P2113" s="5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9">
        <f t="shared" si="196"/>
        <v>40702.988715277774</v>
      </c>
      <c r="T2113" s="9">
        <f t="shared" si="197"/>
        <v>40769.833333333328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92"/>
        <v>100</v>
      </c>
      <c r="P2114" s="5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9">
        <f t="shared" si="196"/>
        <v>41365.719826388886</v>
      </c>
      <c r="T2114" s="9">
        <f t="shared" si="197"/>
        <v>41379.719826388886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98">E2115/D2115 * 100</f>
        <v>104.85714285714285</v>
      </c>
      <c r="P2115" s="5">
        <f t="shared" ref="P2115:P2178" si="199">E2115/L2115</f>
        <v>68.598130841121488</v>
      </c>
      <c r="Q2115" t="str">
        <f t="shared" ref="Q2115:Q2178" si="200">LEFT(N2115,SEARCH("/",  N2115,  1)-1)</f>
        <v>music</v>
      </c>
      <c r="R2115" t="str">
        <f t="shared" ref="R2115:R2178" si="201">RIGHT(N2115,LEN(N2115)-SEARCH("/",  N2115,  1))</f>
        <v>indie rock</v>
      </c>
      <c r="S2115" s="9">
        <f t="shared" ref="S2115:S2178" si="202">(((J2115/60)/60)/24)+DATE(1970,1,1)+(-5/24)</f>
        <v>41870.657129629624</v>
      </c>
      <c r="T2115" s="9">
        <f t="shared" ref="T2115:T2178" si="203">(((I2115/60)/60)/24)+DATE(1970,1,1)+(-5/24)</f>
        <v>41905.657129629624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98"/>
        <v>104.69999999999999</v>
      </c>
      <c r="P2116" s="5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9">
        <f t="shared" si="202"/>
        <v>40458.607291666667</v>
      </c>
      <c r="T2116" s="9">
        <f t="shared" si="203"/>
        <v>40520.999305555553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98"/>
        <v>225.66666666666669</v>
      </c>
      <c r="P2117" s="5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9">
        <f t="shared" si="202"/>
        <v>40563.872696759259</v>
      </c>
      <c r="T2117" s="9">
        <f t="shared" si="203"/>
        <v>40593.872696759259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98"/>
        <v>100.90416666666667</v>
      </c>
      <c r="P2118" s="5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9">
        <f t="shared" si="202"/>
        <v>41136.569479166668</v>
      </c>
      <c r="T2118" s="9">
        <f t="shared" si="203"/>
        <v>41184.569479166668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98"/>
        <v>147.75</v>
      </c>
      <c r="P2119" s="5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9">
        <f t="shared" si="202"/>
        <v>42289.851261574069</v>
      </c>
      <c r="T2119" s="9">
        <f t="shared" si="203"/>
        <v>42303.999305555553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98"/>
        <v>134.61099999999999</v>
      </c>
      <c r="P2120" s="5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9">
        <f t="shared" si="202"/>
        <v>40718.631203703699</v>
      </c>
      <c r="T2120" s="9">
        <f t="shared" si="203"/>
        <v>40748.631203703699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98"/>
        <v>100.75</v>
      </c>
      <c r="P2121" s="5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9">
        <f t="shared" si="202"/>
        <v>41106.921817129631</v>
      </c>
      <c r="T2121" s="9">
        <f t="shared" si="203"/>
        <v>41136.921817129631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98"/>
        <v>100.880375</v>
      </c>
      <c r="P2122" s="5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9">
        <f t="shared" si="202"/>
        <v>41591.756203703699</v>
      </c>
      <c r="T2122" s="9">
        <f t="shared" si="203"/>
        <v>41640.756203703699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98"/>
        <v>0.56800000000000006</v>
      </c>
      <c r="P2123" s="5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9">
        <f t="shared" si="202"/>
        <v>42716.534120370365</v>
      </c>
      <c r="T2123" s="9">
        <f t="shared" si="203"/>
        <v>42746.534120370365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98"/>
        <v>0.38750000000000001</v>
      </c>
      <c r="P2124" s="5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9">
        <f t="shared" si="202"/>
        <v>42712.092233796291</v>
      </c>
      <c r="T2124" s="9">
        <f t="shared" si="203"/>
        <v>42742.092233796291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98"/>
        <v>10</v>
      </c>
      <c r="P2125" s="5">
        <f t="shared" si="199"/>
        <v>10</v>
      </c>
      <c r="Q2125" t="str">
        <f t="shared" si="200"/>
        <v>games</v>
      </c>
      <c r="R2125" t="str">
        <f t="shared" si="201"/>
        <v>video games</v>
      </c>
      <c r="S2125" s="9">
        <f t="shared" si="202"/>
        <v>40198.216516203705</v>
      </c>
      <c r="T2125" s="9">
        <f t="shared" si="203"/>
        <v>40252.082638888889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98"/>
        <v>10.454545454545453</v>
      </c>
      <c r="P2126" s="5">
        <f t="shared" si="199"/>
        <v>23</v>
      </c>
      <c r="Q2126" t="str">
        <f t="shared" si="200"/>
        <v>games</v>
      </c>
      <c r="R2126" t="str">
        <f t="shared" si="201"/>
        <v>video games</v>
      </c>
      <c r="S2126" s="9">
        <f t="shared" si="202"/>
        <v>40463.819849537031</v>
      </c>
      <c r="T2126" s="9">
        <f t="shared" si="203"/>
        <v>40512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98"/>
        <v>1.4200000000000002</v>
      </c>
      <c r="P2127" s="5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9">
        <f t="shared" si="202"/>
        <v>42190.815196759257</v>
      </c>
      <c r="T2127" s="9">
        <f t="shared" si="203"/>
        <v>42220.815196759257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98"/>
        <v>0.05</v>
      </c>
      <c r="P2128" s="5">
        <f t="shared" si="199"/>
        <v>5</v>
      </c>
      <c r="Q2128" t="str">
        <f t="shared" si="200"/>
        <v>games</v>
      </c>
      <c r="R2128" t="str">
        <f t="shared" si="201"/>
        <v>video games</v>
      </c>
      <c r="S2128" s="9">
        <f t="shared" si="202"/>
        <v>41951.76489583333</v>
      </c>
      <c r="T2128" s="9">
        <f t="shared" si="203"/>
        <v>41981.76489583333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98"/>
        <v>28.842857142857142</v>
      </c>
      <c r="P2129" s="5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9">
        <f t="shared" si="202"/>
        <v>42045.297025462954</v>
      </c>
      <c r="T2129" s="9">
        <f t="shared" si="203"/>
        <v>42075.255358796298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98"/>
        <v>0.16666666666666669</v>
      </c>
      <c r="P2130" s="5">
        <f t="shared" si="199"/>
        <v>25</v>
      </c>
      <c r="Q2130" t="str">
        <f t="shared" si="200"/>
        <v>games</v>
      </c>
      <c r="R2130" t="str">
        <f t="shared" si="201"/>
        <v>video games</v>
      </c>
      <c r="S2130" s="9">
        <f t="shared" si="202"/>
        <v>41843.564456018517</v>
      </c>
      <c r="T2130" s="9">
        <f t="shared" si="203"/>
        <v>41903.564456018517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98"/>
        <v>11.799999999999999</v>
      </c>
      <c r="P2131" s="5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9">
        <f t="shared" si="202"/>
        <v>42408.815972222219</v>
      </c>
      <c r="T2131" s="9">
        <f t="shared" si="203"/>
        <v>42438.815972222219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98"/>
        <v>0.20238095238095236</v>
      </c>
      <c r="P2132" s="5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9">
        <f t="shared" si="202"/>
        <v>41831.87804398148</v>
      </c>
      <c r="T2132" s="9">
        <f t="shared" si="203"/>
        <v>41866.87804398148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98"/>
        <v>5</v>
      </c>
      <c r="P2133" s="5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9">
        <f t="shared" si="202"/>
        <v>42166.998738425922</v>
      </c>
      <c r="T2133" s="9">
        <f t="shared" si="203"/>
        <v>42196.998738425922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98"/>
        <v>2.1129899999999995</v>
      </c>
      <c r="P2134" s="5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9">
        <f t="shared" si="202"/>
        <v>41643.27884259259</v>
      </c>
      <c r="T2134" s="9">
        <f t="shared" si="203"/>
        <v>41673.27884259259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98"/>
        <v>1.6</v>
      </c>
      <c r="P2135" s="5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9">
        <f t="shared" si="202"/>
        <v>40618.888877314814</v>
      </c>
      <c r="T2135" s="9">
        <f t="shared" si="203"/>
        <v>40657.082638888889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98"/>
        <v>1.7333333333333332</v>
      </c>
      <c r="P2136" s="5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9">
        <f t="shared" si="202"/>
        <v>41361.678136574068</v>
      </c>
      <c r="T2136" s="9">
        <f t="shared" si="203"/>
        <v>41391.678136574068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98"/>
        <v>9.56</v>
      </c>
      <c r="P2137" s="5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9">
        <f t="shared" si="202"/>
        <v>41156.755011574067</v>
      </c>
      <c r="T2137" s="9">
        <f t="shared" si="203"/>
        <v>41186.755011574067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98"/>
        <v>5.9612499999999999E-2</v>
      </c>
      <c r="P2138" s="5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9">
        <f t="shared" si="202"/>
        <v>41536.300763888888</v>
      </c>
      <c r="T2138" s="9">
        <f t="shared" si="203"/>
        <v>41566.300763888888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98"/>
        <v>28.405999999999999</v>
      </c>
      <c r="P2139" s="5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9">
        <f t="shared" si="202"/>
        <v>41948.562835648147</v>
      </c>
      <c r="T2139" s="9">
        <f t="shared" si="203"/>
        <v>41978.562835648147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98"/>
        <v>12.8</v>
      </c>
      <c r="P2140" s="5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9">
        <f t="shared" si="202"/>
        <v>41556.804849537039</v>
      </c>
      <c r="T2140" s="9">
        <f t="shared" si="203"/>
        <v>41586.846516203703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98"/>
        <v>5.42</v>
      </c>
      <c r="P2141" s="5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9">
        <f t="shared" si="202"/>
        <v>42647.541759259257</v>
      </c>
      <c r="T2141" s="9">
        <f t="shared" si="203"/>
        <v>42677.541759259257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98"/>
        <v>0.11199999999999999</v>
      </c>
      <c r="P2142" s="5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9">
        <f t="shared" si="202"/>
        <v>41255.625277777777</v>
      </c>
      <c r="T2142" s="9">
        <f t="shared" si="203"/>
        <v>41285.625277777777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98"/>
        <v>0</v>
      </c>
      <c r="P2143" s="5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9">
        <f t="shared" si="202"/>
        <v>41927.027303240735</v>
      </c>
      <c r="T2143" s="9">
        <f t="shared" si="203"/>
        <v>41957.068969907406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98"/>
        <v>5.7238095238095239</v>
      </c>
      <c r="P2144" s="5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9">
        <f t="shared" si="202"/>
        <v>42340.493171296293</v>
      </c>
      <c r="T2144" s="9">
        <f t="shared" si="203"/>
        <v>42368.493171296293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98"/>
        <v>11.25</v>
      </c>
      <c r="P2145" s="5">
        <f t="shared" si="199"/>
        <v>45</v>
      </c>
      <c r="Q2145" t="str">
        <f t="shared" si="200"/>
        <v>games</v>
      </c>
      <c r="R2145" t="str">
        <f t="shared" si="201"/>
        <v>video games</v>
      </c>
      <c r="S2145" s="9">
        <f t="shared" si="202"/>
        <v>40332.678379629629</v>
      </c>
      <c r="T2145" s="9">
        <f t="shared" si="203"/>
        <v>40380.583333333328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98"/>
        <v>1.7098591549295776</v>
      </c>
      <c r="P2146" s="5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9">
        <f t="shared" si="202"/>
        <v>41499.338425925926</v>
      </c>
      <c r="T2146" s="9">
        <f t="shared" si="203"/>
        <v>41531.338425925926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98"/>
        <v>30.433333333333334</v>
      </c>
      <c r="P2147" s="5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9">
        <f t="shared" si="202"/>
        <v>41575.029097222221</v>
      </c>
      <c r="T2147" s="9">
        <f t="shared" si="203"/>
        <v>41605.070763888885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98"/>
        <v>0.02</v>
      </c>
      <c r="P2148" s="5">
        <f t="shared" si="199"/>
        <v>1</v>
      </c>
      <c r="Q2148" t="str">
        <f t="shared" si="200"/>
        <v>games</v>
      </c>
      <c r="R2148" t="str">
        <f t="shared" si="201"/>
        <v>video games</v>
      </c>
      <c r="S2148" s="9">
        <f t="shared" si="202"/>
        <v>42397.471180555549</v>
      </c>
      <c r="T2148" s="9">
        <f t="shared" si="203"/>
        <v>42411.471180555549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98"/>
        <v>0.69641025641025645</v>
      </c>
      <c r="P2149" s="5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9">
        <f t="shared" si="202"/>
        <v>41927.087361111109</v>
      </c>
      <c r="T2149" s="9">
        <f t="shared" si="203"/>
        <v>41959.129027777781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98"/>
        <v>2</v>
      </c>
      <c r="P2150" s="5">
        <f t="shared" si="199"/>
        <v>1</v>
      </c>
      <c r="Q2150" t="str">
        <f t="shared" si="200"/>
        <v>games</v>
      </c>
      <c r="R2150" t="str">
        <f t="shared" si="201"/>
        <v>video games</v>
      </c>
      <c r="S2150" s="9">
        <f t="shared" si="202"/>
        <v>42066.525254629632</v>
      </c>
      <c r="T2150" s="9">
        <f t="shared" si="203"/>
        <v>42096.483587962961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98"/>
        <v>0</v>
      </c>
      <c r="P2151" s="5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9">
        <f t="shared" si="202"/>
        <v>40354.816620370366</v>
      </c>
      <c r="T2151" s="9">
        <f t="shared" si="203"/>
        <v>40389.791666666664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98"/>
        <v>0.80999999999999994</v>
      </c>
      <c r="P2152" s="5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9">
        <f t="shared" si="202"/>
        <v>42534.076377314814</v>
      </c>
      <c r="T2152" s="9">
        <f t="shared" si="203"/>
        <v>42564.076377314814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98"/>
        <v>0.26222222222222225</v>
      </c>
      <c r="P2153" s="5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9">
        <f t="shared" si="202"/>
        <v>42520.639050925929</v>
      </c>
      <c r="T2153" s="9">
        <f t="shared" si="203"/>
        <v>42550.639050925929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98"/>
        <v>0.16666666666666669</v>
      </c>
      <c r="P2154" s="5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9">
        <f t="shared" si="202"/>
        <v>41683.62394675926</v>
      </c>
      <c r="T2154" s="9">
        <f t="shared" si="203"/>
        <v>41713.582280092589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98"/>
        <v>9.124454880912446E-3</v>
      </c>
      <c r="P2155" s="5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9">
        <f t="shared" si="202"/>
        <v>41974.702754629623</v>
      </c>
      <c r="T2155" s="9">
        <f t="shared" si="203"/>
        <v>42014.124305555553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98"/>
        <v>0.8</v>
      </c>
      <c r="P2156" s="5">
        <f t="shared" si="199"/>
        <v>1</v>
      </c>
      <c r="Q2156" t="str">
        <f t="shared" si="200"/>
        <v>games</v>
      </c>
      <c r="R2156" t="str">
        <f t="shared" si="201"/>
        <v>video games</v>
      </c>
      <c r="S2156" s="9">
        <f t="shared" si="202"/>
        <v>41647.42392361111</v>
      </c>
      <c r="T2156" s="9">
        <f t="shared" si="203"/>
        <v>41667.42392361111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98"/>
        <v>2.2999999999999998</v>
      </c>
      <c r="P2157" s="5">
        <f t="shared" si="199"/>
        <v>23</v>
      </c>
      <c r="Q2157" t="str">
        <f t="shared" si="200"/>
        <v>games</v>
      </c>
      <c r="R2157" t="str">
        <f t="shared" si="201"/>
        <v>video games</v>
      </c>
      <c r="S2157" s="9">
        <f t="shared" si="202"/>
        <v>42430.539178240739</v>
      </c>
      <c r="T2157" s="9">
        <f t="shared" si="203"/>
        <v>42460.497511574074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98"/>
        <v>2.6660714285714282</v>
      </c>
      <c r="P2158" s="5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9">
        <f t="shared" si="202"/>
        <v>41488.645902777775</v>
      </c>
      <c r="T2158" s="9">
        <f t="shared" si="203"/>
        <v>41533.645902777775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98"/>
        <v>28.192</v>
      </c>
      <c r="P2159" s="5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9">
        <f t="shared" si="202"/>
        <v>42694.772951388884</v>
      </c>
      <c r="T2159" s="9">
        <f t="shared" si="203"/>
        <v>42727.124305555553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98"/>
        <v>6.5900366666666672</v>
      </c>
      <c r="P2160" s="5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9">
        <f t="shared" si="202"/>
        <v>41264.645532407405</v>
      </c>
      <c r="T2160" s="9">
        <f t="shared" si="203"/>
        <v>41309.645532407405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98"/>
        <v>0.72222222222222221</v>
      </c>
      <c r="P2161" s="5">
        <f t="shared" si="199"/>
        <v>13</v>
      </c>
      <c r="Q2161" t="str">
        <f t="shared" si="200"/>
        <v>games</v>
      </c>
      <c r="R2161" t="str">
        <f t="shared" si="201"/>
        <v>video games</v>
      </c>
      <c r="S2161" s="9">
        <f t="shared" si="202"/>
        <v>40710.522847222215</v>
      </c>
      <c r="T2161" s="9">
        <f t="shared" si="203"/>
        <v>40740.522847222215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98"/>
        <v>0.85000000000000009</v>
      </c>
      <c r="P2162" s="5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9">
        <f t="shared" si="202"/>
        <v>41018.503530092588</v>
      </c>
      <c r="T2162" s="9">
        <f t="shared" si="203"/>
        <v>41048.503530092588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98"/>
        <v>115.75</v>
      </c>
      <c r="P2163" s="5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9">
        <f t="shared" si="202"/>
        <v>42240.644201388881</v>
      </c>
      <c r="T2163" s="9">
        <f t="shared" si="203"/>
        <v>42270.644201388881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98"/>
        <v>112.26666666666667</v>
      </c>
      <c r="P2164" s="5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9">
        <f t="shared" si="202"/>
        <v>41813.557766203703</v>
      </c>
      <c r="T2164" s="9">
        <f t="shared" si="203"/>
        <v>41844.557766203703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98"/>
        <v>132.20000000000002</v>
      </c>
      <c r="P2165" s="5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9">
        <f t="shared" si="202"/>
        <v>42111.691203703704</v>
      </c>
      <c r="T2165" s="9">
        <f t="shared" si="203"/>
        <v>42162.951388888883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98"/>
        <v>102.63636363636364</v>
      </c>
      <c r="P2166" s="5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9">
        <f t="shared" si="202"/>
        <v>42515.509421296294</v>
      </c>
      <c r="T2166" s="9">
        <f t="shared" si="203"/>
        <v>42545.957638888889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98"/>
        <v>138.64000000000001</v>
      </c>
      <c r="P2167" s="5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9">
        <f t="shared" si="202"/>
        <v>42438.458738425928</v>
      </c>
      <c r="T2167" s="9">
        <f t="shared" si="203"/>
        <v>42468.417071759257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98"/>
        <v>146.6</v>
      </c>
      <c r="P2168" s="5">
        <f t="shared" si="199"/>
        <v>91.625</v>
      </c>
      <c r="Q2168" t="str">
        <f t="shared" si="200"/>
        <v>music</v>
      </c>
      <c r="R2168" t="str">
        <f t="shared" si="201"/>
        <v>rock</v>
      </c>
      <c r="S2168" s="9">
        <f t="shared" si="202"/>
        <v>41933.629837962959</v>
      </c>
      <c r="T2168" s="9">
        <f t="shared" si="203"/>
        <v>41978.671504629623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98"/>
        <v>120</v>
      </c>
      <c r="P2169" s="5">
        <f t="shared" si="199"/>
        <v>22.5</v>
      </c>
      <c r="Q2169" t="str">
        <f t="shared" si="200"/>
        <v>music</v>
      </c>
      <c r="R2169" t="str">
        <f t="shared" si="201"/>
        <v>rock</v>
      </c>
      <c r="S2169" s="9">
        <f t="shared" si="202"/>
        <v>41152.858067129629</v>
      </c>
      <c r="T2169" s="9">
        <f t="shared" si="203"/>
        <v>41166.858067129629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98"/>
        <v>121.5816111111111</v>
      </c>
      <c r="P2170" s="5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9">
        <f t="shared" si="202"/>
        <v>42745.391909722217</v>
      </c>
      <c r="T2170" s="9">
        <f t="shared" si="203"/>
        <v>42775.999999999993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98"/>
        <v>100</v>
      </c>
      <c r="P2171" s="5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9">
        <f t="shared" si="202"/>
        <v>42793.492488425924</v>
      </c>
      <c r="T2171" s="9">
        <f t="shared" si="203"/>
        <v>42796.492488425924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98"/>
        <v>180.85714285714286</v>
      </c>
      <c r="P2172" s="5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9">
        <f t="shared" si="202"/>
        <v>42198.541921296295</v>
      </c>
      <c r="T2172" s="9">
        <f t="shared" si="203"/>
        <v>42238.541921296295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98"/>
        <v>106.075</v>
      </c>
      <c r="P2173" s="5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9">
        <f t="shared" si="202"/>
        <v>42141.748784722215</v>
      </c>
      <c r="T2173" s="9">
        <f t="shared" si="203"/>
        <v>42176.999999999993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98"/>
        <v>100</v>
      </c>
      <c r="P2174" s="5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9">
        <f t="shared" si="202"/>
        <v>42082.371759259251</v>
      </c>
      <c r="T2174" s="9">
        <f t="shared" si="203"/>
        <v>42112.371759259251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98"/>
        <v>126.92857142857143</v>
      </c>
      <c r="P2175" s="5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9">
        <f t="shared" si="202"/>
        <v>41495.484293981477</v>
      </c>
      <c r="T2175" s="9">
        <f t="shared" si="203"/>
        <v>41526.957638888889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98"/>
        <v>102.97499999999999</v>
      </c>
      <c r="P2176" s="5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9">
        <f t="shared" si="202"/>
        <v>42465.334571759253</v>
      </c>
      <c r="T2176" s="9">
        <f t="shared" si="203"/>
        <v>42495.334571759253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98"/>
        <v>250</v>
      </c>
      <c r="P2177" s="5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9">
        <f t="shared" si="202"/>
        <v>42564.800763888888</v>
      </c>
      <c r="T2177" s="9">
        <f t="shared" si="203"/>
        <v>42571.800763888888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98"/>
        <v>126.02</v>
      </c>
      <c r="P2178" s="5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9">
        <f t="shared" si="202"/>
        <v>42096.424872685187</v>
      </c>
      <c r="T2178" s="9">
        <f t="shared" si="203"/>
        <v>42126.424872685187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204">E2179/D2179 * 100</f>
        <v>100.12</v>
      </c>
      <c r="P2179" s="5">
        <f t="shared" ref="P2179:P2242" si="205">E2179/L2179</f>
        <v>65.868421052631575</v>
      </c>
      <c r="Q2179" t="str">
        <f t="shared" ref="Q2179:Q2242" si="206">LEFT(N2179,SEARCH("/",  N2179,  1)-1)</f>
        <v>music</v>
      </c>
      <c r="R2179" t="str">
        <f t="shared" ref="R2179:R2242" si="207">RIGHT(N2179,LEN(N2179)-SEARCH("/",  N2179,  1))</f>
        <v>rock</v>
      </c>
      <c r="S2179" s="9">
        <f t="shared" ref="S2179:S2242" si="208">(((J2179/60)/60)/24)+DATE(1970,1,1)+(-5/24)</f>
        <v>42502.042442129627</v>
      </c>
      <c r="T2179" s="9">
        <f t="shared" ref="T2179:T2242" si="209">(((I2179/60)/60)/24)+DATE(1970,1,1)+(-5/24)</f>
        <v>42527.042442129627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204"/>
        <v>138.64000000000001</v>
      </c>
      <c r="P2180" s="5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9">
        <f t="shared" si="208"/>
        <v>42723.428206018514</v>
      </c>
      <c r="T2180" s="9">
        <f t="shared" si="209"/>
        <v>42753.428206018514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204"/>
        <v>161.4</v>
      </c>
      <c r="P2181" s="5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9">
        <f t="shared" si="208"/>
        <v>42074.962870370371</v>
      </c>
      <c r="T2181" s="9">
        <f t="shared" si="209"/>
        <v>42104.962870370371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204"/>
        <v>107.18419999999999</v>
      </c>
      <c r="P2182" s="5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9">
        <f t="shared" si="208"/>
        <v>42279.461435185185</v>
      </c>
      <c r="T2182" s="9">
        <f t="shared" si="209"/>
        <v>42321.503101851849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204"/>
        <v>153.1</v>
      </c>
      <c r="P2183" s="5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9">
        <f t="shared" si="208"/>
        <v>42772.796909722216</v>
      </c>
      <c r="T2183" s="9">
        <f t="shared" si="209"/>
        <v>42786.796909722216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204"/>
        <v>524.16666666666663</v>
      </c>
      <c r="P2184" s="5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9">
        <f t="shared" si="208"/>
        <v>41879.692418981482</v>
      </c>
      <c r="T2184" s="9">
        <f t="shared" si="209"/>
        <v>41914.692418981482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204"/>
        <v>489.27777777777777</v>
      </c>
      <c r="P2185" s="5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9">
        <f t="shared" si="208"/>
        <v>42745.157141203708</v>
      </c>
      <c r="T2185" s="9">
        <f t="shared" si="209"/>
        <v>42774.999999999993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204"/>
        <v>284.74</v>
      </c>
      <c r="P2186" s="5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9">
        <f t="shared" si="208"/>
        <v>42380.481956018521</v>
      </c>
      <c r="T2186" s="9">
        <f t="shared" si="209"/>
        <v>42394.458333333336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204"/>
        <v>1856.97</v>
      </c>
      <c r="P2187" s="5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9">
        <f t="shared" si="208"/>
        <v>41319.141655092593</v>
      </c>
      <c r="T2187" s="9">
        <f t="shared" si="209"/>
        <v>41359.141655092593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204"/>
        <v>109.67499999999998</v>
      </c>
      <c r="P2188" s="5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9">
        <f t="shared" si="208"/>
        <v>42583.406747685185</v>
      </c>
      <c r="T2188" s="9">
        <f t="shared" si="209"/>
        <v>42619.874999999993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204"/>
        <v>1014.6425</v>
      </c>
      <c r="P2189" s="5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9">
        <f t="shared" si="208"/>
        <v>42068.000763888886</v>
      </c>
      <c r="T2189" s="9">
        <f t="shared" si="209"/>
        <v>42096.957638888889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204"/>
        <v>412.17692027666544</v>
      </c>
      <c r="P2190" s="5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9">
        <f t="shared" si="208"/>
        <v>42633.377789351849</v>
      </c>
      <c r="T2190" s="9">
        <f t="shared" si="209"/>
        <v>42668.499999999993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204"/>
        <v>503.25</v>
      </c>
      <c r="P2191" s="5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9">
        <f t="shared" si="208"/>
        <v>42467.579861111109</v>
      </c>
      <c r="T2191" s="9">
        <f t="shared" si="209"/>
        <v>42481.708333333336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204"/>
        <v>184.61052631578946</v>
      </c>
      <c r="P2192" s="5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9">
        <f t="shared" si="208"/>
        <v>42417.416712962957</v>
      </c>
      <c r="T2192" s="9">
        <f t="shared" si="209"/>
        <v>42452.082638888889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204"/>
        <v>119.73333333333333</v>
      </c>
      <c r="P2193" s="5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9">
        <f t="shared" si="208"/>
        <v>42768.6253125</v>
      </c>
      <c r="T2193" s="9">
        <f t="shared" si="209"/>
        <v>42780.6253125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204"/>
        <v>1081.2401666666667</v>
      </c>
      <c r="P2194" s="5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9">
        <f t="shared" si="208"/>
        <v>42691.642870370364</v>
      </c>
      <c r="T2194" s="9">
        <f t="shared" si="209"/>
        <v>42719.749999999993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204"/>
        <v>452.37333333333333</v>
      </c>
      <c r="P2195" s="5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9">
        <f t="shared" si="208"/>
        <v>42664.197592592587</v>
      </c>
      <c r="T2195" s="9">
        <f t="shared" si="209"/>
        <v>42694.999305555553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204"/>
        <v>537.37</v>
      </c>
      <c r="P2196" s="5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9">
        <f t="shared" si="208"/>
        <v>42425.54965277778</v>
      </c>
      <c r="T2196" s="9">
        <f t="shared" si="209"/>
        <v>42455.507986111108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204"/>
        <v>120.32608695652173</v>
      </c>
      <c r="P2197" s="5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9">
        <f t="shared" si="208"/>
        <v>42197.563657407409</v>
      </c>
      <c r="T2197" s="9">
        <f t="shared" si="209"/>
        <v>42227.563657407409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204"/>
        <v>113.83571428571429</v>
      </c>
      <c r="P2198" s="5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9">
        <f t="shared" si="208"/>
        <v>42675.278958333329</v>
      </c>
      <c r="T2198" s="9">
        <f t="shared" si="209"/>
        <v>42706.083333333336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204"/>
        <v>951.03109999999992</v>
      </c>
      <c r="P2199" s="5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9">
        <f t="shared" si="208"/>
        <v>42033.37568287037</v>
      </c>
      <c r="T2199" s="9">
        <f t="shared" si="209"/>
        <v>42063.37568287037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204"/>
        <v>132.89249999999998</v>
      </c>
      <c r="P2200" s="5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9">
        <f t="shared" si="208"/>
        <v>42292.305555555555</v>
      </c>
      <c r="T2200" s="9">
        <f t="shared" si="209"/>
        <v>42322.347222222219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204"/>
        <v>146.97777777777779</v>
      </c>
      <c r="P2201" s="5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9">
        <f t="shared" si="208"/>
        <v>42262.208310185182</v>
      </c>
      <c r="T2201" s="9">
        <f t="shared" si="209"/>
        <v>42292.208310185182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204"/>
        <v>542.15</v>
      </c>
      <c r="P2202" s="5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9">
        <f t="shared" si="208"/>
        <v>42163.417453703696</v>
      </c>
      <c r="T2202" s="9">
        <f t="shared" si="209"/>
        <v>42190.916666666664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204"/>
        <v>382.71818181818185</v>
      </c>
      <c r="P2203" s="5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9">
        <f t="shared" si="208"/>
        <v>41276.638483796298</v>
      </c>
      <c r="T2203" s="9">
        <f t="shared" si="209"/>
        <v>41290.638483796298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204"/>
        <v>704.18124999999998</v>
      </c>
      <c r="P2204" s="5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9">
        <f t="shared" si="208"/>
        <v>41184.640833333331</v>
      </c>
      <c r="T2204" s="9">
        <f t="shared" si="209"/>
        <v>41214.640833333331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204"/>
        <v>109.55</v>
      </c>
      <c r="P2205" s="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9">
        <f t="shared" si="208"/>
        <v>42241.651412037034</v>
      </c>
      <c r="T2205" s="9">
        <f t="shared" si="209"/>
        <v>42271.651412037034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204"/>
        <v>132.86666666666667</v>
      </c>
      <c r="P2206" s="5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9">
        <f t="shared" si="208"/>
        <v>41312.103229166663</v>
      </c>
      <c r="T2206" s="9">
        <f t="shared" si="209"/>
        <v>41342.103229166663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204"/>
        <v>152</v>
      </c>
      <c r="P2207" s="5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9">
        <f t="shared" si="208"/>
        <v>41031.613298611104</v>
      </c>
      <c r="T2207" s="9">
        <f t="shared" si="209"/>
        <v>41061.613298611104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204"/>
        <v>102.72727272727273</v>
      </c>
      <c r="P2208" s="5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9">
        <f t="shared" si="208"/>
        <v>40997.048888888887</v>
      </c>
      <c r="T2208" s="9">
        <f t="shared" si="209"/>
        <v>41015.048888888887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204"/>
        <v>100</v>
      </c>
      <c r="P2209" s="5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9">
        <f t="shared" si="208"/>
        <v>41563.985798611109</v>
      </c>
      <c r="T2209" s="9">
        <f t="shared" si="209"/>
        <v>41594.027465277773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204"/>
        <v>101.6</v>
      </c>
      <c r="P2210" s="5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9">
        <f t="shared" si="208"/>
        <v>40946.673912037033</v>
      </c>
      <c r="T2210" s="9">
        <f t="shared" si="209"/>
        <v>41005.958333333328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204"/>
        <v>150.80000000000001</v>
      </c>
      <c r="P2211" s="5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9">
        <f t="shared" si="208"/>
        <v>41732.27134259259</v>
      </c>
      <c r="T2211" s="9">
        <f t="shared" si="209"/>
        <v>41743.75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204"/>
        <v>111.425</v>
      </c>
      <c r="P2212" s="5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9">
        <f t="shared" si="208"/>
        <v>40955.857754629629</v>
      </c>
      <c r="T2212" s="9">
        <f t="shared" si="209"/>
        <v>41013.524999999994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204"/>
        <v>195.6</v>
      </c>
      <c r="P2213" s="5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9">
        <f t="shared" si="208"/>
        <v>41716.576678240737</v>
      </c>
      <c r="T2213" s="9">
        <f t="shared" si="209"/>
        <v>41739.082638888889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204"/>
        <v>114.38333333333333</v>
      </c>
      <c r="P2214" s="5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9">
        <f t="shared" si="208"/>
        <v>41548.539085648146</v>
      </c>
      <c r="T2214" s="9">
        <f t="shared" si="209"/>
        <v>41581.833333333328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204"/>
        <v>200</v>
      </c>
      <c r="P2215" s="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9">
        <f t="shared" si="208"/>
        <v>42109.617812499993</v>
      </c>
      <c r="T2215" s="9">
        <f t="shared" si="209"/>
        <v>42139.617812499993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204"/>
        <v>292.50166666666667</v>
      </c>
      <c r="P2216" s="5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9">
        <f t="shared" si="208"/>
        <v>41646.58388888889</v>
      </c>
      <c r="T2216" s="9">
        <f t="shared" si="209"/>
        <v>41676.58388888889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204"/>
        <v>156.36363636363637</v>
      </c>
      <c r="P2217" s="5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9">
        <f t="shared" si="208"/>
        <v>40958.508935185186</v>
      </c>
      <c r="T2217" s="9">
        <f t="shared" si="209"/>
        <v>40981.082638888889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204"/>
        <v>105.66666666666666</v>
      </c>
      <c r="P2218" s="5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9">
        <f t="shared" si="208"/>
        <v>42194.543344907412</v>
      </c>
      <c r="T2218" s="9">
        <f t="shared" si="209"/>
        <v>42208.543344907412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204"/>
        <v>101.19047619047619</v>
      </c>
      <c r="P2219" s="5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9">
        <f t="shared" si="208"/>
        <v>42299.568437499998</v>
      </c>
      <c r="T2219" s="9">
        <f t="shared" si="209"/>
        <v>42310.124999999993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204"/>
        <v>122.833</v>
      </c>
      <c r="P2220" s="5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9">
        <f t="shared" si="208"/>
        <v>41127.603969907403</v>
      </c>
      <c r="T2220" s="9">
        <f t="shared" si="209"/>
        <v>41149.791666666664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204"/>
        <v>101.49999999999999</v>
      </c>
      <c r="P2221" s="5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9">
        <f t="shared" si="208"/>
        <v>42205.510555555556</v>
      </c>
      <c r="T2221" s="9">
        <f t="shared" si="209"/>
        <v>42235.510555555556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204"/>
        <v>101.14285714285714</v>
      </c>
      <c r="P2222" s="5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9">
        <f t="shared" si="208"/>
        <v>41451.852268518516</v>
      </c>
      <c r="T2222" s="9">
        <f t="shared" si="209"/>
        <v>41481.852268518516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204"/>
        <v>108.11999999999999</v>
      </c>
      <c r="P2223" s="5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9">
        <f t="shared" si="208"/>
        <v>42452.458437499998</v>
      </c>
      <c r="T2223" s="9">
        <f t="shared" si="209"/>
        <v>42482.791666666664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204"/>
        <v>162.6</v>
      </c>
      <c r="P2224" s="5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9">
        <f t="shared" si="208"/>
        <v>40906.579247685186</v>
      </c>
      <c r="T2224" s="9">
        <f t="shared" si="209"/>
        <v>40936.579247685186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204"/>
        <v>105.80000000000001</v>
      </c>
      <c r="P2225" s="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9">
        <f t="shared" si="208"/>
        <v>42152.432500000003</v>
      </c>
      <c r="T2225" s="9">
        <f t="shared" si="209"/>
        <v>42182.432500000003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204"/>
        <v>243.15000000000003</v>
      </c>
      <c r="P2226" s="5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9">
        <f t="shared" si="208"/>
        <v>42644.459201388883</v>
      </c>
      <c r="T2226" s="9">
        <f t="shared" si="209"/>
        <v>42672.583333333336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204"/>
        <v>944.83338095238094</v>
      </c>
      <c r="P2227" s="5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9">
        <f t="shared" si="208"/>
        <v>41873.583506944444</v>
      </c>
      <c r="T2227" s="9">
        <f t="shared" si="209"/>
        <v>41903.583506944444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204"/>
        <v>108.46283333333334</v>
      </c>
      <c r="P2228" s="5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9">
        <f t="shared" si="208"/>
        <v>42381.590532407405</v>
      </c>
      <c r="T2228" s="9">
        <f t="shared" si="209"/>
        <v>42411.999305555553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204"/>
        <v>157.37692307692308</v>
      </c>
      <c r="P2229" s="5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9">
        <f t="shared" si="208"/>
        <v>41561.599016203698</v>
      </c>
      <c r="T2229" s="9">
        <f t="shared" si="209"/>
        <v>41591.640682870369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204"/>
        <v>1174.49</v>
      </c>
      <c r="P2230" s="5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9">
        <f t="shared" si="208"/>
        <v>42202.069861111107</v>
      </c>
      <c r="T2230" s="9">
        <f t="shared" si="209"/>
        <v>42232.069861111107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204"/>
        <v>171.04755366949576</v>
      </c>
      <c r="P2231" s="5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9">
        <f t="shared" si="208"/>
        <v>41484.455914351849</v>
      </c>
      <c r="T2231" s="9">
        <f t="shared" si="209"/>
        <v>41519.958333333328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204"/>
        <v>125.95294117647057</v>
      </c>
      <c r="P2232" s="5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9">
        <f t="shared" si="208"/>
        <v>41724.672766203701</v>
      </c>
      <c r="T2232" s="9">
        <f t="shared" si="209"/>
        <v>41754.672766203701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204"/>
        <v>1212.1296000000002</v>
      </c>
      <c r="P2233" s="5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9">
        <f t="shared" si="208"/>
        <v>41423.702557870369</v>
      </c>
      <c r="T2233" s="9">
        <f t="shared" si="209"/>
        <v>41450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204"/>
        <v>495.8</v>
      </c>
      <c r="P2234" s="5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9">
        <f t="shared" si="208"/>
        <v>41806.585740740738</v>
      </c>
      <c r="T2234" s="9">
        <f t="shared" si="209"/>
        <v>41838.916666666664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204"/>
        <v>332.03999999999996</v>
      </c>
      <c r="P2235" s="5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9">
        <f t="shared" si="208"/>
        <v>42331.170590277768</v>
      </c>
      <c r="T2235" s="9">
        <f t="shared" si="209"/>
        <v>42351.791666666664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204"/>
        <v>1165</v>
      </c>
      <c r="P2236" s="5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9">
        <f t="shared" si="208"/>
        <v>42710.616284722222</v>
      </c>
      <c r="T2236" s="9">
        <f t="shared" si="209"/>
        <v>42740.616284722222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204"/>
        <v>153.3153846153846</v>
      </c>
      <c r="P2237" s="5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9">
        <f t="shared" si="208"/>
        <v>42061.813784722217</v>
      </c>
      <c r="T2237" s="9">
        <f t="shared" si="209"/>
        <v>42091.77211805556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204"/>
        <v>537.10714285714289</v>
      </c>
      <c r="P2238" s="5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9">
        <f t="shared" si="208"/>
        <v>42371.408831018511</v>
      </c>
      <c r="T2238" s="9">
        <f t="shared" si="209"/>
        <v>42401.408831018511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204"/>
        <v>352.92777777777775</v>
      </c>
      <c r="P2239" s="5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9">
        <f t="shared" si="208"/>
        <v>41914.794942129629</v>
      </c>
      <c r="T2239" s="9">
        <f t="shared" si="209"/>
        <v>41955.124305555553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204"/>
        <v>137.4</v>
      </c>
      <c r="P2240" s="5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9">
        <f t="shared" si="208"/>
        <v>42774.41337962963</v>
      </c>
      <c r="T2240" s="9">
        <f t="shared" si="209"/>
        <v>42804.41337962963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204"/>
        <v>128.02668</v>
      </c>
      <c r="P2241" s="5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9">
        <f t="shared" si="208"/>
        <v>41572.750162037039</v>
      </c>
      <c r="T2241" s="9">
        <f t="shared" si="209"/>
        <v>41608.959722222222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204"/>
        <v>270.68</v>
      </c>
      <c r="P2242" s="5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9">
        <f t="shared" si="208"/>
        <v>42452.617407407401</v>
      </c>
      <c r="T2242" s="9">
        <f t="shared" si="209"/>
        <v>42482.617407407401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210">E2243/D2243 * 100</f>
        <v>806.4</v>
      </c>
      <c r="P2243" s="5">
        <f t="shared" ref="P2243:P2306" si="211">E2243/L2243</f>
        <v>49.472392638036808</v>
      </c>
      <c r="Q2243" t="str">
        <f t="shared" ref="Q2243:Q2306" si="212">LEFT(N2243,SEARCH("/",  N2243,  1)-1)</f>
        <v>games</v>
      </c>
      <c r="R2243" t="str">
        <f t="shared" ref="R2243:R2306" si="213">RIGHT(N2243,LEN(N2243)-SEARCH("/",  N2243,  1))</f>
        <v>tabletop games</v>
      </c>
      <c r="S2243" s="9">
        <f t="shared" ref="S2243:S2306" si="214">(((J2243/60)/60)/24)+DATE(1970,1,1)+(-5/24)</f>
        <v>42766.619212962956</v>
      </c>
      <c r="T2243" s="9">
        <f t="shared" ref="T2243:T2306" si="215">(((I2243/60)/60)/24)+DATE(1970,1,1)+(-5/24)</f>
        <v>42796.619212962956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210"/>
        <v>1360.0976000000001</v>
      </c>
      <c r="P2244" s="5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9">
        <f t="shared" si="214"/>
        <v>41569.367280092592</v>
      </c>
      <c r="T2244" s="9">
        <f t="shared" si="215"/>
        <v>41604.91805555555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210"/>
        <v>930250</v>
      </c>
      <c r="P2245" s="5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9">
        <f t="shared" si="214"/>
        <v>42800.542708333327</v>
      </c>
      <c r="T2245" s="9">
        <f t="shared" si="215"/>
        <v>42806.916666666664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210"/>
        <v>377.02</v>
      </c>
      <c r="P2246" s="5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9">
        <f t="shared" si="214"/>
        <v>42647.610486111109</v>
      </c>
      <c r="T2246" s="9">
        <f t="shared" si="215"/>
        <v>42659.645833333336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210"/>
        <v>2647.0250000000001</v>
      </c>
      <c r="P2247" s="5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9">
        <f t="shared" si="214"/>
        <v>41660.500196759262</v>
      </c>
      <c r="T2247" s="9">
        <f t="shared" si="215"/>
        <v>41691.541666666664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210"/>
        <v>100.12</v>
      </c>
      <c r="P2248" s="5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9">
        <f t="shared" si="214"/>
        <v>42221.583449074074</v>
      </c>
      <c r="T2248" s="9">
        <f t="shared" si="215"/>
        <v>42251.583449074074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210"/>
        <v>104.45405405405405</v>
      </c>
      <c r="P2249" s="5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9">
        <f t="shared" si="214"/>
        <v>42200.457928240743</v>
      </c>
      <c r="T2249" s="9">
        <f t="shared" si="215"/>
        <v>42214.457928240743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210"/>
        <v>107.21428571428571</v>
      </c>
      <c r="P2250" s="5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9">
        <f t="shared" si="214"/>
        <v>42688.667569444442</v>
      </c>
      <c r="T2250" s="9">
        <f t="shared" si="215"/>
        <v>42718.667569444442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210"/>
        <v>168.77142857142857</v>
      </c>
      <c r="P2251" s="5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9">
        <f t="shared" si="214"/>
        <v>41336.494965277772</v>
      </c>
      <c r="T2251" s="9">
        <f t="shared" si="215"/>
        <v>41366.453298611108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210"/>
        <v>975.11200000000008</v>
      </c>
      <c r="P2252" s="5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9">
        <f t="shared" si="214"/>
        <v>42676.7971412037</v>
      </c>
      <c r="T2252" s="9">
        <f t="shared" si="215"/>
        <v>42706.838807870365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210"/>
        <v>134.44929411764704</v>
      </c>
      <c r="P2253" s="5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9">
        <f t="shared" si="214"/>
        <v>41846.137465277774</v>
      </c>
      <c r="T2253" s="9">
        <f t="shared" si="215"/>
        <v>41867.137465277774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210"/>
        <v>272.27777777777777</v>
      </c>
      <c r="P2254" s="5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9">
        <f t="shared" si="214"/>
        <v>42573.119652777772</v>
      </c>
      <c r="T2254" s="9">
        <f t="shared" si="215"/>
        <v>42588.119652777772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210"/>
        <v>112.6875</v>
      </c>
      <c r="P2255" s="5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9">
        <f t="shared" si="214"/>
        <v>42296.422997685186</v>
      </c>
      <c r="T2255" s="9">
        <f t="shared" si="215"/>
        <v>42326.46466435185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210"/>
        <v>459.8</v>
      </c>
      <c r="P2256" s="5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9">
        <f t="shared" si="214"/>
        <v>42752.439444444441</v>
      </c>
      <c r="T2256" s="9">
        <f t="shared" si="215"/>
        <v>42759.439444444441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210"/>
        <v>286.65822784810126</v>
      </c>
      <c r="P2257" s="5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9">
        <f t="shared" si="214"/>
        <v>42467.743645833332</v>
      </c>
      <c r="T2257" s="9">
        <f t="shared" si="215"/>
        <v>42497.743645833332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210"/>
        <v>222.70833333333334</v>
      </c>
      <c r="P2258" s="5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9">
        <f t="shared" si="214"/>
        <v>42682.243587962956</v>
      </c>
      <c r="T2258" s="9">
        <f t="shared" si="215"/>
        <v>42696.243587962956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210"/>
        <v>636.14</v>
      </c>
      <c r="P2259" s="5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9">
        <f t="shared" si="214"/>
        <v>42505.728344907409</v>
      </c>
      <c r="T2259" s="9">
        <f t="shared" si="215"/>
        <v>42540.749999999993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210"/>
        <v>146.5</v>
      </c>
      <c r="P2260" s="5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9">
        <f t="shared" si="214"/>
        <v>42136.542673611104</v>
      </c>
      <c r="T2260" s="9">
        <f t="shared" si="215"/>
        <v>42166.542673611104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210"/>
        <v>1867.1</v>
      </c>
      <c r="P2261" s="5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9">
        <f t="shared" si="214"/>
        <v>42702.59648148148</v>
      </c>
      <c r="T2261" s="9">
        <f t="shared" si="215"/>
        <v>42712.59648148148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210"/>
        <v>326.92</v>
      </c>
      <c r="P2262" s="5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9">
        <f t="shared" si="214"/>
        <v>41694.808449074073</v>
      </c>
      <c r="T2262" s="9">
        <f t="shared" si="215"/>
        <v>41724.766782407409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210"/>
        <v>779.5</v>
      </c>
      <c r="P2263" s="5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9">
        <f t="shared" si="214"/>
        <v>42759.516435185178</v>
      </c>
      <c r="T2263" s="9">
        <f t="shared" si="215"/>
        <v>42780.516435185178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210"/>
        <v>154.15151515151516</v>
      </c>
      <c r="P2264" s="5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9">
        <f t="shared" si="214"/>
        <v>41926.376828703702</v>
      </c>
      <c r="T2264" s="9">
        <f t="shared" si="215"/>
        <v>41960.791666666664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210"/>
        <v>115.54666666666667</v>
      </c>
      <c r="P2265" s="5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9">
        <f t="shared" si="214"/>
        <v>42014.623993055553</v>
      </c>
      <c r="T2265" s="9">
        <f t="shared" si="215"/>
        <v>42035.623993055553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210"/>
        <v>180.03333333333333</v>
      </c>
      <c r="P2266" s="5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9">
        <f t="shared" si="214"/>
        <v>42496.374004629623</v>
      </c>
      <c r="T2266" s="9">
        <f t="shared" si="215"/>
        <v>42512.916666666664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210"/>
        <v>298.5</v>
      </c>
      <c r="P2267" s="5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9">
        <f t="shared" si="214"/>
        <v>42689.644756944443</v>
      </c>
      <c r="T2267" s="9">
        <f t="shared" si="215"/>
        <v>42696.644756944443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210"/>
        <v>320.26666666666665</v>
      </c>
      <c r="P2268" s="5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9">
        <f t="shared" si="214"/>
        <v>42469.666574074072</v>
      </c>
      <c r="T2268" s="9">
        <f t="shared" si="215"/>
        <v>42486.874999999993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210"/>
        <v>380.52499999999998</v>
      </c>
      <c r="P2269" s="5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9">
        <f t="shared" si="214"/>
        <v>41968.621493055551</v>
      </c>
      <c r="T2269" s="9">
        <f t="shared" si="215"/>
        <v>41993.833333333336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210"/>
        <v>102.60000000000001</v>
      </c>
      <c r="P2270" s="5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9">
        <f t="shared" si="214"/>
        <v>42775.874016203699</v>
      </c>
      <c r="T2270" s="9">
        <f t="shared" si="215"/>
        <v>42805.874016203699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210"/>
        <v>1801.64</v>
      </c>
      <c r="P2271" s="5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9">
        <f t="shared" si="214"/>
        <v>42776.496099537035</v>
      </c>
      <c r="T2271" s="9">
        <f t="shared" si="215"/>
        <v>42800.999999999993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210"/>
        <v>720.24800000000005</v>
      </c>
      <c r="P2272" s="5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9">
        <f t="shared" si="214"/>
        <v>42725.661030092589</v>
      </c>
      <c r="T2272" s="9">
        <f t="shared" si="215"/>
        <v>42745.707638888889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210"/>
        <v>283.09000000000003</v>
      </c>
      <c r="P2273" s="5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9">
        <f t="shared" si="214"/>
        <v>42683.791712962957</v>
      </c>
      <c r="T2273" s="9">
        <f t="shared" si="215"/>
        <v>42713.791712962957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210"/>
        <v>1356.6000000000001</v>
      </c>
      <c r="P2274" s="5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9">
        <f t="shared" si="214"/>
        <v>42315.491157407399</v>
      </c>
      <c r="T2274" s="9">
        <f t="shared" si="215"/>
        <v>42345.491157407399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210"/>
        <v>220.35999999999999</v>
      </c>
      <c r="P2275" s="5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9">
        <f t="shared" si="214"/>
        <v>42781.340763888882</v>
      </c>
      <c r="T2275" s="9">
        <f t="shared" si="215"/>
        <v>42806.299097222225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210"/>
        <v>119.6</v>
      </c>
      <c r="P2276" s="5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9">
        <f t="shared" si="214"/>
        <v>41663.292326388888</v>
      </c>
      <c r="T2276" s="9">
        <f t="shared" si="215"/>
        <v>41693.292326388888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210"/>
        <v>407.76923076923077</v>
      </c>
      <c r="P2277" s="5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9">
        <f t="shared" si="214"/>
        <v>41965.408321759263</v>
      </c>
      <c r="T2277" s="9">
        <f t="shared" si="215"/>
        <v>41995.408321759263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210"/>
        <v>105.81826105905425</v>
      </c>
      <c r="P2278" s="5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9">
        <f t="shared" si="214"/>
        <v>41614.443159722221</v>
      </c>
      <c r="T2278" s="9">
        <f t="shared" si="215"/>
        <v>41644.443159722221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210"/>
        <v>141.08235294117648</v>
      </c>
      <c r="P2279" s="5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9">
        <f t="shared" si="214"/>
        <v>40936.470173611109</v>
      </c>
      <c r="T2279" s="9">
        <f t="shared" si="215"/>
        <v>40966.470173611109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210"/>
        <v>270.7</v>
      </c>
      <c r="P2280" s="5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9">
        <f t="shared" si="214"/>
        <v>42338.500775462955</v>
      </c>
      <c r="T2280" s="9">
        <f t="shared" si="215"/>
        <v>42372.749305555553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210"/>
        <v>153.80000000000001</v>
      </c>
      <c r="P2281" s="5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9">
        <f t="shared" si="214"/>
        <v>42020.598368055551</v>
      </c>
      <c r="T2281" s="9">
        <f t="shared" si="215"/>
        <v>42038.958333333336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210"/>
        <v>403.57653061224488</v>
      </c>
      <c r="P2282" s="5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9">
        <f t="shared" si="214"/>
        <v>42234.416562499995</v>
      </c>
      <c r="T2282" s="9">
        <f t="shared" si="215"/>
        <v>42264.416562499995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210"/>
        <v>185</v>
      </c>
      <c r="P2283" s="5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9">
        <f t="shared" si="214"/>
        <v>40687.077511574069</v>
      </c>
      <c r="T2283" s="9">
        <f t="shared" si="215"/>
        <v>40749.076388888883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210"/>
        <v>185.33333333333331</v>
      </c>
      <c r="P2284" s="5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9">
        <f t="shared" si="214"/>
        <v>42322.966273148144</v>
      </c>
      <c r="T2284" s="9">
        <f t="shared" si="215"/>
        <v>42382.966273148144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210"/>
        <v>100.85533333333332</v>
      </c>
      <c r="P2285" s="5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9">
        <f t="shared" si="214"/>
        <v>40977.916712962957</v>
      </c>
      <c r="T2285" s="9">
        <f t="shared" si="215"/>
        <v>41037.875046296293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210"/>
        <v>106.22116666666668</v>
      </c>
      <c r="P2286" s="5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9">
        <f t="shared" si="214"/>
        <v>40585.588483796295</v>
      </c>
      <c r="T2286" s="9">
        <f t="shared" si="215"/>
        <v>40613.958333333328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210"/>
        <v>121.36666666666667</v>
      </c>
      <c r="P2287" s="5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9">
        <f t="shared" si="214"/>
        <v>41058.977349537032</v>
      </c>
      <c r="T2287" s="9">
        <f t="shared" si="215"/>
        <v>41088.977349537032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210"/>
        <v>100.06666666666666</v>
      </c>
      <c r="P2288" s="5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9">
        <f t="shared" si="214"/>
        <v>41494.755254629628</v>
      </c>
      <c r="T2288" s="9">
        <f t="shared" si="215"/>
        <v>41522.957638888889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210"/>
        <v>119.97755555555555</v>
      </c>
      <c r="P2289" s="5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9">
        <f t="shared" si="214"/>
        <v>41792.459027777775</v>
      </c>
      <c r="T2289" s="9">
        <f t="shared" si="215"/>
        <v>41813.459027777775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210"/>
        <v>100.1</v>
      </c>
      <c r="P2290" s="5">
        <f t="shared" si="211"/>
        <v>40.04</v>
      </c>
      <c r="Q2290" t="str">
        <f t="shared" si="212"/>
        <v>music</v>
      </c>
      <c r="R2290" t="str">
        <f t="shared" si="213"/>
        <v>rock</v>
      </c>
      <c r="S2290" s="9">
        <f t="shared" si="214"/>
        <v>41067.619085648148</v>
      </c>
      <c r="T2290" s="9">
        <f t="shared" si="215"/>
        <v>41086.541666666664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210"/>
        <v>107.4</v>
      </c>
      <c r="P2291" s="5">
        <f t="shared" si="211"/>
        <v>64.44</v>
      </c>
      <c r="Q2291" t="str">
        <f t="shared" si="212"/>
        <v>music</v>
      </c>
      <c r="R2291" t="str">
        <f t="shared" si="213"/>
        <v>rock</v>
      </c>
      <c r="S2291" s="9">
        <f t="shared" si="214"/>
        <v>41571.790046296293</v>
      </c>
      <c r="T2291" s="9">
        <f t="shared" si="215"/>
        <v>41614.765277777777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210"/>
        <v>104.06666666666666</v>
      </c>
      <c r="P2292" s="5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9">
        <f t="shared" si="214"/>
        <v>40070.045486111107</v>
      </c>
      <c r="T2292" s="9">
        <f t="shared" si="215"/>
        <v>40148.5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210"/>
        <v>172.8</v>
      </c>
      <c r="P2293" s="5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9">
        <f t="shared" si="214"/>
        <v>40987.768726851849</v>
      </c>
      <c r="T2293" s="9">
        <f t="shared" si="215"/>
        <v>41021.958333333328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210"/>
        <v>107.2505</v>
      </c>
      <c r="P2294" s="5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9">
        <f t="shared" si="214"/>
        <v>40987.489305555551</v>
      </c>
      <c r="T2294" s="9">
        <f t="shared" si="215"/>
        <v>41017.489305555551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210"/>
        <v>108.23529411764706</v>
      </c>
      <c r="P2295" s="5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9">
        <f t="shared" si="214"/>
        <v>41151.499988425923</v>
      </c>
      <c r="T2295" s="9">
        <f t="shared" si="215"/>
        <v>41176.957638888889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210"/>
        <v>146.08079999999998</v>
      </c>
      <c r="P2296" s="5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9">
        <f t="shared" si="214"/>
        <v>41264.514814814815</v>
      </c>
      <c r="T2296" s="9">
        <f t="shared" si="215"/>
        <v>41294.514814814815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210"/>
        <v>125.25</v>
      </c>
      <c r="P2297" s="5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9">
        <f t="shared" si="214"/>
        <v>41270.746018518512</v>
      </c>
      <c r="T2297" s="9">
        <f t="shared" si="215"/>
        <v>41300.746018518512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210"/>
        <v>149.07142857142856</v>
      </c>
      <c r="P2298" s="5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9">
        <f t="shared" si="214"/>
        <v>40927.52344907407</v>
      </c>
      <c r="T2298" s="9">
        <f t="shared" si="215"/>
        <v>40962.52344907407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210"/>
        <v>100.6</v>
      </c>
      <c r="P2299" s="5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9">
        <f t="shared" si="214"/>
        <v>40947.83390046296</v>
      </c>
      <c r="T2299" s="9">
        <f t="shared" si="215"/>
        <v>40981.957638888889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210"/>
        <v>105.07333333333332</v>
      </c>
      <c r="P2300" s="5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9">
        <f t="shared" si="214"/>
        <v>41694.632326388884</v>
      </c>
      <c r="T2300" s="9">
        <f t="shared" si="215"/>
        <v>41724.59065972222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210"/>
        <v>350.16666666666663</v>
      </c>
      <c r="P2301" s="5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9">
        <f t="shared" si="214"/>
        <v>40564.824178240735</v>
      </c>
      <c r="T2301" s="9">
        <f t="shared" si="215"/>
        <v>40579.824178240735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210"/>
        <v>101.25</v>
      </c>
      <c r="P2302" s="5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9">
        <f t="shared" si="214"/>
        <v>41074.518703703703</v>
      </c>
      <c r="T2302" s="9">
        <f t="shared" si="215"/>
        <v>41088.518703703703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210"/>
        <v>133.6044</v>
      </c>
      <c r="P2303" s="5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9">
        <f t="shared" si="214"/>
        <v>41415.938611111109</v>
      </c>
      <c r="T2303" s="9">
        <f t="shared" si="215"/>
        <v>41445.938611111109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210"/>
        <v>170.65217391304347</v>
      </c>
      <c r="P2304" s="5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9">
        <f t="shared" si="214"/>
        <v>41605.660115740735</v>
      </c>
      <c r="T2304" s="9">
        <f t="shared" si="215"/>
        <v>41639.083333333328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210"/>
        <v>109.35829457364341</v>
      </c>
      <c r="P2305" s="5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9">
        <f t="shared" si="214"/>
        <v>40849.902731481481</v>
      </c>
      <c r="T2305" s="9">
        <f t="shared" si="215"/>
        <v>40889.944398148145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210"/>
        <v>100.70033333333335</v>
      </c>
      <c r="P2306" s="5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9">
        <f t="shared" si="214"/>
        <v>40502.607534722221</v>
      </c>
      <c r="T2306" s="9">
        <f t="shared" si="215"/>
        <v>40543.999305555553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216">E2307/D2307 * 100</f>
        <v>101.22777777777779</v>
      </c>
      <c r="P2307" s="5">
        <f t="shared" ref="P2307:P2370" si="217">E2307/L2307</f>
        <v>109.10778443113773</v>
      </c>
      <c r="Q2307" t="str">
        <f t="shared" ref="Q2307:Q2370" si="218">LEFT(N2307,SEARCH("/",  N2307,  1)-1)</f>
        <v>music</v>
      </c>
      <c r="R2307" t="str">
        <f t="shared" ref="R2307:R2370" si="219">RIGHT(N2307,LEN(N2307)-SEARCH("/",  N2307,  1))</f>
        <v>indie rock</v>
      </c>
      <c r="S2307" s="9">
        <f t="shared" ref="S2307:S2370" si="220">(((J2307/60)/60)/24)+DATE(1970,1,1)+(-5/24)</f>
        <v>41834.486944444441</v>
      </c>
      <c r="T2307" s="9">
        <f t="shared" ref="T2307:T2370" si="221">(((I2307/60)/60)/24)+DATE(1970,1,1)+(-5/24)</f>
        <v>41859.541666666664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216"/>
        <v>106.75857142857143</v>
      </c>
      <c r="P2308" s="5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9">
        <f t="shared" si="220"/>
        <v>40947.959826388884</v>
      </c>
      <c r="T2308" s="9">
        <f t="shared" si="221"/>
        <v>40977.959826388884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216"/>
        <v>106.65777537961894</v>
      </c>
      <c r="P2309" s="5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9">
        <f t="shared" si="220"/>
        <v>41004.594131944439</v>
      </c>
      <c r="T2309" s="9">
        <f t="shared" si="221"/>
        <v>41034.59407407407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216"/>
        <v>101.30622</v>
      </c>
      <c r="P2310" s="5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9">
        <f t="shared" si="220"/>
        <v>41851.754583333335</v>
      </c>
      <c r="T2310" s="9">
        <f t="shared" si="221"/>
        <v>41879.833333333328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216"/>
        <v>106.67450000000001</v>
      </c>
      <c r="P2311" s="5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9">
        <f t="shared" si="220"/>
        <v>41307.779363425921</v>
      </c>
      <c r="T2311" s="9">
        <f t="shared" si="221"/>
        <v>41342.779363425921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216"/>
        <v>428.83978378378379</v>
      </c>
      <c r="P2312" s="5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9">
        <f t="shared" si="220"/>
        <v>41324.585821759254</v>
      </c>
      <c r="T2312" s="9">
        <f t="shared" si="221"/>
        <v>41354.54415509259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216"/>
        <v>104.11111111111111</v>
      </c>
      <c r="P2313" s="5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9">
        <f t="shared" si="220"/>
        <v>41735.796168981477</v>
      </c>
      <c r="T2313" s="9">
        <f t="shared" si="221"/>
        <v>41765.796168981477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216"/>
        <v>107.86666666666666</v>
      </c>
      <c r="P2314" s="5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9">
        <f t="shared" si="220"/>
        <v>41716.424513888887</v>
      </c>
      <c r="T2314" s="9">
        <f t="shared" si="221"/>
        <v>41747.75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216"/>
        <v>175.84040000000002</v>
      </c>
      <c r="P2315" s="5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9">
        <f t="shared" si="220"/>
        <v>41002.750300925924</v>
      </c>
      <c r="T2315" s="9">
        <f t="shared" si="221"/>
        <v>41032.750300925924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216"/>
        <v>156.97</v>
      </c>
      <c r="P2316" s="5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9">
        <f t="shared" si="220"/>
        <v>41037.343252314815</v>
      </c>
      <c r="T2316" s="9">
        <f t="shared" si="221"/>
        <v>41067.343252314815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216"/>
        <v>102.60000000000001</v>
      </c>
      <c r="P2317" s="5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9">
        <f t="shared" si="220"/>
        <v>41004.517858796295</v>
      </c>
      <c r="T2317" s="9">
        <f t="shared" si="221"/>
        <v>41034.517858796295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216"/>
        <v>104.04266666666666</v>
      </c>
      <c r="P2318" s="5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9">
        <f t="shared" si="220"/>
        <v>40079.516782407409</v>
      </c>
      <c r="T2318" s="9">
        <f t="shared" si="221"/>
        <v>40156.558333333334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216"/>
        <v>104</v>
      </c>
      <c r="P2319" s="5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9">
        <f t="shared" si="220"/>
        <v>40192.33390046296</v>
      </c>
      <c r="T2319" s="9">
        <f t="shared" si="221"/>
        <v>40224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216"/>
        <v>121.05999999999999</v>
      </c>
      <c r="P2320" s="5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9">
        <f t="shared" si="220"/>
        <v>40050.435347222221</v>
      </c>
      <c r="T2320" s="9">
        <f t="shared" si="221"/>
        <v>40081.957638888889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216"/>
        <v>107.69999999999999</v>
      </c>
      <c r="P2321" s="5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9">
        <f t="shared" si="220"/>
        <v>41592.873668981476</v>
      </c>
      <c r="T2321" s="9">
        <f t="shared" si="221"/>
        <v>41622.873668981476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216"/>
        <v>108.66</v>
      </c>
      <c r="P2322" s="5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9">
        <f t="shared" si="220"/>
        <v>41696.608796296292</v>
      </c>
      <c r="T2322" s="9">
        <f t="shared" si="221"/>
        <v>41731.567129629628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216"/>
        <v>39.120962394619681</v>
      </c>
      <c r="P2323" s="5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9">
        <f t="shared" si="220"/>
        <v>42799.052094907405</v>
      </c>
      <c r="T2323" s="9">
        <f t="shared" si="221"/>
        <v>42829.010428240734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216"/>
        <v>3.1481481481481479</v>
      </c>
      <c r="P2324" s="5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9">
        <f t="shared" si="220"/>
        <v>42804.687141203707</v>
      </c>
      <c r="T2324" s="9">
        <f t="shared" si="221"/>
        <v>42834.645474537036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216"/>
        <v>48</v>
      </c>
      <c r="P2325" s="5">
        <f t="shared" si="217"/>
        <v>30</v>
      </c>
      <c r="Q2325" t="str">
        <f t="shared" si="218"/>
        <v>food</v>
      </c>
      <c r="R2325" t="str">
        <f t="shared" si="219"/>
        <v>small batch</v>
      </c>
      <c r="S2325" s="9">
        <f t="shared" si="220"/>
        <v>42807.54684027777</v>
      </c>
      <c r="T2325" s="9">
        <f t="shared" si="221"/>
        <v>42814.54684027777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216"/>
        <v>20.733333333333334</v>
      </c>
      <c r="P2326" s="5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9">
        <f t="shared" si="220"/>
        <v>42790.67690972222</v>
      </c>
      <c r="T2326" s="9">
        <f t="shared" si="221"/>
        <v>42820.635243055549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216"/>
        <v>8</v>
      </c>
      <c r="P2327" s="5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9">
        <f t="shared" si="220"/>
        <v>42793.814016203702</v>
      </c>
      <c r="T2327" s="9">
        <f t="shared" si="221"/>
        <v>42823.772349537037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216"/>
        <v>0.72</v>
      </c>
      <c r="P2328" s="5">
        <f t="shared" si="217"/>
        <v>108</v>
      </c>
      <c r="Q2328" t="str">
        <f t="shared" si="218"/>
        <v>food</v>
      </c>
      <c r="R2328" t="str">
        <f t="shared" si="219"/>
        <v>small batch</v>
      </c>
      <c r="S2328" s="9">
        <f t="shared" si="220"/>
        <v>42803.825787037036</v>
      </c>
      <c r="T2328" s="9">
        <f t="shared" si="221"/>
        <v>42855.499999999993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216"/>
        <v>526.09431428571429</v>
      </c>
      <c r="P2329" s="5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9">
        <f t="shared" si="220"/>
        <v>41842.708796296298</v>
      </c>
      <c r="T2329" s="9">
        <f t="shared" si="221"/>
        <v>41877.708796296298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216"/>
        <v>254.45000000000002</v>
      </c>
      <c r="P2330" s="5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9">
        <f t="shared" si="220"/>
        <v>42139.573344907411</v>
      </c>
      <c r="T2330" s="9">
        <f t="shared" si="221"/>
        <v>42169.573344907411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216"/>
        <v>105.91999999999999</v>
      </c>
      <c r="P2331" s="5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9">
        <f t="shared" si="220"/>
        <v>41807.416041666664</v>
      </c>
      <c r="T2331" s="9">
        <f t="shared" si="221"/>
        <v>41837.416041666664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216"/>
        <v>102.42285714285715</v>
      </c>
      <c r="P2332" s="5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9">
        <f t="shared" si="220"/>
        <v>42332.691469907404</v>
      </c>
      <c r="T2332" s="9">
        <f t="shared" si="221"/>
        <v>42362.791666666664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216"/>
        <v>144.31375</v>
      </c>
      <c r="P2333" s="5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9">
        <f t="shared" si="220"/>
        <v>41838.797337962962</v>
      </c>
      <c r="T2333" s="9">
        <f t="shared" si="221"/>
        <v>41868.797337962962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216"/>
        <v>106.30800000000001</v>
      </c>
      <c r="P2334" s="5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9">
        <f t="shared" si="220"/>
        <v>42011.419803240737</v>
      </c>
      <c r="T2334" s="9">
        <f t="shared" si="221"/>
        <v>42041.419803240737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216"/>
        <v>212.16666666666666</v>
      </c>
      <c r="P2335" s="5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9">
        <f t="shared" si="220"/>
        <v>41767.442013888889</v>
      </c>
      <c r="T2335" s="9">
        <f t="shared" si="221"/>
        <v>41788.534722222219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216"/>
        <v>101.95</v>
      </c>
      <c r="P2336" s="5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9">
        <f t="shared" si="220"/>
        <v>41918.461782407401</v>
      </c>
      <c r="T2336" s="9">
        <f t="shared" si="221"/>
        <v>41948.523611111108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216"/>
        <v>102.27200000000001</v>
      </c>
      <c r="P2337" s="5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9">
        <f t="shared" si="220"/>
        <v>41771.363923611112</v>
      </c>
      <c r="T2337" s="9">
        <f t="shared" si="221"/>
        <v>41801.363923611112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216"/>
        <v>520.73254999999995</v>
      </c>
      <c r="P2338" s="5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9">
        <f t="shared" si="220"/>
        <v>41666.716377314813</v>
      </c>
      <c r="T2338" s="9">
        <f t="shared" si="221"/>
        <v>41706.716377314813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216"/>
        <v>110.65833333333333</v>
      </c>
      <c r="P2339" s="5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9">
        <f t="shared" si="220"/>
        <v>41786.432210648149</v>
      </c>
      <c r="T2339" s="9">
        <f t="shared" si="221"/>
        <v>41816.432210648149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216"/>
        <v>101.14333333333335</v>
      </c>
      <c r="P2340" s="5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9">
        <f t="shared" si="220"/>
        <v>41789.688472222217</v>
      </c>
      <c r="T2340" s="9">
        <f t="shared" si="221"/>
        <v>41819.688472222217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216"/>
        <v>294.20799999999997</v>
      </c>
      <c r="P2341" s="5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9">
        <f t="shared" si="220"/>
        <v>42692.591539351844</v>
      </c>
      <c r="T2341" s="9">
        <f t="shared" si="221"/>
        <v>42723.124305555553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216"/>
        <v>105.77749999999999</v>
      </c>
      <c r="P2342" s="5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9">
        <f t="shared" si="220"/>
        <v>42643.434467592589</v>
      </c>
      <c r="T2342" s="9">
        <f t="shared" si="221"/>
        <v>42673.434467592589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216"/>
        <v>0</v>
      </c>
      <c r="P2343" s="5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9">
        <f t="shared" si="220"/>
        <v>42167.605370370373</v>
      </c>
      <c r="T2343" s="9">
        <f t="shared" si="221"/>
        <v>42197.605370370373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216"/>
        <v>0</v>
      </c>
      <c r="P2344" s="5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9">
        <f t="shared" si="220"/>
        <v>41897.49386574074</v>
      </c>
      <c r="T2344" s="9">
        <f t="shared" si="221"/>
        <v>41918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216"/>
        <v>3</v>
      </c>
      <c r="P2345" s="5">
        <f t="shared" si="217"/>
        <v>300</v>
      </c>
      <c r="Q2345" t="str">
        <f t="shared" si="218"/>
        <v>technology</v>
      </c>
      <c r="R2345" t="str">
        <f t="shared" si="219"/>
        <v>web</v>
      </c>
      <c r="S2345" s="9">
        <f t="shared" si="220"/>
        <v>42327.616956018515</v>
      </c>
      <c r="T2345" s="9">
        <f t="shared" si="221"/>
        <v>42377.615972222215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216"/>
        <v>0.1</v>
      </c>
      <c r="P2346" s="5">
        <f t="shared" si="217"/>
        <v>1</v>
      </c>
      <c r="Q2346" t="str">
        <f t="shared" si="218"/>
        <v>technology</v>
      </c>
      <c r="R2346" t="str">
        <f t="shared" si="219"/>
        <v>web</v>
      </c>
      <c r="S2346" s="9">
        <f t="shared" si="220"/>
        <v>42515.519317129627</v>
      </c>
      <c r="T2346" s="9">
        <f t="shared" si="221"/>
        <v>42545.519317129627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216"/>
        <v>0</v>
      </c>
      <c r="P2347" s="5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9">
        <f t="shared" si="220"/>
        <v>42059.79347222222</v>
      </c>
      <c r="T2347" s="9">
        <f t="shared" si="221"/>
        <v>42094.777083333327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216"/>
        <v>6.5000000000000002E-2</v>
      </c>
      <c r="P2348" s="5">
        <f t="shared" si="217"/>
        <v>13</v>
      </c>
      <c r="Q2348" t="str">
        <f t="shared" si="218"/>
        <v>technology</v>
      </c>
      <c r="R2348" t="str">
        <f t="shared" si="219"/>
        <v>web</v>
      </c>
      <c r="S2348" s="9">
        <f t="shared" si="220"/>
        <v>42615.590636574074</v>
      </c>
      <c r="T2348" s="9">
        <f t="shared" si="221"/>
        <v>42660.590636574074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216"/>
        <v>1.5</v>
      </c>
      <c r="P2349" s="5">
        <f t="shared" si="217"/>
        <v>15</v>
      </c>
      <c r="Q2349" t="str">
        <f t="shared" si="218"/>
        <v>technology</v>
      </c>
      <c r="R2349" t="str">
        <f t="shared" si="219"/>
        <v>web</v>
      </c>
      <c r="S2349" s="9">
        <f t="shared" si="220"/>
        <v>42577.399027777778</v>
      </c>
      <c r="T2349" s="9">
        <f t="shared" si="221"/>
        <v>42607.399027777778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216"/>
        <v>0.38571428571428573</v>
      </c>
      <c r="P2350" s="5">
        <f t="shared" si="217"/>
        <v>54</v>
      </c>
      <c r="Q2350" t="str">
        <f t="shared" si="218"/>
        <v>technology</v>
      </c>
      <c r="R2350" t="str">
        <f t="shared" si="219"/>
        <v>web</v>
      </c>
      <c r="S2350" s="9">
        <f t="shared" si="220"/>
        <v>42360.723819444444</v>
      </c>
      <c r="T2350" s="9">
        <f t="shared" si="221"/>
        <v>42420.723819444444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216"/>
        <v>0</v>
      </c>
      <c r="P2351" s="5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9">
        <f t="shared" si="220"/>
        <v>42198.567453703705</v>
      </c>
      <c r="T2351" s="9">
        <f t="shared" si="221"/>
        <v>42227.567453703705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216"/>
        <v>0</v>
      </c>
      <c r="P2352" s="5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9">
        <f t="shared" si="220"/>
        <v>42708.633912037032</v>
      </c>
      <c r="T2352" s="9">
        <f t="shared" si="221"/>
        <v>42738.633912037032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216"/>
        <v>0.5714285714285714</v>
      </c>
      <c r="P2353" s="5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9">
        <f t="shared" si="220"/>
        <v>42093.892812500002</v>
      </c>
      <c r="T2353" s="9">
        <f t="shared" si="221"/>
        <v>42123.892812500002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216"/>
        <v>0</v>
      </c>
      <c r="P2354" s="5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9">
        <f t="shared" si="220"/>
        <v>42101.425370370365</v>
      </c>
      <c r="T2354" s="9">
        <f t="shared" si="221"/>
        <v>42161.425370370365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216"/>
        <v>0</v>
      </c>
      <c r="P2355" s="5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9">
        <f t="shared" si="220"/>
        <v>42103.467847222222</v>
      </c>
      <c r="T2355" s="9">
        <f t="shared" si="221"/>
        <v>42115.467847222222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216"/>
        <v>7.1428571428571425E-2</v>
      </c>
      <c r="P2356" s="5">
        <f t="shared" si="217"/>
        <v>25</v>
      </c>
      <c r="Q2356" t="str">
        <f t="shared" si="218"/>
        <v>technology</v>
      </c>
      <c r="R2356" t="str">
        <f t="shared" si="219"/>
        <v>web</v>
      </c>
      <c r="S2356" s="9">
        <f t="shared" si="220"/>
        <v>41954.51458333333</v>
      </c>
      <c r="T2356" s="9">
        <f t="shared" si="221"/>
        <v>42014.51458333333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216"/>
        <v>0.6875</v>
      </c>
      <c r="P2357" s="5">
        <f t="shared" si="217"/>
        <v>27.5</v>
      </c>
      <c r="Q2357" t="str">
        <f t="shared" si="218"/>
        <v>technology</v>
      </c>
      <c r="R2357" t="str">
        <f t="shared" si="219"/>
        <v>web</v>
      </c>
      <c r="S2357" s="9">
        <f t="shared" si="220"/>
        <v>42096.709907407399</v>
      </c>
      <c r="T2357" s="9">
        <f t="shared" si="221"/>
        <v>42126.709907407399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216"/>
        <v>0</v>
      </c>
      <c r="P2358" s="5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9">
        <f t="shared" si="220"/>
        <v>42130.575277777774</v>
      </c>
      <c r="T2358" s="9">
        <f t="shared" si="221"/>
        <v>42160.575277777774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216"/>
        <v>0</v>
      </c>
      <c r="P2359" s="5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9">
        <f t="shared" si="220"/>
        <v>42264.411782407398</v>
      </c>
      <c r="T2359" s="9">
        <f t="shared" si="221"/>
        <v>42294.411782407398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216"/>
        <v>0</v>
      </c>
      <c r="P2360" s="5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9">
        <f t="shared" si="220"/>
        <v>41978.722638888888</v>
      </c>
      <c r="T2360" s="9">
        <f t="shared" si="221"/>
        <v>42034.818749999999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216"/>
        <v>14.680000000000001</v>
      </c>
      <c r="P2361" s="5">
        <f t="shared" si="217"/>
        <v>367</v>
      </c>
      <c r="Q2361" t="str">
        <f t="shared" si="218"/>
        <v>technology</v>
      </c>
      <c r="R2361" t="str">
        <f t="shared" si="219"/>
        <v>web</v>
      </c>
      <c r="S2361" s="9">
        <f t="shared" si="220"/>
        <v>42159.441249999996</v>
      </c>
      <c r="T2361" s="9">
        <f t="shared" si="221"/>
        <v>42219.441249999996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216"/>
        <v>0.04</v>
      </c>
      <c r="P2362" s="5">
        <f t="shared" si="217"/>
        <v>2</v>
      </c>
      <c r="Q2362" t="str">
        <f t="shared" si="218"/>
        <v>technology</v>
      </c>
      <c r="R2362" t="str">
        <f t="shared" si="219"/>
        <v>web</v>
      </c>
      <c r="S2362" s="9">
        <f t="shared" si="220"/>
        <v>42377.498611111114</v>
      </c>
      <c r="T2362" s="9">
        <f t="shared" si="221"/>
        <v>42407.498611111114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216"/>
        <v>0</v>
      </c>
      <c r="P2363" s="5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9">
        <f t="shared" si="220"/>
        <v>42466.650555555556</v>
      </c>
      <c r="T2363" s="9">
        <f t="shared" si="221"/>
        <v>42490.708333333336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216"/>
        <v>28.571428571428569</v>
      </c>
      <c r="P2364" s="5">
        <f t="shared" si="217"/>
        <v>60</v>
      </c>
      <c r="Q2364" t="str">
        <f t="shared" si="218"/>
        <v>technology</v>
      </c>
      <c r="R2364" t="str">
        <f t="shared" si="219"/>
        <v>web</v>
      </c>
      <c r="S2364" s="9">
        <f t="shared" si="220"/>
        <v>41954.47997685185</v>
      </c>
      <c r="T2364" s="9">
        <f t="shared" si="221"/>
        <v>41984.47997685185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216"/>
        <v>0</v>
      </c>
      <c r="P2365" s="5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9">
        <f t="shared" si="220"/>
        <v>42321.803240740737</v>
      </c>
      <c r="T2365" s="9">
        <f t="shared" si="221"/>
        <v>42366.803240740737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216"/>
        <v>0</v>
      </c>
      <c r="P2366" s="5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9">
        <f t="shared" si="220"/>
        <v>42248.726342592585</v>
      </c>
      <c r="T2366" s="9">
        <f t="shared" si="221"/>
        <v>42303.726342592585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216"/>
        <v>0</v>
      </c>
      <c r="P2367" s="5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9">
        <f t="shared" si="220"/>
        <v>42346.528067129628</v>
      </c>
      <c r="T2367" s="9">
        <f t="shared" si="221"/>
        <v>42386.749999999993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216"/>
        <v>10.52</v>
      </c>
      <c r="P2368" s="5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9">
        <f t="shared" si="220"/>
        <v>42268.323298611103</v>
      </c>
      <c r="T2368" s="9">
        <f t="shared" si="221"/>
        <v>42298.323298611103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216"/>
        <v>1.34</v>
      </c>
      <c r="P2369" s="5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9">
        <f t="shared" si="220"/>
        <v>42425.761759259258</v>
      </c>
      <c r="T2369" s="9">
        <f t="shared" si="221"/>
        <v>42485.720092592594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216"/>
        <v>0.25</v>
      </c>
      <c r="P2370" s="5">
        <f t="shared" si="217"/>
        <v>50</v>
      </c>
      <c r="Q2370" t="str">
        <f t="shared" si="218"/>
        <v>technology</v>
      </c>
      <c r="R2370" t="str">
        <f t="shared" si="219"/>
        <v>web</v>
      </c>
      <c r="S2370" s="9">
        <f t="shared" si="220"/>
        <v>42063.513483796291</v>
      </c>
      <c r="T2370" s="9">
        <f t="shared" si="221"/>
        <v>42108.471817129634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222">E2371/D2371 * 100</f>
        <v>0</v>
      </c>
      <c r="P2371" s="5" t="e">
        <f t="shared" ref="P2371:P2434" si="223">E2371/L2371</f>
        <v>#DIV/0!</v>
      </c>
      <c r="Q2371" t="str">
        <f t="shared" ref="Q2371:Q2434" si="224">LEFT(N2371,SEARCH("/",  N2371,  1)-1)</f>
        <v>technology</v>
      </c>
      <c r="R2371" t="str">
        <f t="shared" ref="R2371:R2434" si="225">RIGHT(N2371,LEN(N2371)-SEARCH("/",  N2371,  1))</f>
        <v>web</v>
      </c>
      <c r="S2371" s="9">
        <f t="shared" ref="S2371:S2434" si="226">(((J2371/60)/60)/24)+DATE(1970,1,1)+(-5/24)</f>
        <v>42380.60429398148</v>
      </c>
      <c r="T2371" s="9">
        <f t="shared" ref="T2371:T2434" si="227">(((I2371/60)/60)/24)+DATE(1970,1,1)+(-5/24)</f>
        <v>42410.60429398148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222"/>
        <v>0.32800000000000001</v>
      </c>
      <c r="P2372" s="5">
        <f t="shared" si="223"/>
        <v>20.5</v>
      </c>
      <c r="Q2372" t="str">
        <f t="shared" si="224"/>
        <v>technology</v>
      </c>
      <c r="R2372" t="str">
        <f t="shared" si="225"/>
        <v>web</v>
      </c>
      <c r="S2372" s="9">
        <f t="shared" si="226"/>
        <v>41960.980798611105</v>
      </c>
      <c r="T2372" s="9">
        <f t="shared" si="227"/>
        <v>41990.980798611105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222"/>
        <v>0</v>
      </c>
      <c r="P2373" s="5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9">
        <f t="shared" si="226"/>
        <v>42150.569398148145</v>
      </c>
      <c r="T2373" s="9">
        <f t="shared" si="227"/>
        <v>42180.569398148145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222"/>
        <v>3.2727272727272729</v>
      </c>
      <c r="P2374" s="5">
        <f t="shared" si="223"/>
        <v>30</v>
      </c>
      <c r="Q2374" t="str">
        <f t="shared" si="224"/>
        <v>technology</v>
      </c>
      <c r="R2374" t="str">
        <f t="shared" si="225"/>
        <v>web</v>
      </c>
      <c r="S2374" s="9">
        <f t="shared" si="226"/>
        <v>42087.860775462956</v>
      </c>
      <c r="T2374" s="9">
        <f t="shared" si="227"/>
        <v>42117.860775462956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222"/>
        <v>5.8823529411764705E-3</v>
      </c>
      <c r="P2375" s="5">
        <f t="shared" si="223"/>
        <v>50</v>
      </c>
      <c r="Q2375" t="str">
        <f t="shared" si="224"/>
        <v>technology</v>
      </c>
      <c r="R2375" t="str">
        <f t="shared" si="225"/>
        <v>web</v>
      </c>
      <c r="S2375" s="9">
        <f t="shared" si="226"/>
        <v>42215.453981481485</v>
      </c>
      <c r="T2375" s="9">
        <f t="shared" si="227"/>
        <v>42245.453981481485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222"/>
        <v>4.5454545454545456E-2</v>
      </c>
      <c r="P2376" s="5">
        <f t="shared" si="223"/>
        <v>10</v>
      </c>
      <c r="Q2376" t="str">
        <f t="shared" si="224"/>
        <v>technology</v>
      </c>
      <c r="R2376" t="str">
        <f t="shared" si="225"/>
        <v>web</v>
      </c>
      <c r="S2376" s="9">
        <f t="shared" si="226"/>
        <v>42017.634953703695</v>
      </c>
      <c r="T2376" s="9">
        <f t="shared" si="227"/>
        <v>42047.634953703695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222"/>
        <v>0</v>
      </c>
      <c r="P2377" s="5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9">
        <f t="shared" si="226"/>
        <v>42592.627743055556</v>
      </c>
      <c r="T2377" s="9">
        <f t="shared" si="227"/>
        <v>42622.627743055556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222"/>
        <v>10.877666666666666</v>
      </c>
      <c r="P2378" s="5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9">
        <f t="shared" si="226"/>
        <v>42318.717199074068</v>
      </c>
      <c r="T2378" s="9">
        <f t="shared" si="227"/>
        <v>42348.717199074068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222"/>
        <v>0</v>
      </c>
      <c r="P2379" s="5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9">
        <f t="shared" si="226"/>
        <v>42669.661840277775</v>
      </c>
      <c r="T2379" s="9">
        <f t="shared" si="227"/>
        <v>42699.703506944446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222"/>
        <v>0</v>
      </c>
      <c r="P2380" s="5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9">
        <f t="shared" si="226"/>
        <v>42212.804745370369</v>
      </c>
      <c r="T2380" s="9">
        <f t="shared" si="227"/>
        <v>42241.804745370369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222"/>
        <v>0</v>
      </c>
      <c r="P2381" s="5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9">
        <f t="shared" si="226"/>
        <v>42236.808055555557</v>
      </c>
      <c r="T2381" s="9">
        <f t="shared" si="227"/>
        <v>42281.808055555557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222"/>
        <v>0.36666666666666664</v>
      </c>
      <c r="P2382" s="5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9">
        <f t="shared" si="226"/>
        <v>42248.584976851846</v>
      </c>
      <c r="T2382" s="9">
        <f t="shared" si="227"/>
        <v>42278.584976851846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222"/>
        <v>1.8193398957730169</v>
      </c>
      <c r="P2383" s="5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9">
        <f t="shared" si="226"/>
        <v>42074.727407407401</v>
      </c>
      <c r="T2383" s="9">
        <f t="shared" si="227"/>
        <v>42104.727407407401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222"/>
        <v>2.5</v>
      </c>
      <c r="P2384" s="5">
        <f t="shared" si="223"/>
        <v>37.5</v>
      </c>
      <c r="Q2384" t="str">
        <f t="shared" si="224"/>
        <v>technology</v>
      </c>
      <c r="R2384" t="str">
        <f t="shared" si="225"/>
        <v>web</v>
      </c>
      <c r="S2384" s="9">
        <f t="shared" si="226"/>
        <v>42194.979201388887</v>
      </c>
      <c r="T2384" s="9">
        <f t="shared" si="227"/>
        <v>42219.979201388887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222"/>
        <v>4.3499999999999996</v>
      </c>
      <c r="P2385" s="5">
        <f t="shared" si="223"/>
        <v>145</v>
      </c>
      <c r="Q2385" t="str">
        <f t="shared" si="224"/>
        <v>technology</v>
      </c>
      <c r="R2385" t="str">
        <f t="shared" si="225"/>
        <v>web</v>
      </c>
      <c r="S2385" s="9">
        <f t="shared" si="226"/>
        <v>42026.848460648143</v>
      </c>
      <c r="T2385" s="9">
        <f t="shared" si="227"/>
        <v>42056.848460648143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222"/>
        <v>0.8</v>
      </c>
      <c r="P2386" s="5">
        <f t="shared" si="223"/>
        <v>1</v>
      </c>
      <c r="Q2386" t="str">
        <f t="shared" si="224"/>
        <v>technology</v>
      </c>
      <c r="R2386" t="str">
        <f t="shared" si="225"/>
        <v>web</v>
      </c>
      <c r="S2386" s="9">
        <f t="shared" si="226"/>
        <v>41926.859293981477</v>
      </c>
      <c r="T2386" s="9">
        <f t="shared" si="227"/>
        <v>41956.900960648149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222"/>
        <v>1.2123076923076923</v>
      </c>
      <c r="P2387" s="5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9">
        <f t="shared" si="226"/>
        <v>42191.493425925924</v>
      </c>
      <c r="T2387" s="9">
        <f t="shared" si="227"/>
        <v>42221.493425925924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222"/>
        <v>0</v>
      </c>
      <c r="P2388" s="5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9">
        <f t="shared" si="226"/>
        <v>41954.629907407405</v>
      </c>
      <c r="T2388" s="9">
        <f t="shared" si="227"/>
        <v>42014.629907407405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222"/>
        <v>0.68399999999999994</v>
      </c>
      <c r="P2389" s="5">
        <f t="shared" si="223"/>
        <v>342</v>
      </c>
      <c r="Q2389" t="str">
        <f t="shared" si="224"/>
        <v>technology</v>
      </c>
      <c r="R2389" t="str">
        <f t="shared" si="225"/>
        <v>web</v>
      </c>
      <c r="S2389" s="9">
        <f t="shared" si="226"/>
        <v>42528.418287037035</v>
      </c>
      <c r="T2389" s="9">
        <f t="shared" si="227"/>
        <v>42573.418287037035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222"/>
        <v>1.2513513513513512</v>
      </c>
      <c r="P2390" s="5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9">
        <f t="shared" si="226"/>
        <v>41989.645358796297</v>
      </c>
      <c r="T2390" s="9">
        <f t="shared" si="227"/>
        <v>42019.603472222218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222"/>
        <v>0.1875</v>
      </c>
      <c r="P2391" s="5">
        <f t="shared" si="223"/>
        <v>30</v>
      </c>
      <c r="Q2391" t="str">
        <f t="shared" si="224"/>
        <v>technology</v>
      </c>
      <c r="R2391" t="str">
        <f t="shared" si="225"/>
        <v>web</v>
      </c>
      <c r="S2391" s="9">
        <f t="shared" si="226"/>
        <v>42179.445046296292</v>
      </c>
      <c r="T2391" s="9">
        <f t="shared" si="227"/>
        <v>42210.707638888889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222"/>
        <v>0</v>
      </c>
      <c r="P2392" s="5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9">
        <f t="shared" si="226"/>
        <v>41968.053981481477</v>
      </c>
      <c r="T2392" s="9">
        <f t="shared" si="227"/>
        <v>42008.053981481477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222"/>
        <v>0.125</v>
      </c>
      <c r="P2393" s="5">
        <f t="shared" si="223"/>
        <v>25</v>
      </c>
      <c r="Q2393" t="str">
        <f t="shared" si="224"/>
        <v>technology</v>
      </c>
      <c r="R2393" t="str">
        <f t="shared" si="225"/>
        <v>web</v>
      </c>
      <c r="S2393" s="9">
        <f t="shared" si="226"/>
        <v>42064.586157407401</v>
      </c>
      <c r="T2393" s="9">
        <f t="shared" si="227"/>
        <v>42094.544490740744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222"/>
        <v>0</v>
      </c>
      <c r="P2394" s="5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9">
        <f t="shared" si="226"/>
        <v>42275.912303240737</v>
      </c>
      <c r="T2394" s="9">
        <f t="shared" si="227"/>
        <v>42305.912303240737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222"/>
        <v>0.05</v>
      </c>
      <c r="P2395" s="5">
        <f t="shared" si="223"/>
        <v>50</v>
      </c>
      <c r="Q2395" t="str">
        <f t="shared" si="224"/>
        <v>technology</v>
      </c>
      <c r="R2395" t="str">
        <f t="shared" si="225"/>
        <v>web</v>
      </c>
      <c r="S2395" s="9">
        <f t="shared" si="226"/>
        <v>42194.440011574072</v>
      </c>
      <c r="T2395" s="9">
        <f t="shared" si="227"/>
        <v>42224.440011574072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222"/>
        <v>0.06</v>
      </c>
      <c r="P2396" s="5">
        <f t="shared" si="223"/>
        <v>1.5</v>
      </c>
      <c r="Q2396" t="str">
        <f t="shared" si="224"/>
        <v>technology</v>
      </c>
      <c r="R2396" t="str">
        <f t="shared" si="225"/>
        <v>web</v>
      </c>
      <c r="S2396" s="9">
        <f t="shared" si="226"/>
        <v>42031.15385416666</v>
      </c>
      <c r="T2396" s="9">
        <f t="shared" si="227"/>
        <v>42061.15385416666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222"/>
        <v>0</v>
      </c>
      <c r="P2397" s="5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9">
        <f t="shared" si="226"/>
        <v>42716.913043981483</v>
      </c>
      <c r="T2397" s="9">
        <f t="shared" si="227"/>
        <v>42745.164583333331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222"/>
        <v>0.2</v>
      </c>
      <c r="P2398" s="5">
        <f t="shared" si="223"/>
        <v>10</v>
      </c>
      <c r="Q2398" t="str">
        <f t="shared" si="224"/>
        <v>technology</v>
      </c>
      <c r="R2398" t="str">
        <f t="shared" si="225"/>
        <v>web</v>
      </c>
      <c r="S2398" s="9">
        <f t="shared" si="226"/>
        <v>42262.640717592592</v>
      </c>
      <c r="T2398" s="9">
        <f t="shared" si="227"/>
        <v>42292.640717592592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222"/>
        <v>0</v>
      </c>
      <c r="P2399" s="5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9">
        <f t="shared" si="226"/>
        <v>41976.676574074074</v>
      </c>
      <c r="T2399" s="9">
        <f t="shared" si="227"/>
        <v>42006.676574074074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222"/>
        <v>0</v>
      </c>
      <c r="P2400" s="5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9">
        <f t="shared" si="226"/>
        <v>42157.708148148151</v>
      </c>
      <c r="T2400" s="9">
        <f t="shared" si="227"/>
        <v>42187.708148148151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222"/>
        <v>0</v>
      </c>
      <c r="P2401" s="5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9">
        <f t="shared" si="226"/>
        <v>41956.644745370366</v>
      </c>
      <c r="T2401" s="9">
        <f t="shared" si="227"/>
        <v>41991.644745370366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222"/>
        <v>0</v>
      </c>
      <c r="P2402" s="5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9">
        <f t="shared" si="226"/>
        <v>42444.059768518513</v>
      </c>
      <c r="T2402" s="9">
        <f t="shared" si="227"/>
        <v>42474.059768518513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222"/>
        <v>0.71785714285714286</v>
      </c>
      <c r="P2403" s="5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9">
        <f t="shared" si="226"/>
        <v>42374.614537037036</v>
      </c>
      <c r="T2403" s="9">
        <f t="shared" si="227"/>
        <v>42434.614537037036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222"/>
        <v>0.43333333333333329</v>
      </c>
      <c r="P2404" s="5">
        <f t="shared" si="223"/>
        <v>52</v>
      </c>
      <c r="Q2404" t="str">
        <f t="shared" si="224"/>
        <v>food</v>
      </c>
      <c r="R2404" t="str">
        <f t="shared" si="225"/>
        <v>food trucks</v>
      </c>
      <c r="S2404" s="9">
        <f t="shared" si="226"/>
        <v>42107.47142361111</v>
      </c>
      <c r="T2404" s="9">
        <f t="shared" si="227"/>
        <v>42137.47142361111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222"/>
        <v>16.833333333333332</v>
      </c>
      <c r="P2405" s="5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9">
        <f t="shared" si="226"/>
        <v>42399.674282407403</v>
      </c>
      <c r="T2405" s="9">
        <f t="shared" si="227"/>
        <v>42459.632615740738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222"/>
        <v>0</v>
      </c>
      <c r="P2406" s="5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9">
        <f t="shared" si="226"/>
        <v>42341.831099537034</v>
      </c>
      <c r="T2406" s="9">
        <f t="shared" si="227"/>
        <v>42371.831099537034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222"/>
        <v>22.52</v>
      </c>
      <c r="P2407" s="5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9">
        <f t="shared" si="226"/>
        <v>42595.377025462956</v>
      </c>
      <c r="T2407" s="9">
        <f t="shared" si="227"/>
        <v>42616.377025462956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222"/>
        <v>41.384615384615387</v>
      </c>
      <c r="P2408" s="5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9">
        <f t="shared" si="226"/>
        <v>41982.902662037035</v>
      </c>
      <c r="T2408" s="9">
        <f t="shared" si="227"/>
        <v>42022.902662037035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222"/>
        <v>25.259090909090908</v>
      </c>
      <c r="P2409" s="5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9">
        <f t="shared" si="226"/>
        <v>42082.367222222216</v>
      </c>
      <c r="T2409" s="9">
        <f t="shared" si="227"/>
        <v>42105.041666666664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222"/>
        <v>0.2</v>
      </c>
      <c r="P2410" s="5">
        <f t="shared" si="223"/>
        <v>15</v>
      </c>
      <c r="Q2410" t="str">
        <f t="shared" si="224"/>
        <v>food</v>
      </c>
      <c r="R2410" t="str">
        <f t="shared" si="225"/>
        <v>food trucks</v>
      </c>
      <c r="S2410" s="9">
        <f t="shared" si="226"/>
        <v>41918.93237268518</v>
      </c>
      <c r="T2410" s="9">
        <f t="shared" si="227"/>
        <v>41948.974039351851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222"/>
        <v>1.8399999999999999</v>
      </c>
      <c r="P2411" s="5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9">
        <f t="shared" si="226"/>
        <v>42204.667534722219</v>
      </c>
      <c r="T2411" s="9">
        <f t="shared" si="227"/>
        <v>42234.667534722219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222"/>
        <v>0</v>
      </c>
      <c r="P2412" s="5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9">
        <f t="shared" si="226"/>
        <v>42224.199942129628</v>
      </c>
      <c r="T2412" s="9">
        <f t="shared" si="227"/>
        <v>42254.199942129628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222"/>
        <v>0.60399999999999998</v>
      </c>
      <c r="P2413" s="5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9">
        <f t="shared" si="226"/>
        <v>42211.524097222216</v>
      </c>
      <c r="T2413" s="9">
        <f t="shared" si="227"/>
        <v>42241.524097222216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222"/>
        <v>0</v>
      </c>
      <c r="P2414" s="5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9">
        <f t="shared" si="226"/>
        <v>42655.528622685182</v>
      </c>
      <c r="T2414" s="9">
        <f t="shared" si="227"/>
        <v>42700.570289351854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222"/>
        <v>0.83333333333333337</v>
      </c>
      <c r="P2415" s="5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9">
        <f t="shared" si="226"/>
        <v>41759.901412037034</v>
      </c>
      <c r="T2415" s="9">
        <f t="shared" si="227"/>
        <v>41790.770833333328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222"/>
        <v>3.0666666666666664</v>
      </c>
      <c r="P2416" s="5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9">
        <f t="shared" si="226"/>
        <v>42198.486805555549</v>
      </c>
      <c r="T2416" s="9">
        <f t="shared" si="227"/>
        <v>42237.957638888889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222"/>
        <v>0.55833333333333335</v>
      </c>
      <c r="P2417" s="5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9">
        <f t="shared" si="226"/>
        <v>42536.654467592591</v>
      </c>
      <c r="T2417" s="9">
        <f t="shared" si="227"/>
        <v>42566.654467592591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222"/>
        <v>2.5000000000000001E-2</v>
      </c>
      <c r="P2418" s="5">
        <f t="shared" si="223"/>
        <v>5</v>
      </c>
      <c r="Q2418" t="str">
        <f t="shared" si="224"/>
        <v>food</v>
      </c>
      <c r="R2418" t="str">
        <f t="shared" si="225"/>
        <v>food trucks</v>
      </c>
      <c r="S2418" s="9">
        <f t="shared" si="226"/>
        <v>42019.529432870368</v>
      </c>
      <c r="T2418" s="9">
        <f t="shared" si="227"/>
        <v>42077.416666666664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222"/>
        <v>0</v>
      </c>
      <c r="P2419" s="5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9">
        <f t="shared" si="226"/>
        <v>41831.675775462958</v>
      </c>
      <c r="T2419" s="9">
        <f t="shared" si="227"/>
        <v>41861.675775462958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222"/>
        <v>0.02</v>
      </c>
      <c r="P2420" s="5">
        <f t="shared" si="223"/>
        <v>1</v>
      </c>
      <c r="Q2420" t="str">
        <f t="shared" si="224"/>
        <v>food</v>
      </c>
      <c r="R2420" t="str">
        <f t="shared" si="225"/>
        <v>food trucks</v>
      </c>
      <c r="S2420" s="9">
        <f t="shared" si="226"/>
        <v>42027.648657407401</v>
      </c>
      <c r="T2420" s="9">
        <f t="shared" si="227"/>
        <v>42087.606990740744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222"/>
        <v>0</v>
      </c>
      <c r="P2421" s="5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9">
        <f t="shared" si="226"/>
        <v>41993.529965277768</v>
      </c>
      <c r="T2421" s="9">
        <f t="shared" si="227"/>
        <v>42053.529965277768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222"/>
        <v>14.825133372851216</v>
      </c>
      <c r="P2422" s="5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9">
        <f t="shared" si="226"/>
        <v>41892.820543981477</v>
      </c>
      <c r="T2422" s="9">
        <f t="shared" si="227"/>
        <v>41952.862210648142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222"/>
        <v>1.6666666666666666E-2</v>
      </c>
      <c r="P2423" s="5">
        <f t="shared" si="223"/>
        <v>1</v>
      </c>
      <c r="Q2423" t="str">
        <f t="shared" si="224"/>
        <v>food</v>
      </c>
      <c r="R2423" t="str">
        <f t="shared" si="225"/>
        <v>food trucks</v>
      </c>
      <c r="S2423" s="9">
        <f t="shared" si="226"/>
        <v>42026.479120370372</v>
      </c>
      <c r="T2423" s="9">
        <f t="shared" si="227"/>
        <v>42056.479120370372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222"/>
        <v>0.2</v>
      </c>
      <c r="P2424" s="5">
        <f t="shared" si="223"/>
        <v>1</v>
      </c>
      <c r="Q2424" t="str">
        <f t="shared" si="224"/>
        <v>food</v>
      </c>
      <c r="R2424" t="str">
        <f t="shared" si="225"/>
        <v>food trucks</v>
      </c>
      <c r="S2424" s="9">
        <f t="shared" si="226"/>
        <v>42044.516620370363</v>
      </c>
      <c r="T2424" s="9">
        <f t="shared" si="227"/>
        <v>42074.474953703706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222"/>
        <v>1.3333333333333334E-2</v>
      </c>
      <c r="P2425" s="5">
        <f t="shared" si="223"/>
        <v>8</v>
      </c>
      <c r="Q2425" t="str">
        <f t="shared" si="224"/>
        <v>food</v>
      </c>
      <c r="R2425" t="str">
        <f t="shared" si="225"/>
        <v>food trucks</v>
      </c>
      <c r="S2425" s="9">
        <f t="shared" si="226"/>
        <v>41974.496412037035</v>
      </c>
      <c r="T2425" s="9">
        <f t="shared" si="227"/>
        <v>42004.496412037035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222"/>
        <v>1.24</v>
      </c>
      <c r="P2426" s="5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9">
        <f t="shared" si="226"/>
        <v>41909.684120370366</v>
      </c>
      <c r="T2426" s="9">
        <f t="shared" si="227"/>
        <v>41939.684120370366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222"/>
        <v>2.8571428571428574E-2</v>
      </c>
      <c r="P2427" s="5">
        <f t="shared" si="223"/>
        <v>1</v>
      </c>
      <c r="Q2427" t="str">
        <f t="shared" si="224"/>
        <v>food</v>
      </c>
      <c r="R2427" t="str">
        <f t="shared" si="225"/>
        <v>food trucks</v>
      </c>
      <c r="S2427" s="9">
        <f t="shared" si="226"/>
        <v>42502.705428240741</v>
      </c>
      <c r="T2427" s="9">
        <f t="shared" si="227"/>
        <v>42517.711111111108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222"/>
        <v>0</v>
      </c>
      <c r="P2428" s="5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9">
        <f t="shared" si="226"/>
        <v>42163.961712962955</v>
      </c>
      <c r="T2428" s="9">
        <f t="shared" si="227"/>
        <v>42223.961712962955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222"/>
        <v>2E-3</v>
      </c>
      <c r="P2429" s="5">
        <f t="shared" si="223"/>
        <v>1</v>
      </c>
      <c r="Q2429" t="str">
        <f t="shared" si="224"/>
        <v>food</v>
      </c>
      <c r="R2429" t="str">
        <f t="shared" si="225"/>
        <v>food trucks</v>
      </c>
      <c r="S2429" s="9">
        <f t="shared" si="226"/>
        <v>42412.11033564814</v>
      </c>
      <c r="T2429" s="9">
        <f t="shared" si="227"/>
        <v>42452.068668981483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222"/>
        <v>2.8571428571428571E-3</v>
      </c>
      <c r="P2430" s="5">
        <f t="shared" si="223"/>
        <v>1</v>
      </c>
      <c r="Q2430" t="str">
        <f t="shared" si="224"/>
        <v>food</v>
      </c>
      <c r="R2430" t="str">
        <f t="shared" si="225"/>
        <v>food trucks</v>
      </c>
      <c r="S2430" s="9">
        <f t="shared" si="226"/>
        <v>42045.575821759259</v>
      </c>
      <c r="T2430" s="9">
        <f t="shared" si="227"/>
        <v>42075.534155092588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222"/>
        <v>1.4321428571428572</v>
      </c>
      <c r="P2431" s="5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9">
        <f t="shared" si="226"/>
        <v>42734.670902777776</v>
      </c>
      <c r="T2431" s="9">
        <f t="shared" si="227"/>
        <v>42771.488888888889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222"/>
        <v>0.70000000000000007</v>
      </c>
      <c r="P2432" s="5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9">
        <f t="shared" si="226"/>
        <v>42381.922499999993</v>
      </c>
      <c r="T2432" s="9">
        <f t="shared" si="227"/>
        <v>42411.922499999993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222"/>
        <v>2E-3</v>
      </c>
      <c r="P2433" s="5">
        <f t="shared" si="223"/>
        <v>1</v>
      </c>
      <c r="Q2433" t="str">
        <f t="shared" si="224"/>
        <v>food</v>
      </c>
      <c r="R2433" t="str">
        <f t="shared" si="225"/>
        <v>food trucks</v>
      </c>
      <c r="S2433" s="9">
        <f t="shared" si="226"/>
        <v>42488.891354166662</v>
      </c>
      <c r="T2433" s="9">
        <f t="shared" si="227"/>
        <v>42548.891354166662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222"/>
        <v>1.4285714285714287E-2</v>
      </c>
      <c r="P2434" s="5">
        <f t="shared" si="223"/>
        <v>1</v>
      </c>
      <c r="Q2434" t="str">
        <f t="shared" si="224"/>
        <v>food</v>
      </c>
      <c r="R2434" t="str">
        <f t="shared" si="225"/>
        <v>food trucks</v>
      </c>
      <c r="S2434" s="9">
        <f t="shared" si="226"/>
        <v>42041.010381944441</v>
      </c>
      <c r="T2434" s="9">
        <f t="shared" si="227"/>
        <v>42071.010381944441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228">E2435/D2435 * 100</f>
        <v>0</v>
      </c>
      <c r="P2435" s="5" t="e">
        <f t="shared" ref="P2435:P2498" si="229">E2435/L2435</f>
        <v>#DIV/0!</v>
      </c>
      <c r="Q2435" t="str">
        <f t="shared" ref="Q2435:Q2498" si="230">LEFT(N2435,SEARCH("/",  N2435,  1)-1)</f>
        <v>food</v>
      </c>
      <c r="R2435" t="str">
        <f t="shared" ref="R2435:R2498" si="231">RIGHT(N2435,LEN(N2435)-SEARCH("/",  N2435,  1))</f>
        <v>food trucks</v>
      </c>
      <c r="S2435" s="9">
        <f t="shared" ref="S2435:S2498" si="232">(((J2435/60)/60)/24)+DATE(1970,1,1)+(-5/24)</f>
        <v>42397.691469907404</v>
      </c>
      <c r="T2435" s="9">
        <f t="shared" ref="T2435:T2498" si="233">(((I2435/60)/60)/24)+DATE(1970,1,1)+(-5/24)</f>
        <v>42427.691469907404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228"/>
        <v>0.13</v>
      </c>
      <c r="P2436" s="5">
        <f t="shared" si="229"/>
        <v>13</v>
      </c>
      <c r="Q2436" t="str">
        <f t="shared" si="230"/>
        <v>food</v>
      </c>
      <c r="R2436" t="str">
        <f t="shared" si="231"/>
        <v>food trucks</v>
      </c>
      <c r="S2436" s="9">
        <f t="shared" si="232"/>
        <v>42179.977708333325</v>
      </c>
      <c r="T2436" s="9">
        <f t="shared" si="233"/>
        <v>42219.977708333325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228"/>
        <v>0.48960000000000004</v>
      </c>
      <c r="P2437" s="5">
        <f t="shared" si="229"/>
        <v>306</v>
      </c>
      <c r="Q2437" t="str">
        <f t="shared" si="230"/>
        <v>food</v>
      </c>
      <c r="R2437" t="str">
        <f t="shared" si="231"/>
        <v>food trucks</v>
      </c>
      <c r="S2437" s="9">
        <f t="shared" si="232"/>
        <v>42252.069282407399</v>
      </c>
      <c r="T2437" s="9">
        <f t="shared" si="233"/>
        <v>42282.069282407399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228"/>
        <v>3.8461538461538464E-2</v>
      </c>
      <c r="P2438" s="5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9">
        <f t="shared" si="232"/>
        <v>42338.407060185178</v>
      </c>
      <c r="T2438" s="9">
        <f t="shared" si="233"/>
        <v>42398.407060185178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228"/>
        <v>0</v>
      </c>
      <c r="P2439" s="5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9">
        <f t="shared" si="232"/>
        <v>42031.756805555553</v>
      </c>
      <c r="T2439" s="9">
        <f t="shared" si="233"/>
        <v>42080.541666666664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228"/>
        <v>0.33333333333333337</v>
      </c>
      <c r="P2440" s="5">
        <f t="shared" si="229"/>
        <v>50</v>
      </c>
      <c r="Q2440" t="str">
        <f t="shared" si="230"/>
        <v>food</v>
      </c>
      <c r="R2440" t="str">
        <f t="shared" si="231"/>
        <v>food trucks</v>
      </c>
      <c r="S2440" s="9">
        <f t="shared" si="232"/>
        <v>42285.706736111104</v>
      </c>
      <c r="T2440" s="9">
        <f t="shared" si="233"/>
        <v>42345.748402777775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228"/>
        <v>0</v>
      </c>
      <c r="P2441" s="5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9">
        <f t="shared" si="232"/>
        <v>42265.610289351847</v>
      </c>
      <c r="T2441" s="9">
        <f t="shared" si="233"/>
        <v>42295.610289351847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228"/>
        <v>0.2</v>
      </c>
      <c r="P2442" s="5">
        <f t="shared" si="229"/>
        <v>5</v>
      </c>
      <c r="Q2442" t="str">
        <f t="shared" si="230"/>
        <v>food</v>
      </c>
      <c r="R2442" t="str">
        <f t="shared" si="231"/>
        <v>food trucks</v>
      </c>
      <c r="S2442" s="9">
        <f t="shared" si="232"/>
        <v>42383.691122685181</v>
      </c>
      <c r="T2442" s="9">
        <f t="shared" si="233"/>
        <v>42413.691122685181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228"/>
        <v>107.88</v>
      </c>
      <c r="P2443" s="5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9">
        <f t="shared" si="232"/>
        <v>42186.917291666665</v>
      </c>
      <c r="T2443" s="9">
        <f t="shared" si="233"/>
        <v>42207.999305555553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228"/>
        <v>125.94166666666666</v>
      </c>
      <c r="P2444" s="5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9">
        <f t="shared" si="232"/>
        <v>42052.458657407398</v>
      </c>
      <c r="T2444" s="9">
        <f t="shared" si="233"/>
        <v>42082.416990740741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228"/>
        <v>202.51495</v>
      </c>
      <c r="P2445" s="5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9">
        <f t="shared" si="232"/>
        <v>41836.416921296295</v>
      </c>
      <c r="T2445" s="9">
        <f t="shared" si="233"/>
        <v>41866.416921296295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228"/>
        <v>108.60000000000001</v>
      </c>
      <c r="P2446" s="5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9">
        <f t="shared" si="232"/>
        <v>42485.54619212963</v>
      </c>
      <c r="T2446" s="9">
        <f t="shared" si="233"/>
        <v>42515.54619212963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228"/>
        <v>172.8</v>
      </c>
      <c r="P2447" s="5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9">
        <f t="shared" si="232"/>
        <v>42242.981724537036</v>
      </c>
      <c r="T2447" s="9">
        <f t="shared" si="233"/>
        <v>42272.981724537036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228"/>
        <v>167.98</v>
      </c>
      <c r="P2448" s="5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9">
        <f t="shared" si="232"/>
        <v>42670.394340277773</v>
      </c>
      <c r="T2448" s="9">
        <f t="shared" si="233"/>
        <v>42700.436006944445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228"/>
        <v>427.20000000000005</v>
      </c>
      <c r="P2449" s="5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9">
        <f t="shared" si="232"/>
        <v>42654.26149305555</v>
      </c>
      <c r="T2449" s="9">
        <f t="shared" si="233"/>
        <v>42685.958333333336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228"/>
        <v>107.5</v>
      </c>
      <c r="P2450" s="5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9">
        <f t="shared" si="232"/>
        <v>42607.107789351845</v>
      </c>
      <c r="T2450" s="9">
        <f t="shared" si="233"/>
        <v>42613.025000000001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228"/>
        <v>108</v>
      </c>
      <c r="P2451" s="5">
        <f t="shared" si="229"/>
        <v>90</v>
      </c>
      <c r="Q2451" t="str">
        <f t="shared" si="230"/>
        <v>food</v>
      </c>
      <c r="R2451" t="str">
        <f t="shared" si="231"/>
        <v>small batch</v>
      </c>
      <c r="S2451" s="9">
        <f t="shared" si="232"/>
        <v>41942.934201388889</v>
      </c>
      <c r="T2451" s="9">
        <f t="shared" si="233"/>
        <v>41972.975868055553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228"/>
        <v>101.53353333333335</v>
      </c>
      <c r="P2452" s="5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9">
        <f t="shared" si="232"/>
        <v>41901.864074074074</v>
      </c>
      <c r="T2452" s="9">
        <f t="shared" si="233"/>
        <v>41939.924305555556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228"/>
        <v>115.45</v>
      </c>
      <c r="P2453" s="5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9">
        <f t="shared" si="232"/>
        <v>42779.700115740743</v>
      </c>
      <c r="T2453" s="9">
        <f t="shared" si="233"/>
        <v>42799.700115740743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228"/>
        <v>133.5</v>
      </c>
      <c r="P2454" s="5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9">
        <f t="shared" si="232"/>
        <v>42338.635416666664</v>
      </c>
      <c r="T2454" s="9">
        <f t="shared" si="233"/>
        <v>42367.749999999993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228"/>
        <v>154.69999999999999</v>
      </c>
      <c r="P2455" s="5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9">
        <f t="shared" si="232"/>
        <v>42738.483900462961</v>
      </c>
      <c r="T2455" s="9">
        <f t="shared" si="233"/>
        <v>42768.483900462961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228"/>
        <v>100.84571428571429</v>
      </c>
      <c r="P2456" s="5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9">
        <f t="shared" si="232"/>
        <v>42769.99314814814</v>
      </c>
      <c r="T2456" s="9">
        <f t="shared" si="233"/>
        <v>42804.99314814814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228"/>
        <v>182</v>
      </c>
      <c r="P2457" s="5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9">
        <f t="shared" si="232"/>
        <v>42452.573495370372</v>
      </c>
      <c r="T2457" s="9">
        <f t="shared" si="233"/>
        <v>42480.573495370372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228"/>
        <v>180.86666666666667</v>
      </c>
      <c r="P2458" s="5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9">
        <f t="shared" si="232"/>
        <v>42761.752766203703</v>
      </c>
      <c r="T2458" s="9">
        <f t="shared" si="233"/>
        <v>42791.752766203703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228"/>
        <v>102.30434782608695</v>
      </c>
      <c r="P2459" s="5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9">
        <f t="shared" si="232"/>
        <v>42423.394166666665</v>
      </c>
      <c r="T2459" s="9">
        <f t="shared" si="233"/>
        <v>42453.352500000001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228"/>
        <v>110.17999999999999</v>
      </c>
      <c r="P2460" s="5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9">
        <f t="shared" si="232"/>
        <v>42495.663402777776</v>
      </c>
      <c r="T2460" s="9">
        <f t="shared" si="233"/>
        <v>42530.583333333336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228"/>
        <v>102.25</v>
      </c>
      <c r="P2461" s="5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9">
        <f t="shared" si="232"/>
        <v>42407.429224537038</v>
      </c>
      <c r="T2461" s="9">
        <f t="shared" si="233"/>
        <v>42452.387557870366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228"/>
        <v>100.78823529411764</v>
      </c>
      <c r="P2462" s="5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9">
        <f t="shared" si="232"/>
        <v>42703.978784722225</v>
      </c>
      <c r="T2462" s="9">
        <f t="shared" si="233"/>
        <v>42737.970138888886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228"/>
        <v>103.8</v>
      </c>
      <c r="P2463" s="5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9">
        <f t="shared" si="232"/>
        <v>40783.804363425923</v>
      </c>
      <c r="T2463" s="9">
        <f t="shared" si="233"/>
        <v>40816.916666666664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228"/>
        <v>110.70833333333334</v>
      </c>
      <c r="P2464" s="5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9">
        <f t="shared" si="232"/>
        <v>41088.977962962963</v>
      </c>
      <c r="T2464" s="9">
        <f t="shared" si="233"/>
        <v>41108.977962962963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228"/>
        <v>116.25000000000001</v>
      </c>
      <c r="P2465" s="5">
        <f t="shared" si="229"/>
        <v>31</v>
      </c>
      <c r="Q2465" t="str">
        <f t="shared" si="230"/>
        <v>music</v>
      </c>
      <c r="R2465" t="str">
        <f t="shared" si="231"/>
        <v>indie rock</v>
      </c>
      <c r="S2465" s="9">
        <f t="shared" si="232"/>
        <v>41340.903067129628</v>
      </c>
      <c r="T2465" s="9">
        <f t="shared" si="233"/>
        <v>41380.583333333328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228"/>
        <v>111.1</v>
      </c>
      <c r="P2466" s="5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9">
        <f t="shared" si="232"/>
        <v>42248.692094907405</v>
      </c>
      <c r="T2466" s="9">
        <f t="shared" si="233"/>
        <v>42277.603472222218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228"/>
        <v>180.14285714285714</v>
      </c>
      <c r="P2467" s="5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9">
        <f t="shared" si="232"/>
        <v>41145.510972222219</v>
      </c>
      <c r="T2467" s="9">
        <f t="shared" si="233"/>
        <v>41175.510972222219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228"/>
        <v>100</v>
      </c>
      <c r="P2468" s="5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9">
        <f t="shared" si="232"/>
        <v>41372.894131944442</v>
      </c>
      <c r="T2468" s="9">
        <f t="shared" si="233"/>
        <v>41402.894131944442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228"/>
        <v>118.5</v>
      </c>
      <c r="P2469" s="5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9">
        <f t="shared" si="232"/>
        <v>41025.665868055556</v>
      </c>
      <c r="T2469" s="9">
        <f t="shared" si="233"/>
        <v>41039.5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228"/>
        <v>107.21700000000001</v>
      </c>
      <c r="P2470" s="5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9">
        <f t="shared" si="232"/>
        <v>41173.945844907401</v>
      </c>
      <c r="T2470" s="9">
        <f t="shared" si="233"/>
        <v>41210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228"/>
        <v>113.66666666666667</v>
      </c>
      <c r="P2471" s="5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9">
        <f t="shared" si="232"/>
        <v>40557.221400462957</v>
      </c>
      <c r="T2471" s="9">
        <f t="shared" si="233"/>
        <v>40582.221400462957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228"/>
        <v>103.16400000000002</v>
      </c>
      <c r="P2472" s="5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9">
        <f t="shared" si="232"/>
        <v>41022.866377314815</v>
      </c>
      <c r="T2472" s="9">
        <f t="shared" si="233"/>
        <v>41052.866377314815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228"/>
        <v>128</v>
      </c>
      <c r="P2473" s="5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9">
        <f t="shared" si="232"/>
        <v>40893.784629629627</v>
      </c>
      <c r="T2473" s="9">
        <f t="shared" si="233"/>
        <v>40933.784629629627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228"/>
        <v>135.76026666666667</v>
      </c>
      <c r="P2474" s="5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9">
        <f t="shared" si="232"/>
        <v>40353.907175925924</v>
      </c>
      <c r="T2474" s="9">
        <f t="shared" si="233"/>
        <v>40424.835416666661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228"/>
        <v>100</v>
      </c>
      <c r="P2475" s="5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9">
        <f t="shared" si="232"/>
        <v>41193.540150462963</v>
      </c>
      <c r="T2475" s="9">
        <f t="shared" si="233"/>
        <v>41223.581817129627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228"/>
        <v>100.00360000000002</v>
      </c>
      <c r="P2476" s="5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9">
        <f t="shared" si="232"/>
        <v>40416.80296296296</v>
      </c>
      <c r="T2476" s="9">
        <f t="shared" si="233"/>
        <v>40461.80296296296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228"/>
        <v>104.71999999999998</v>
      </c>
      <c r="P2477" s="5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9">
        <f t="shared" si="232"/>
        <v>40310.079340277778</v>
      </c>
      <c r="T2477" s="9">
        <f t="shared" si="233"/>
        <v>40369.708333333328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228"/>
        <v>105.02249999999999</v>
      </c>
      <c r="P2478" s="5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9">
        <f t="shared" si="232"/>
        <v>41913.120023148142</v>
      </c>
      <c r="T2478" s="9">
        <f t="shared" si="233"/>
        <v>41946.161689814813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228"/>
        <v>171.33333333333334</v>
      </c>
      <c r="P2479" s="5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9">
        <f t="shared" si="232"/>
        <v>41088.483159722222</v>
      </c>
      <c r="T2479" s="9">
        <f t="shared" si="233"/>
        <v>41133.483159722222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228"/>
        <v>127.49999999999999</v>
      </c>
      <c r="P2480" s="5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9">
        <f t="shared" si="232"/>
        <v>41257.742048611108</v>
      </c>
      <c r="T2480" s="9">
        <f t="shared" si="233"/>
        <v>41287.742048611108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228"/>
        <v>133.44333333333333</v>
      </c>
      <c r="P2481" s="5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9">
        <f t="shared" si="232"/>
        <v>41107.518449074072</v>
      </c>
      <c r="T2481" s="9">
        <f t="shared" si="233"/>
        <v>41117.875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228"/>
        <v>100</v>
      </c>
      <c r="P2482" s="5">
        <f t="shared" si="229"/>
        <v>250</v>
      </c>
      <c r="Q2482" t="str">
        <f t="shared" si="230"/>
        <v>music</v>
      </c>
      <c r="R2482" t="str">
        <f t="shared" si="231"/>
        <v>indie rock</v>
      </c>
      <c r="S2482" s="9">
        <f t="shared" si="232"/>
        <v>42227.727824074071</v>
      </c>
      <c r="T2482" s="9">
        <f t="shared" si="233"/>
        <v>42287.727824074071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228"/>
        <v>112.91099999999999</v>
      </c>
      <c r="P2483" s="5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9">
        <f t="shared" si="232"/>
        <v>40999.437592592592</v>
      </c>
      <c r="T2483" s="9">
        <f t="shared" si="233"/>
        <v>41029.437592592592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228"/>
        <v>100.1</v>
      </c>
      <c r="P2484" s="5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9">
        <f t="shared" si="232"/>
        <v>40711.573877314811</v>
      </c>
      <c r="T2484" s="9">
        <f t="shared" si="233"/>
        <v>40756.573877314811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228"/>
        <v>113.72727272727272</v>
      </c>
      <c r="P2485" s="5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9">
        <f t="shared" si="232"/>
        <v>40970.541701388887</v>
      </c>
      <c r="T2485" s="9">
        <f t="shared" si="233"/>
        <v>41030.500034722223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228"/>
        <v>119.31742857142855</v>
      </c>
      <c r="P2486" s="5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9">
        <f t="shared" si="232"/>
        <v>40771.708368055552</v>
      </c>
      <c r="T2486" s="9">
        <f t="shared" si="233"/>
        <v>40801.708368055552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228"/>
        <v>103.25</v>
      </c>
      <c r="P2487" s="5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9">
        <f t="shared" si="232"/>
        <v>40793.790266203701</v>
      </c>
      <c r="T2487" s="9">
        <f t="shared" si="233"/>
        <v>40828.790266203701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228"/>
        <v>265.66666666666669</v>
      </c>
      <c r="P2488" s="5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9">
        <f t="shared" si="232"/>
        <v>40991.499722222223</v>
      </c>
      <c r="T2488" s="9">
        <f t="shared" si="233"/>
        <v>41021.499722222223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228"/>
        <v>100.05066666666667</v>
      </c>
      <c r="P2489" s="5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9">
        <f t="shared" si="232"/>
        <v>41025.874965277777</v>
      </c>
      <c r="T2489" s="9">
        <f t="shared" si="233"/>
        <v>41055.874965277777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228"/>
        <v>106.69999999999999</v>
      </c>
      <c r="P2490" s="5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9">
        <f t="shared" si="232"/>
        <v>40833.424861111111</v>
      </c>
      <c r="T2490" s="9">
        <f t="shared" si="233"/>
        <v>40863.466527777775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228"/>
        <v>133.67142857142858</v>
      </c>
      <c r="P2491" s="5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9">
        <f t="shared" si="232"/>
        <v>41373.481932870367</v>
      </c>
      <c r="T2491" s="9">
        <f t="shared" si="233"/>
        <v>41403.481932870367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228"/>
        <v>121.39999999999999</v>
      </c>
      <c r="P2492" s="5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9">
        <f t="shared" si="232"/>
        <v>41023.019398148142</v>
      </c>
      <c r="T2492" s="9">
        <f t="shared" si="233"/>
        <v>41083.019398148142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228"/>
        <v>103.2</v>
      </c>
      <c r="P2493" s="5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9">
        <f t="shared" si="232"/>
        <v>40542.630949074075</v>
      </c>
      <c r="T2493" s="9">
        <f t="shared" si="233"/>
        <v>40558.868749999994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228"/>
        <v>125</v>
      </c>
      <c r="P2494" s="5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9">
        <f t="shared" si="232"/>
        <v>41024.777638888889</v>
      </c>
      <c r="T2494" s="9">
        <f t="shared" si="233"/>
        <v>41076.207638888889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228"/>
        <v>128.69999999999999</v>
      </c>
      <c r="P2495" s="5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9">
        <f t="shared" si="232"/>
        <v>41347.959953703699</v>
      </c>
      <c r="T2495" s="9">
        <f t="shared" si="233"/>
        <v>41392.959953703699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228"/>
        <v>101.00533333333333</v>
      </c>
      <c r="P2496" s="5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9">
        <f t="shared" si="232"/>
        <v>41022.436851851846</v>
      </c>
      <c r="T2496" s="9">
        <f t="shared" si="233"/>
        <v>41052.436851851846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228"/>
        <v>127.53666666666665</v>
      </c>
      <c r="P2497" s="5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9">
        <f t="shared" si="232"/>
        <v>41036.738136574073</v>
      </c>
      <c r="T2497" s="9">
        <f t="shared" si="233"/>
        <v>41066.738136574073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228"/>
        <v>100</v>
      </c>
      <c r="P2498" s="5">
        <f t="shared" si="229"/>
        <v>600</v>
      </c>
      <c r="Q2498" t="str">
        <f t="shared" si="230"/>
        <v>music</v>
      </c>
      <c r="R2498" t="str">
        <f t="shared" si="231"/>
        <v>indie rock</v>
      </c>
      <c r="S2498" s="9">
        <f t="shared" si="232"/>
        <v>41327.788101851853</v>
      </c>
      <c r="T2498" s="9">
        <f t="shared" si="233"/>
        <v>41362.746435185181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234">E2499/D2499 * 100</f>
        <v>112.7715</v>
      </c>
      <c r="P2499" s="5">
        <f t="shared" ref="P2499:P2562" si="235">E2499/L2499</f>
        <v>80.551071428571419</v>
      </c>
      <c r="Q2499" t="str">
        <f t="shared" ref="Q2499:Q2562" si="236">LEFT(N2499,SEARCH("/",  N2499,  1)-1)</f>
        <v>music</v>
      </c>
      <c r="R2499" t="str">
        <f t="shared" ref="R2499:R2562" si="237">RIGHT(N2499,LEN(N2499)-SEARCH("/",  N2499,  1))</f>
        <v>indie rock</v>
      </c>
      <c r="S2499" s="9">
        <f t="shared" ref="S2499:S2562" si="238">(((J2499/60)/60)/24)+DATE(1970,1,1)+(-5/24)</f>
        <v>40730.670578703699</v>
      </c>
      <c r="T2499" s="9">
        <f t="shared" ref="T2499:T2562" si="239">(((I2499/60)/60)/24)+DATE(1970,1,1)+(-5/24)</f>
        <v>40760.670578703699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234"/>
        <v>105.60000000000001</v>
      </c>
      <c r="P2500" s="5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9">
        <f t="shared" si="238"/>
        <v>42017.759108796294</v>
      </c>
      <c r="T2500" s="9">
        <f t="shared" si="239"/>
        <v>42031.759108796294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234"/>
        <v>202.625</v>
      </c>
      <c r="P2501" s="5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9">
        <f t="shared" si="238"/>
        <v>41226.440243055549</v>
      </c>
      <c r="T2501" s="9">
        <f t="shared" si="239"/>
        <v>41274.541666666664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234"/>
        <v>113.33333333333333</v>
      </c>
      <c r="P2502" s="5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9">
        <f t="shared" si="238"/>
        <v>41053.564525462964</v>
      </c>
      <c r="T2502" s="9">
        <f t="shared" si="239"/>
        <v>41083.564525462964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234"/>
        <v>2.5545454545454547</v>
      </c>
      <c r="P2503" s="5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9">
        <f t="shared" si="238"/>
        <v>42244.568333333329</v>
      </c>
      <c r="T2503" s="9">
        <f t="shared" si="239"/>
        <v>42274.568333333329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234"/>
        <v>7.8181818181818186E-2</v>
      </c>
      <c r="P2504" s="5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9">
        <f t="shared" si="238"/>
        <v>41858.617106481477</v>
      </c>
      <c r="T2504" s="9">
        <f t="shared" si="239"/>
        <v>41903.617106481477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234"/>
        <v>0</v>
      </c>
      <c r="P2505" s="5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9">
        <f t="shared" si="238"/>
        <v>42498.691064814811</v>
      </c>
      <c r="T2505" s="9">
        <f t="shared" si="239"/>
        <v>42528.67083333333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234"/>
        <v>0</v>
      </c>
      <c r="P2506" s="5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9">
        <f t="shared" si="238"/>
        <v>41927.807106481479</v>
      </c>
      <c r="T2506" s="9">
        <f t="shared" si="239"/>
        <v>41957.848773148151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234"/>
        <v>0</v>
      </c>
      <c r="P2507" s="5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9">
        <f t="shared" si="238"/>
        <v>42046.847407407404</v>
      </c>
      <c r="T2507" s="9">
        <f t="shared" si="239"/>
        <v>42076.80574074074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234"/>
        <v>0.6</v>
      </c>
      <c r="P2508" s="5">
        <f t="shared" si="235"/>
        <v>15</v>
      </c>
      <c r="Q2508" t="str">
        <f t="shared" si="236"/>
        <v>food</v>
      </c>
      <c r="R2508" t="str">
        <f t="shared" si="237"/>
        <v>restaurants</v>
      </c>
      <c r="S2508" s="9">
        <f t="shared" si="238"/>
        <v>42258.088761574072</v>
      </c>
      <c r="T2508" s="9">
        <f t="shared" si="239"/>
        <v>42280.666666666664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234"/>
        <v>0</v>
      </c>
      <c r="P2509" s="5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9">
        <f t="shared" si="238"/>
        <v>42104.864629629628</v>
      </c>
      <c r="T2509" s="9">
        <f t="shared" si="239"/>
        <v>42134.864629629628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234"/>
        <v>0</v>
      </c>
      <c r="P2510" s="5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9">
        <f t="shared" si="238"/>
        <v>41835.743449074071</v>
      </c>
      <c r="T2510" s="9">
        <f t="shared" si="239"/>
        <v>41865.743449074071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234"/>
        <v>1.0526315789473684</v>
      </c>
      <c r="P2511" s="5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9">
        <f t="shared" si="238"/>
        <v>42058.601261574069</v>
      </c>
      <c r="T2511" s="9">
        <f t="shared" si="239"/>
        <v>42114.559594907405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234"/>
        <v>0.15</v>
      </c>
      <c r="P2512" s="5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9">
        <f t="shared" si="238"/>
        <v>42078.78902777777</v>
      </c>
      <c r="T2512" s="9">
        <f t="shared" si="239"/>
        <v>42138.78902777777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234"/>
        <v>0</v>
      </c>
      <c r="P2513" s="5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9">
        <f t="shared" si="238"/>
        <v>42371.238576388881</v>
      </c>
      <c r="T2513" s="9">
        <f t="shared" si="239"/>
        <v>42401.238576388881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234"/>
        <v>0</v>
      </c>
      <c r="P2514" s="5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9">
        <f t="shared" si="238"/>
        <v>41971.668530092589</v>
      </c>
      <c r="T2514" s="9">
        <f t="shared" si="239"/>
        <v>41986.668530092589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234"/>
        <v>0</v>
      </c>
      <c r="P2515" s="5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9">
        <f t="shared" si="238"/>
        <v>42731.798483796294</v>
      </c>
      <c r="T2515" s="9">
        <f t="shared" si="239"/>
        <v>42791.798483796294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234"/>
        <v>1.7500000000000002</v>
      </c>
      <c r="P2516" s="5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9">
        <f t="shared" si="238"/>
        <v>41854.181446759256</v>
      </c>
      <c r="T2516" s="9">
        <f t="shared" si="239"/>
        <v>41871.181446759256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234"/>
        <v>18.600000000000001</v>
      </c>
      <c r="P2517" s="5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9">
        <f t="shared" si="238"/>
        <v>42027.63140046296</v>
      </c>
      <c r="T2517" s="9">
        <f t="shared" si="239"/>
        <v>42057.63140046296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234"/>
        <v>0</v>
      </c>
      <c r="P2518" s="5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9">
        <f t="shared" si="238"/>
        <v>41942.445046296292</v>
      </c>
      <c r="T2518" s="9">
        <f t="shared" si="239"/>
        <v>41972.486712962964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234"/>
        <v>9.8166666666666664</v>
      </c>
      <c r="P2519" s="5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9">
        <f t="shared" si="238"/>
        <v>42052.594097222223</v>
      </c>
      <c r="T2519" s="9">
        <f t="shared" si="239"/>
        <v>42082.552430555552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234"/>
        <v>0</v>
      </c>
      <c r="P2520" s="5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9">
        <f t="shared" si="238"/>
        <v>41926.472546296296</v>
      </c>
      <c r="T2520" s="9">
        <f t="shared" si="239"/>
        <v>41956.51421296296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234"/>
        <v>4.3333333333333335E-2</v>
      </c>
      <c r="P2521" s="5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9">
        <f t="shared" si="238"/>
        <v>41808.946805555555</v>
      </c>
      <c r="T2521" s="9">
        <f t="shared" si="239"/>
        <v>41838.946805555555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234"/>
        <v>0</v>
      </c>
      <c r="P2522" s="5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9">
        <f t="shared" si="238"/>
        <v>42612.392187500001</v>
      </c>
      <c r="T2522" s="9">
        <f t="shared" si="239"/>
        <v>42658.597916666658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234"/>
        <v>109.48792</v>
      </c>
      <c r="P2523" s="5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9">
        <f t="shared" si="238"/>
        <v>42269.75950231481</v>
      </c>
      <c r="T2523" s="9">
        <f t="shared" si="239"/>
        <v>42290.75950231481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234"/>
        <v>100</v>
      </c>
      <c r="P2524" s="5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9">
        <f t="shared" si="238"/>
        <v>42460.365277777775</v>
      </c>
      <c r="T2524" s="9">
        <f t="shared" si="239"/>
        <v>42482.411111111105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234"/>
        <v>156.44444444444446</v>
      </c>
      <c r="P2525" s="5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9">
        <f t="shared" si="238"/>
        <v>41930.767268518517</v>
      </c>
      <c r="T2525" s="9">
        <f t="shared" si="239"/>
        <v>41960.808935185189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234"/>
        <v>101.6</v>
      </c>
      <c r="P2526" s="5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9">
        <f t="shared" si="238"/>
        <v>41961.599039351851</v>
      </c>
      <c r="T2526" s="9">
        <f t="shared" si="239"/>
        <v>41993.979166666664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234"/>
        <v>100.325</v>
      </c>
      <c r="P2527" s="5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9">
        <f t="shared" si="238"/>
        <v>41058.636238425926</v>
      </c>
      <c r="T2527" s="9">
        <f t="shared" si="239"/>
        <v>41088.636238425926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234"/>
        <v>112.94999999999999</v>
      </c>
      <c r="P2528" s="5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9">
        <f t="shared" si="238"/>
        <v>41952.882800925923</v>
      </c>
      <c r="T2528" s="9">
        <f t="shared" si="239"/>
        <v>41980.999305555553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234"/>
        <v>102.125</v>
      </c>
      <c r="P2529" s="5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9">
        <f t="shared" si="238"/>
        <v>41546.542719907404</v>
      </c>
      <c r="T2529" s="9">
        <f t="shared" si="239"/>
        <v>41564.957638888889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234"/>
        <v>107.24974999999999</v>
      </c>
      <c r="P2530" s="5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9">
        <f t="shared" si="238"/>
        <v>42217.626192129632</v>
      </c>
      <c r="T2530" s="9">
        <f t="shared" si="239"/>
        <v>42236.249999999993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234"/>
        <v>104.28333333333333</v>
      </c>
      <c r="P2531" s="5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9">
        <f t="shared" si="238"/>
        <v>40947.872395833328</v>
      </c>
      <c r="T2531" s="9">
        <f t="shared" si="239"/>
        <v>40992.830729166664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234"/>
        <v>100</v>
      </c>
      <c r="P2532" s="5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9">
        <f t="shared" si="238"/>
        <v>42081.656307870369</v>
      </c>
      <c r="T2532" s="9">
        <f t="shared" si="239"/>
        <v>42113.993055555555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234"/>
        <v>100.4</v>
      </c>
      <c r="P2533" s="5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9">
        <f t="shared" si="238"/>
        <v>42208.471689814811</v>
      </c>
      <c r="T2533" s="9">
        <f t="shared" si="239"/>
        <v>42230.957638888889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234"/>
        <v>126.125</v>
      </c>
      <c r="P2534" s="5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9">
        <f t="shared" si="238"/>
        <v>41107.640810185185</v>
      </c>
      <c r="T2534" s="9">
        <f t="shared" si="239"/>
        <v>41137.640810185185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234"/>
        <v>110.66666666666667</v>
      </c>
      <c r="P2535" s="5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9">
        <f t="shared" si="238"/>
        <v>41304.542951388888</v>
      </c>
      <c r="T2535" s="9">
        <f t="shared" si="239"/>
        <v>41334.542453703703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234"/>
        <v>105</v>
      </c>
      <c r="P2536" s="5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9">
        <f t="shared" si="238"/>
        <v>40127.492037037038</v>
      </c>
      <c r="T2536" s="9">
        <f t="shared" si="239"/>
        <v>40179.041666666664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234"/>
        <v>103.77499999999999</v>
      </c>
      <c r="P2537" s="5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9">
        <f t="shared" si="238"/>
        <v>41943.582696759258</v>
      </c>
      <c r="T2537" s="9">
        <f t="shared" si="239"/>
        <v>41974.624363425923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234"/>
        <v>115.99999999999999</v>
      </c>
      <c r="P2538" s="5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9">
        <f t="shared" si="238"/>
        <v>41463.89775462963</v>
      </c>
      <c r="T2538" s="9">
        <f t="shared" si="239"/>
        <v>41484.89775462963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234"/>
        <v>110.00000000000001</v>
      </c>
      <c r="P2539" s="5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9">
        <f t="shared" si="238"/>
        <v>40696.440451388888</v>
      </c>
      <c r="T2539" s="9">
        <f t="shared" si="239"/>
        <v>40756.440451388888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234"/>
        <v>113.01761111111111</v>
      </c>
      <c r="P2540" s="5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9">
        <f t="shared" si="238"/>
        <v>41298.301631944443</v>
      </c>
      <c r="T2540" s="9">
        <f t="shared" si="239"/>
        <v>41328.999305555553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234"/>
        <v>100.25</v>
      </c>
      <c r="P2541" s="5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9">
        <f t="shared" si="238"/>
        <v>41977.693888888891</v>
      </c>
      <c r="T2541" s="9">
        <f t="shared" si="239"/>
        <v>42037.693888888891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234"/>
        <v>103.4</v>
      </c>
      <c r="P2542" s="5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9">
        <f t="shared" si="238"/>
        <v>40785.466678240737</v>
      </c>
      <c r="T2542" s="9">
        <f t="shared" si="239"/>
        <v>40845.466678240737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234"/>
        <v>107.02857142857142</v>
      </c>
      <c r="P2543" s="5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9">
        <f t="shared" si="238"/>
        <v>41483.240949074068</v>
      </c>
      <c r="T2543" s="9">
        <f t="shared" si="239"/>
        <v>41543.240949074068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234"/>
        <v>103.57142857142858</v>
      </c>
      <c r="P2544" s="5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9">
        <f t="shared" si="238"/>
        <v>41509.218252314815</v>
      </c>
      <c r="T2544" s="9">
        <f t="shared" si="239"/>
        <v>41547.957638888889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234"/>
        <v>156.4</v>
      </c>
      <c r="P2545" s="5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9">
        <f t="shared" si="238"/>
        <v>40513.899282407401</v>
      </c>
      <c r="T2545" s="9">
        <f t="shared" si="239"/>
        <v>40544.916666666664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234"/>
        <v>100.82</v>
      </c>
      <c r="P2546" s="5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9">
        <f t="shared" si="238"/>
        <v>41068.3121412037</v>
      </c>
      <c r="T2546" s="9">
        <f t="shared" si="239"/>
        <v>41098.3121412037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234"/>
        <v>195.3</v>
      </c>
      <c r="P2547" s="5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9">
        <f t="shared" si="238"/>
        <v>42026.929837962954</v>
      </c>
      <c r="T2547" s="9">
        <f t="shared" si="239"/>
        <v>42061.812499999993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234"/>
        <v>111.71428571428572</v>
      </c>
      <c r="P2548" s="5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9">
        <f t="shared" si="238"/>
        <v>41524.650219907402</v>
      </c>
      <c r="T2548" s="9">
        <f t="shared" si="239"/>
        <v>41552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234"/>
        <v>119.85454545454546</v>
      </c>
      <c r="P2549" s="5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9">
        <f t="shared" si="238"/>
        <v>40973.564849537033</v>
      </c>
      <c r="T2549" s="9">
        <f t="shared" si="239"/>
        <v>41003.523182870369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234"/>
        <v>101.85</v>
      </c>
      <c r="P2550" s="5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9">
        <f t="shared" si="238"/>
        <v>42618.417094907411</v>
      </c>
      <c r="T2550" s="9">
        <f t="shared" si="239"/>
        <v>42642.977083333331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234"/>
        <v>102.80254777070064</v>
      </c>
      <c r="P2551" s="5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9">
        <f t="shared" si="238"/>
        <v>41390.549421296295</v>
      </c>
      <c r="T2551" s="9">
        <f t="shared" si="239"/>
        <v>41425.5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234"/>
        <v>100.84615384615385</v>
      </c>
      <c r="P2552" s="5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9">
        <f t="shared" si="238"/>
        <v>42228.425995370366</v>
      </c>
      <c r="T2552" s="9">
        <f t="shared" si="239"/>
        <v>42284.957638888889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234"/>
        <v>102.73469387755102</v>
      </c>
      <c r="P2553" s="5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9">
        <f t="shared" si="238"/>
        <v>40961.043807870366</v>
      </c>
      <c r="T2553" s="9">
        <f t="shared" si="239"/>
        <v>40989.658333333333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234"/>
        <v>106.5</v>
      </c>
      <c r="P2554" s="5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9">
        <f t="shared" si="238"/>
        <v>42769.601631944439</v>
      </c>
      <c r="T2554" s="9">
        <f t="shared" si="239"/>
        <v>42799.601631944439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234"/>
        <v>155.53333333333333</v>
      </c>
      <c r="P2555" s="5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9">
        <f t="shared" si="238"/>
        <v>41112.99082175926</v>
      </c>
      <c r="T2555" s="9">
        <f t="shared" si="239"/>
        <v>41172.99082175926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234"/>
        <v>122.8</v>
      </c>
      <c r="P2556" s="5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9">
        <f t="shared" si="238"/>
        <v>42124.869942129626</v>
      </c>
      <c r="T2556" s="9">
        <f t="shared" si="239"/>
        <v>42155.957638888889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234"/>
        <v>107.35</v>
      </c>
      <c r="P2557" s="5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9">
        <f t="shared" si="238"/>
        <v>41026.44667824074</v>
      </c>
      <c r="T2557" s="9">
        <f t="shared" si="239"/>
        <v>41057.44667824074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234"/>
        <v>105.50335570469798</v>
      </c>
      <c r="P2558" s="5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9">
        <f t="shared" si="238"/>
        <v>41222.783067129625</v>
      </c>
      <c r="T2558" s="9">
        <f t="shared" si="239"/>
        <v>41267.783067129625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234"/>
        <v>118.44444444444444</v>
      </c>
      <c r="P2559" s="5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9">
        <f t="shared" si="238"/>
        <v>41744.536874999998</v>
      </c>
      <c r="T2559" s="9">
        <f t="shared" si="239"/>
        <v>41774.536874999998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234"/>
        <v>108.88</v>
      </c>
      <c r="P2560" s="5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9">
        <f t="shared" si="238"/>
        <v>42093.651689814818</v>
      </c>
      <c r="T2560" s="9">
        <f t="shared" si="239"/>
        <v>42125.374305555553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234"/>
        <v>111.25</v>
      </c>
      <c r="P2561" s="5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9">
        <f t="shared" si="238"/>
        <v>40829.665324074071</v>
      </c>
      <c r="T2561" s="9">
        <f t="shared" si="239"/>
        <v>40862.609027777777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234"/>
        <v>100.1</v>
      </c>
      <c r="P2562" s="5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9">
        <f t="shared" si="238"/>
        <v>42039.742754629631</v>
      </c>
      <c r="T2562" s="9">
        <f t="shared" si="239"/>
        <v>42069.742754629631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240">E2563/D2563 * 100</f>
        <v>0</v>
      </c>
      <c r="P2563" s="5" t="e">
        <f t="shared" ref="P2563:P2626" si="241">E2563/L2563</f>
        <v>#DIV/0!</v>
      </c>
      <c r="Q2563" t="str">
        <f t="shared" ref="Q2563:Q2626" si="242">LEFT(N2563,SEARCH("/",  N2563,  1)-1)</f>
        <v>food</v>
      </c>
      <c r="R2563" t="str">
        <f t="shared" ref="R2563:R2626" si="243">RIGHT(N2563,LEN(N2563)-SEARCH("/",  N2563,  1))</f>
        <v>food trucks</v>
      </c>
      <c r="S2563" s="9">
        <f t="shared" ref="S2563:S2626" si="244">(((J2563/60)/60)/24)+DATE(1970,1,1)+(-5/24)</f>
        <v>42260.320474537039</v>
      </c>
      <c r="T2563" s="9">
        <f t="shared" ref="T2563:T2626" si="245">(((I2563/60)/60)/24)+DATE(1970,1,1)+(-5/24)</f>
        <v>42290.320474537039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240"/>
        <v>0.75</v>
      </c>
      <c r="P2564" s="5">
        <f t="shared" si="241"/>
        <v>25</v>
      </c>
      <c r="Q2564" t="str">
        <f t="shared" si="242"/>
        <v>food</v>
      </c>
      <c r="R2564" t="str">
        <f t="shared" si="243"/>
        <v>food trucks</v>
      </c>
      <c r="S2564" s="9">
        <f t="shared" si="244"/>
        <v>42594.316423611112</v>
      </c>
      <c r="T2564" s="9">
        <f t="shared" si="245"/>
        <v>42654.316423611112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240"/>
        <v>0</v>
      </c>
      <c r="P2565" s="5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9">
        <f t="shared" si="244"/>
        <v>42154.931145833332</v>
      </c>
      <c r="T2565" s="9">
        <f t="shared" si="245"/>
        <v>42214.931145833332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240"/>
        <v>0</v>
      </c>
      <c r="P2566" s="5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9">
        <f t="shared" si="244"/>
        <v>41821.83216435185</v>
      </c>
      <c r="T2566" s="9">
        <f t="shared" si="245"/>
        <v>41851.83216435185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240"/>
        <v>1</v>
      </c>
      <c r="P2567" s="5">
        <f t="shared" si="241"/>
        <v>100</v>
      </c>
      <c r="Q2567" t="str">
        <f t="shared" si="242"/>
        <v>food</v>
      </c>
      <c r="R2567" t="str">
        <f t="shared" si="243"/>
        <v>food trucks</v>
      </c>
      <c r="S2567" s="9">
        <f t="shared" si="244"/>
        <v>42440.442002314812</v>
      </c>
      <c r="T2567" s="9">
        <f t="shared" si="245"/>
        <v>42499.659722222219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240"/>
        <v>0</v>
      </c>
      <c r="P2568" s="5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9">
        <f t="shared" si="244"/>
        <v>41842.772546296292</v>
      </c>
      <c r="T2568" s="9">
        <f t="shared" si="245"/>
        <v>41872.772546296292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240"/>
        <v>0.26666666666666666</v>
      </c>
      <c r="P2569" s="5">
        <f t="shared" si="241"/>
        <v>60</v>
      </c>
      <c r="Q2569" t="str">
        <f t="shared" si="242"/>
        <v>food</v>
      </c>
      <c r="R2569" t="str">
        <f t="shared" si="243"/>
        <v>food trucks</v>
      </c>
      <c r="S2569" s="9">
        <f t="shared" si="244"/>
        <v>42087.670578703699</v>
      </c>
      <c r="T2569" s="9">
        <f t="shared" si="245"/>
        <v>42117.670578703699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240"/>
        <v>0.5</v>
      </c>
      <c r="P2570" s="5">
        <f t="shared" si="241"/>
        <v>50</v>
      </c>
      <c r="Q2570" t="str">
        <f t="shared" si="242"/>
        <v>food</v>
      </c>
      <c r="R2570" t="str">
        <f t="shared" si="243"/>
        <v>food trucks</v>
      </c>
      <c r="S2570" s="9">
        <f t="shared" si="244"/>
        <v>42584.45826388889</v>
      </c>
      <c r="T2570" s="9">
        <f t="shared" si="245"/>
        <v>42614.45826388889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240"/>
        <v>2.2307692307692308</v>
      </c>
      <c r="P2571" s="5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9">
        <f t="shared" si="244"/>
        <v>42233.897129629629</v>
      </c>
      <c r="T2571" s="9">
        <f t="shared" si="245"/>
        <v>42263.897129629629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240"/>
        <v>0.84285714285714297</v>
      </c>
      <c r="P2572" s="5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9">
        <f t="shared" si="244"/>
        <v>42744.694849537038</v>
      </c>
      <c r="T2572" s="9">
        <f t="shared" si="245"/>
        <v>42774.694849537038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240"/>
        <v>0.25</v>
      </c>
      <c r="P2573" s="5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9">
        <f t="shared" si="244"/>
        <v>42449.133344907408</v>
      </c>
      <c r="T2573" s="9">
        <f t="shared" si="245"/>
        <v>42509.133344907408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240"/>
        <v>0</v>
      </c>
      <c r="P2574" s="5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9">
        <f t="shared" si="244"/>
        <v>42076.911076388882</v>
      </c>
      <c r="T2574" s="9">
        <f t="shared" si="245"/>
        <v>42106.911076388882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240"/>
        <v>0</v>
      </c>
      <c r="P2575" s="5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9">
        <f t="shared" si="244"/>
        <v>41829.383668981478</v>
      </c>
      <c r="T2575" s="9">
        <f t="shared" si="245"/>
        <v>41874.383668981478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240"/>
        <v>0</v>
      </c>
      <c r="P2576" s="5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9">
        <f t="shared" si="244"/>
        <v>42487.617418981477</v>
      </c>
      <c r="T2576" s="9">
        <f t="shared" si="245"/>
        <v>42508.617418981477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240"/>
        <v>0</v>
      </c>
      <c r="P2577" s="5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9">
        <f t="shared" si="244"/>
        <v>41985.90039351851</v>
      </c>
      <c r="T2577" s="9">
        <f t="shared" si="245"/>
        <v>42015.90039351851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240"/>
        <v>0</v>
      </c>
      <c r="P2578" s="5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9">
        <f t="shared" si="244"/>
        <v>42059.801469907405</v>
      </c>
      <c r="T2578" s="9">
        <f t="shared" si="245"/>
        <v>42104.759803240733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240"/>
        <v>0</v>
      </c>
      <c r="P2579" s="5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9">
        <f t="shared" si="244"/>
        <v>41830.612233796295</v>
      </c>
      <c r="T2579" s="9">
        <f t="shared" si="245"/>
        <v>41855.612233796295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240"/>
        <v>0</v>
      </c>
      <c r="P2580" s="5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9">
        <f t="shared" si="244"/>
        <v>42237.814571759263</v>
      </c>
      <c r="T2580" s="9">
        <f t="shared" si="245"/>
        <v>42286.499999999993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240"/>
        <v>0.13849999999999998</v>
      </c>
      <c r="P2581" s="5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9">
        <f t="shared" si="244"/>
        <v>41837.621562499997</v>
      </c>
      <c r="T2581" s="9">
        <f t="shared" si="245"/>
        <v>41897.621562499997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240"/>
        <v>0.6</v>
      </c>
      <c r="P2582" s="5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9">
        <f t="shared" si="244"/>
        <v>42110.118090277778</v>
      </c>
      <c r="T2582" s="9">
        <f t="shared" si="245"/>
        <v>42139.916666666664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240"/>
        <v>10.6</v>
      </c>
      <c r="P2583" s="5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9">
        <f t="shared" si="244"/>
        <v>42294.420115740737</v>
      </c>
      <c r="T2583" s="9">
        <f t="shared" si="245"/>
        <v>42324.461782407401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240"/>
        <v>1.1111111111111111E-3</v>
      </c>
      <c r="P2584" s="5">
        <f t="shared" si="241"/>
        <v>1</v>
      </c>
      <c r="Q2584" t="str">
        <f t="shared" si="242"/>
        <v>food</v>
      </c>
      <c r="R2584" t="str">
        <f t="shared" si="243"/>
        <v>food trucks</v>
      </c>
      <c r="S2584" s="9">
        <f t="shared" si="244"/>
        <v>42642.780486111107</v>
      </c>
      <c r="T2584" s="9">
        <f t="shared" si="245"/>
        <v>42672.780486111107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240"/>
        <v>0.5</v>
      </c>
      <c r="P2585" s="5">
        <f t="shared" si="241"/>
        <v>1</v>
      </c>
      <c r="Q2585" t="str">
        <f t="shared" si="242"/>
        <v>food</v>
      </c>
      <c r="R2585" t="str">
        <f t="shared" si="243"/>
        <v>food trucks</v>
      </c>
      <c r="S2585" s="9">
        <f t="shared" si="244"/>
        <v>42019.561111111114</v>
      </c>
      <c r="T2585" s="9">
        <f t="shared" si="245"/>
        <v>42079.519444444442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240"/>
        <v>0</v>
      </c>
      <c r="P2586" s="5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9">
        <f t="shared" si="244"/>
        <v>42139.964918981481</v>
      </c>
      <c r="T2586" s="9">
        <f t="shared" si="245"/>
        <v>42169.964918981481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240"/>
        <v>0.16666666666666669</v>
      </c>
      <c r="P2587" s="5">
        <f t="shared" si="241"/>
        <v>50</v>
      </c>
      <c r="Q2587" t="str">
        <f t="shared" si="242"/>
        <v>food</v>
      </c>
      <c r="R2587" t="str">
        <f t="shared" si="243"/>
        <v>food trucks</v>
      </c>
      <c r="S2587" s="9">
        <f t="shared" si="244"/>
        <v>41795.754999999997</v>
      </c>
      <c r="T2587" s="9">
        <f t="shared" si="245"/>
        <v>41825.754999999997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240"/>
        <v>0.16666666666666669</v>
      </c>
      <c r="P2588" s="5">
        <f t="shared" si="241"/>
        <v>5</v>
      </c>
      <c r="Q2588" t="str">
        <f t="shared" si="242"/>
        <v>food</v>
      </c>
      <c r="R2588" t="str">
        <f t="shared" si="243"/>
        <v>food trucks</v>
      </c>
      <c r="S2588" s="9">
        <f t="shared" si="244"/>
        <v>42333.121944444443</v>
      </c>
      <c r="T2588" s="9">
        <f t="shared" si="245"/>
        <v>42363.121944444443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240"/>
        <v>2.4340000000000002</v>
      </c>
      <c r="P2589" s="5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9">
        <f t="shared" si="244"/>
        <v>42338.467048611106</v>
      </c>
      <c r="T2589" s="9">
        <f t="shared" si="245"/>
        <v>42368.467048611106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240"/>
        <v>3.8833333333333329</v>
      </c>
      <c r="P2590" s="5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9">
        <f t="shared" si="244"/>
        <v>42042.467893518515</v>
      </c>
      <c r="T2590" s="9">
        <f t="shared" si="245"/>
        <v>42094.343055555553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240"/>
        <v>0.01</v>
      </c>
      <c r="P2591" s="5">
        <f t="shared" si="241"/>
        <v>5</v>
      </c>
      <c r="Q2591" t="str">
        <f t="shared" si="242"/>
        <v>food</v>
      </c>
      <c r="R2591" t="str">
        <f t="shared" si="243"/>
        <v>food trucks</v>
      </c>
      <c r="S2591" s="9">
        <f t="shared" si="244"/>
        <v>42422.327858796292</v>
      </c>
      <c r="T2591" s="9">
        <f t="shared" si="245"/>
        <v>42452.286192129628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240"/>
        <v>0</v>
      </c>
      <c r="P2592" s="5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9">
        <f t="shared" si="244"/>
        <v>42388.380752314813</v>
      </c>
      <c r="T2592" s="9">
        <f t="shared" si="245"/>
        <v>42395.380752314813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240"/>
        <v>1.7333333333333332</v>
      </c>
      <c r="P2593" s="5">
        <f t="shared" si="241"/>
        <v>13</v>
      </c>
      <c r="Q2593" t="str">
        <f t="shared" si="242"/>
        <v>food</v>
      </c>
      <c r="R2593" t="str">
        <f t="shared" si="243"/>
        <v>food trucks</v>
      </c>
      <c r="S2593" s="9">
        <f t="shared" si="244"/>
        <v>42382.698194444441</v>
      </c>
      <c r="T2593" s="9">
        <f t="shared" si="245"/>
        <v>42442.656527777777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240"/>
        <v>0.16666666666666669</v>
      </c>
      <c r="P2594" s="5">
        <f t="shared" si="241"/>
        <v>50</v>
      </c>
      <c r="Q2594" t="str">
        <f t="shared" si="242"/>
        <v>food</v>
      </c>
      <c r="R2594" t="str">
        <f t="shared" si="243"/>
        <v>food trucks</v>
      </c>
      <c r="S2594" s="9">
        <f t="shared" si="244"/>
        <v>41887.592835648145</v>
      </c>
      <c r="T2594" s="9">
        <f t="shared" si="245"/>
        <v>41917.592835648145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240"/>
        <v>0</v>
      </c>
      <c r="P2595" s="5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9">
        <f t="shared" si="244"/>
        <v>42089.636875000004</v>
      </c>
      <c r="T2595" s="9">
        <f t="shared" si="245"/>
        <v>42119.636875000004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240"/>
        <v>1.25E-3</v>
      </c>
      <c r="P2596" s="5">
        <f t="shared" si="241"/>
        <v>1</v>
      </c>
      <c r="Q2596" t="str">
        <f t="shared" si="242"/>
        <v>food</v>
      </c>
      <c r="R2596" t="str">
        <f t="shared" si="243"/>
        <v>food trucks</v>
      </c>
      <c r="S2596" s="9">
        <f t="shared" si="244"/>
        <v>41828.759583333333</v>
      </c>
      <c r="T2596" s="9">
        <f t="shared" si="245"/>
        <v>41858.759583333333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240"/>
        <v>12.166666666666668</v>
      </c>
      <c r="P2597" s="5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9">
        <f t="shared" si="244"/>
        <v>42760.035879629628</v>
      </c>
      <c r="T2597" s="9">
        <f t="shared" si="245"/>
        <v>42790.035879629628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240"/>
        <v>23.588571428571427</v>
      </c>
      <c r="P2598" s="5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9">
        <f t="shared" si="244"/>
        <v>41828.45612268518</v>
      </c>
      <c r="T2598" s="9">
        <f t="shared" si="245"/>
        <v>41858.45612268518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240"/>
        <v>5.6666666666666661</v>
      </c>
      <c r="P2599" s="5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9">
        <f t="shared" si="244"/>
        <v>42510.133298611108</v>
      </c>
      <c r="T2599" s="9">
        <f t="shared" si="245"/>
        <v>42540.133298611108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240"/>
        <v>39</v>
      </c>
      <c r="P2600" s="5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9">
        <f t="shared" si="244"/>
        <v>42240.631956018515</v>
      </c>
      <c r="T2600" s="9">
        <f t="shared" si="245"/>
        <v>42270.631956018515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240"/>
        <v>0.99546510341776351</v>
      </c>
      <c r="P2601" s="5">
        <f t="shared" si="241"/>
        <v>18</v>
      </c>
      <c r="Q2601" t="str">
        <f t="shared" si="242"/>
        <v>food</v>
      </c>
      <c r="R2601" t="str">
        <f t="shared" si="243"/>
        <v>food trucks</v>
      </c>
      <c r="S2601" s="9">
        <f t="shared" si="244"/>
        <v>41809.545682870368</v>
      </c>
      <c r="T2601" s="9">
        <f t="shared" si="245"/>
        <v>41854.545682870368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240"/>
        <v>6.9320000000000004</v>
      </c>
      <c r="P2602" s="5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9">
        <f t="shared" si="244"/>
        <v>42394.692129629628</v>
      </c>
      <c r="T2602" s="9">
        <f t="shared" si="245"/>
        <v>42454.650462962956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240"/>
        <v>661.4</v>
      </c>
      <c r="P2603" s="5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9">
        <f t="shared" si="244"/>
        <v>41150.69385416666</v>
      </c>
      <c r="T2603" s="9">
        <f t="shared" si="245"/>
        <v>41164.957638888889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240"/>
        <v>326.0916666666667</v>
      </c>
      <c r="P2604" s="5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9">
        <f t="shared" si="244"/>
        <v>41915.538981481477</v>
      </c>
      <c r="T2604" s="9">
        <f t="shared" si="245"/>
        <v>41955.680555555555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240"/>
        <v>101.48571428571429</v>
      </c>
      <c r="P2605" s="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9">
        <f t="shared" si="244"/>
        <v>41617.704328703701</v>
      </c>
      <c r="T2605" s="9">
        <f t="shared" si="245"/>
        <v>41631.704328703701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240"/>
        <v>104.21799999999999</v>
      </c>
      <c r="P2606" s="5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9">
        <f t="shared" si="244"/>
        <v>40997.842858796292</v>
      </c>
      <c r="T2606" s="9">
        <f t="shared" si="245"/>
        <v>41027.842858796292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240"/>
        <v>107.42157000000002</v>
      </c>
      <c r="P2607" s="5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9">
        <f t="shared" si="244"/>
        <v>42508.33321759259</v>
      </c>
      <c r="T2607" s="9">
        <f t="shared" si="245"/>
        <v>42538.33321759259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240"/>
        <v>110.05454545454545</v>
      </c>
      <c r="P2608" s="5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9">
        <f t="shared" si="244"/>
        <v>41726.504421296297</v>
      </c>
      <c r="T2608" s="9">
        <f t="shared" si="245"/>
        <v>41758.504421296297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240"/>
        <v>407.7</v>
      </c>
      <c r="P2609" s="5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9">
        <f t="shared" si="244"/>
        <v>42184.666342592587</v>
      </c>
      <c r="T2609" s="9">
        <f t="shared" si="245"/>
        <v>42227.874999999993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240"/>
        <v>223.92500000000001</v>
      </c>
      <c r="P2610" s="5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9">
        <f t="shared" si="244"/>
        <v>42767.593379629623</v>
      </c>
      <c r="T2610" s="9">
        <f t="shared" si="245"/>
        <v>42808.791666666664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240"/>
        <v>303.80111428571428</v>
      </c>
      <c r="P2611" s="5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9">
        <f t="shared" si="244"/>
        <v>41075.02952546296</v>
      </c>
      <c r="T2611" s="9">
        <f t="shared" si="245"/>
        <v>41105.02952546296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240"/>
        <v>141.3251043268175</v>
      </c>
      <c r="P2612" s="5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9">
        <f t="shared" si="244"/>
        <v>42564.672743055555</v>
      </c>
      <c r="T2612" s="9">
        <f t="shared" si="245"/>
        <v>42604.082638888889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240"/>
        <v>2790.6363636363635</v>
      </c>
      <c r="P2613" s="5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9">
        <f t="shared" si="244"/>
        <v>42704.127476851849</v>
      </c>
      <c r="T2613" s="9">
        <f t="shared" si="245"/>
        <v>42737.749305555553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240"/>
        <v>171.76130000000001</v>
      </c>
      <c r="P2614" s="5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9">
        <f t="shared" si="244"/>
        <v>41981.934837962959</v>
      </c>
      <c r="T2614" s="9">
        <f t="shared" si="245"/>
        <v>42012.934837962959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240"/>
        <v>101.01333333333334</v>
      </c>
      <c r="P2615" s="5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9">
        <f t="shared" si="244"/>
        <v>41143.609884259255</v>
      </c>
      <c r="T2615" s="9">
        <f t="shared" si="245"/>
        <v>41173.609884259255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240"/>
        <v>102</v>
      </c>
      <c r="P2616" s="5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9">
        <f t="shared" si="244"/>
        <v>41730.500138888885</v>
      </c>
      <c r="T2616" s="9">
        <f t="shared" si="245"/>
        <v>41759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240"/>
        <v>169.76511744127936</v>
      </c>
      <c r="P2617" s="5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9">
        <f t="shared" si="244"/>
        <v>42453.288935185185</v>
      </c>
      <c r="T2617" s="9">
        <f t="shared" si="245"/>
        <v>42490.291666666664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240"/>
        <v>114.53400000000001</v>
      </c>
      <c r="P2618" s="5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9">
        <f t="shared" si="244"/>
        <v>42211.786215277774</v>
      </c>
      <c r="T2618" s="9">
        <f t="shared" si="245"/>
        <v>42241.786215277774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240"/>
        <v>877.6</v>
      </c>
      <c r="P2619" s="5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9">
        <f t="shared" si="244"/>
        <v>41902.666099537033</v>
      </c>
      <c r="T2619" s="9">
        <f t="shared" si="245"/>
        <v>41932.666099537033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240"/>
        <v>105.38666666666667</v>
      </c>
      <c r="P2620" s="5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9">
        <f t="shared" si="244"/>
        <v>42279.584039351852</v>
      </c>
      <c r="T2620" s="9">
        <f t="shared" si="245"/>
        <v>42339.625706018516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240"/>
        <v>188.39999999999998</v>
      </c>
      <c r="P2621" s="5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9">
        <f t="shared" si="244"/>
        <v>42273.67597222222</v>
      </c>
      <c r="T2621" s="9">
        <f t="shared" si="245"/>
        <v>42300.249999999993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240"/>
        <v>143.65230769230772</v>
      </c>
      <c r="P2622" s="5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9">
        <f t="shared" si="244"/>
        <v>42250.958819444444</v>
      </c>
      <c r="T2622" s="9">
        <f t="shared" si="245"/>
        <v>42287.833333333336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240"/>
        <v>145.88</v>
      </c>
      <c r="P2623" s="5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9">
        <f t="shared" si="244"/>
        <v>42115.539212962954</v>
      </c>
      <c r="T2623" s="9">
        <f t="shared" si="245"/>
        <v>42145.539212962954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240"/>
        <v>131.184</v>
      </c>
      <c r="P2624" s="5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9">
        <f t="shared" si="244"/>
        <v>42689.534907407404</v>
      </c>
      <c r="T2624" s="9">
        <f t="shared" si="245"/>
        <v>42734.534907407404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240"/>
        <v>113.99999999999999</v>
      </c>
      <c r="P2625" s="5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9">
        <f t="shared" si="244"/>
        <v>42692.048217592594</v>
      </c>
      <c r="T2625" s="9">
        <f t="shared" si="245"/>
        <v>42706.048217592594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240"/>
        <v>1379.4206249999997</v>
      </c>
      <c r="P2626" s="5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9">
        <f t="shared" si="244"/>
        <v>41144.213217592594</v>
      </c>
      <c r="T2626" s="9">
        <f t="shared" si="245"/>
        <v>41165.213217592594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246">E2627/D2627 * 100</f>
        <v>956</v>
      </c>
      <c r="P2627" s="5">
        <f t="shared" ref="P2627:P2690" si="247">E2627/L2627</f>
        <v>27.576923076923077</v>
      </c>
      <c r="Q2627" t="str">
        <f t="shared" ref="Q2627:Q2690" si="248">LEFT(N2627,SEARCH("/",  N2627,  1)-1)</f>
        <v>technology</v>
      </c>
      <c r="R2627" t="str">
        <f t="shared" ref="R2627:R2690" si="249">RIGHT(N2627,LEN(N2627)-SEARCH("/",  N2627,  1))</f>
        <v>space exploration</v>
      </c>
      <c r="S2627" s="9">
        <f t="shared" ref="S2627:S2690" si="250">(((J2627/60)/60)/24)+DATE(1970,1,1)+(-5/24)</f>
        <v>42658.601944444446</v>
      </c>
      <c r="T2627" s="9">
        <f t="shared" ref="T2627:T2690" si="251">(((I2627/60)/60)/24)+DATE(1970,1,1)+(-5/24)</f>
        <v>42683.643611111103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246"/>
        <v>112.00000000000001</v>
      </c>
      <c r="P2628" s="5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9">
        <f t="shared" si="250"/>
        <v>42128.41978009259</v>
      </c>
      <c r="T2628" s="9">
        <f t="shared" si="251"/>
        <v>42158.41978009259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246"/>
        <v>646.66666666666663</v>
      </c>
      <c r="P2629" s="5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9">
        <f t="shared" si="250"/>
        <v>42304.621076388888</v>
      </c>
      <c r="T2629" s="9">
        <f t="shared" si="251"/>
        <v>42334.66274305556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246"/>
        <v>110.36948748510132</v>
      </c>
      <c r="P2630" s="5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9">
        <f t="shared" si="250"/>
        <v>41953.757719907408</v>
      </c>
      <c r="T2630" s="9">
        <f t="shared" si="251"/>
        <v>41973.757719907408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246"/>
        <v>127.74000000000001</v>
      </c>
      <c r="P2631" s="5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9">
        <f t="shared" si="250"/>
        <v>42108.330115740733</v>
      </c>
      <c r="T2631" s="9">
        <f t="shared" si="251"/>
        <v>42138.330115740733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246"/>
        <v>157.9</v>
      </c>
      <c r="P2632" s="5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9">
        <f t="shared" si="250"/>
        <v>42523.897129629629</v>
      </c>
      <c r="T2632" s="9">
        <f t="shared" si="251"/>
        <v>42551.208333333336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246"/>
        <v>114.66525000000001</v>
      </c>
      <c r="P2633" s="5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9">
        <f t="shared" si="250"/>
        <v>42217.960960648146</v>
      </c>
      <c r="T2633" s="9">
        <f t="shared" si="251"/>
        <v>42245.960960648146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246"/>
        <v>137.00934579439252</v>
      </c>
      <c r="P2634" s="5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9">
        <f t="shared" si="250"/>
        <v>42493.853460648148</v>
      </c>
      <c r="T2634" s="9">
        <f t="shared" si="251"/>
        <v>42518.853460648148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246"/>
        <v>354.62</v>
      </c>
      <c r="P2635" s="5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9">
        <f t="shared" si="250"/>
        <v>41667.614953703705</v>
      </c>
      <c r="T2635" s="9">
        <f t="shared" si="251"/>
        <v>41697.75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246"/>
        <v>106.02150537634409</v>
      </c>
      <c r="P2636" s="5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9">
        <f t="shared" si="250"/>
        <v>42612.448159722226</v>
      </c>
      <c r="T2636" s="9">
        <f t="shared" si="251"/>
        <v>42642.448159722226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246"/>
        <v>100</v>
      </c>
      <c r="P2637" s="5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9">
        <f t="shared" si="250"/>
        <v>42037.742604166669</v>
      </c>
      <c r="T2637" s="9">
        <f t="shared" si="251"/>
        <v>42072.700937499998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246"/>
        <v>187.3</v>
      </c>
      <c r="P2638" s="5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9">
        <f t="shared" si="250"/>
        <v>42636.406412037039</v>
      </c>
      <c r="T2638" s="9">
        <f t="shared" si="251"/>
        <v>42658.833333333336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246"/>
        <v>166.2</v>
      </c>
      <c r="P2639" s="5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9">
        <f t="shared" si="250"/>
        <v>42639.341145833336</v>
      </c>
      <c r="T2639" s="9">
        <f t="shared" si="251"/>
        <v>42655.341145833336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246"/>
        <v>101.72910662824208</v>
      </c>
      <c r="P2640" s="5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9">
        <f t="shared" si="250"/>
        <v>41989.70480324074</v>
      </c>
      <c r="T2640" s="9">
        <f t="shared" si="251"/>
        <v>42019.70480324074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246"/>
        <v>164</v>
      </c>
      <c r="P2641" s="5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9">
        <f t="shared" si="250"/>
        <v>42024.656805555554</v>
      </c>
      <c r="T2641" s="9">
        <f t="shared" si="251"/>
        <v>42054.656805555554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246"/>
        <v>105.66666666666666</v>
      </c>
      <c r="P2642" s="5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9">
        <f t="shared" si="250"/>
        <v>42102.952245370368</v>
      </c>
      <c r="T2642" s="9">
        <f t="shared" si="251"/>
        <v>42162.952245370368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246"/>
        <v>1</v>
      </c>
      <c r="P2643" s="5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9">
        <f t="shared" si="250"/>
        <v>41880.618784722217</v>
      </c>
      <c r="T2643" s="9">
        <f t="shared" si="251"/>
        <v>41897.631249999999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246"/>
        <v>0</v>
      </c>
      <c r="P2644" s="5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9">
        <f t="shared" si="250"/>
        <v>42536.03828703703</v>
      </c>
      <c r="T2644" s="9">
        <f t="shared" si="251"/>
        <v>42566.081249999996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246"/>
        <v>33.559730999999999</v>
      </c>
      <c r="P2645" s="5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9">
        <f t="shared" si="250"/>
        <v>42689.374016203699</v>
      </c>
      <c r="T2645" s="9">
        <f t="shared" si="251"/>
        <v>42725.124305555553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246"/>
        <v>2.0529999999999999</v>
      </c>
      <c r="P2646" s="5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9">
        <f t="shared" si="250"/>
        <v>42774.583738425928</v>
      </c>
      <c r="T2646" s="9">
        <f t="shared" si="251"/>
        <v>42804.583738425928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246"/>
        <v>10.5</v>
      </c>
      <c r="P2647" s="5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9">
        <f t="shared" si="250"/>
        <v>41921.634293981479</v>
      </c>
      <c r="T2647" s="9">
        <f t="shared" si="251"/>
        <v>41951.675960648143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246"/>
        <v>8.4172840000000004</v>
      </c>
      <c r="P2648" s="5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9">
        <f t="shared" si="250"/>
        <v>42226.10496527778</v>
      </c>
      <c r="T2648" s="9">
        <f t="shared" si="251"/>
        <v>42256.10496527778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246"/>
        <v>1.44</v>
      </c>
      <c r="P2649" s="5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9">
        <f t="shared" si="250"/>
        <v>42200.053460648145</v>
      </c>
      <c r="T2649" s="9">
        <f t="shared" si="251"/>
        <v>42230.053460648145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246"/>
        <v>0.88333333333333341</v>
      </c>
      <c r="P2650" s="5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9">
        <f t="shared" si="250"/>
        <v>42408.506481481476</v>
      </c>
      <c r="T2650" s="9">
        <f t="shared" si="251"/>
        <v>42438.506481481476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246"/>
        <v>9.920000000000001E-2</v>
      </c>
      <c r="P2651" s="5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9">
        <f t="shared" si="250"/>
        <v>42341.788668981484</v>
      </c>
      <c r="T2651" s="9">
        <f t="shared" si="251"/>
        <v>42401.788668981484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246"/>
        <v>0.59666666666666668</v>
      </c>
      <c r="P2652" s="5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9">
        <f t="shared" si="250"/>
        <v>42695.416006944441</v>
      </c>
      <c r="T2652" s="9">
        <f t="shared" si="251"/>
        <v>42725.416006944441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246"/>
        <v>1.8689285714285715</v>
      </c>
      <c r="P2653" s="5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9">
        <f t="shared" si="250"/>
        <v>42327.597326388881</v>
      </c>
      <c r="T2653" s="9">
        <f t="shared" si="251"/>
        <v>42355.597326388881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246"/>
        <v>0.88500000000000001</v>
      </c>
      <c r="P2654" s="5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9">
        <f t="shared" si="250"/>
        <v>41952.950520833336</v>
      </c>
      <c r="T2654" s="9">
        <f t="shared" si="251"/>
        <v>41982.950520833336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246"/>
        <v>11.52156862745098</v>
      </c>
      <c r="P2655" s="5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9">
        <f t="shared" si="250"/>
        <v>41771.443599537037</v>
      </c>
      <c r="T2655" s="9">
        <f t="shared" si="251"/>
        <v>41802.958333333328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246"/>
        <v>5.1000000000000004E-2</v>
      </c>
      <c r="P2656" s="5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9">
        <f t="shared" si="250"/>
        <v>42055.39266203704</v>
      </c>
      <c r="T2656" s="9">
        <f t="shared" si="251"/>
        <v>42115.350995370369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246"/>
        <v>21.033333333333335</v>
      </c>
      <c r="P2657" s="5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9">
        <f t="shared" si="250"/>
        <v>42381.657951388886</v>
      </c>
      <c r="T2657" s="9">
        <f t="shared" si="251"/>
        <v>42409.624999999993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246"/>
        <v>11.436666666666667</v>
      </c>
      <c r="P2658" s="5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9">
        <f t="shared" si="250"/>
        <v>42767.480185185181</v>
      </c>
      <c r="T2658" s="9">
        <f t="shared" si="251"/>
        <v>42806.583333333336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246"/>
        <v>18.737933333333334</v>
      </c>
      <c r="P2659" s="5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9">
        <f t="shared" si="250"/>
        <v>42551.720520833333</v>
      </c>
      <c r="T2659" s="9">
        <f t="shared" si="251"/>
        <v>42584.854166666664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246"/>
        <v>9.285714285714286E-2</v>
      </c>
      <c r="P2660" s="5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9">
        <f t="shared" si="250"/>
        <v>42551.675856481481</v>
      </c>
      <c r="T2660" s="9">
        <f t="shared" si="251"/>
        <v>42581.675856481481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246"/>
        <v>2.7204081632653061</v>
      </c>
      <c r="P2661" s="5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9">
        <f t="shared" si="250"/>
        <v>42081.861226851855</v>
      </c>
      <c r="T2661" s="9">
        <f t="shared" si="251"/>
        <v>42111.861226851855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246"/>
        <v>9.5000000000000001E-2</v>
      </c>
      <c r="P2662" s="5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9">
        <f t="shared" si="250"/>
        <v>42272.504837962959</v>
      </c>
      <c r="T2662" s="9">
        <f t="shared" si="251"/>
        <v>42332.546504629623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246"/>
        <v>102.89999999999999</v>
      </c>
      <c r="P2663" s="5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9">
        <f t="shared" si="250"/>
        <v>41542.750115740739</v>
      </c>
      <c r="T2663" s="9">
        <f t="shared" si="251"/>
        <v>41572.750115740739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246"/>
        <v>106.80000000000001</v>
      </c>
      <c r="P2664" s="5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9">
        <f t="shared" si="250"/>
        <v>42207.538344907407</v>
      </c>
      <c r="T2664" s="9">
        <f t="shared" si="251"/>
        <v>42237.538344907407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246"/>
        <v>104.59625</v>
      </c>
      <c r="P2665" s="5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9">
        <f t="shared" si="250"/>
        <v>42222.41443287037</v>
      </c>
      <c r="T2665" s="9">
        <f t="shared" si="251"/>
        <v>42251.416666666664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246"/>
        <v>103.42857142857143</v>
      </c>
      <c r="P2666" s="5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9">
        <f t="shared" si="250"/>
        <v>42312.817094907405</v>
      </c>
      <c r="T2666" s="9">
        <f t="shared" si="251"/>
        <v>42347.082638888889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246"/>
        <v>123.14285714285715</v>
      </c>
      <c r="P2667" s="5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9">
        <f t="shared" si="250"/>
        <v>42083.687199074069</v>
      </c>
      <c r="T2667" s="9">
        <f t="shared" si="251"/>
        <v>42128.687199074069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246"/>
        <v>159.29509999999999</v>
      </c>
      <c r="P2668" s="5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9">
        <f t="shared" si="250"/>
        <v>42235.55600694444</v>
      </c>
      <c r="T2668" s="9">
        <f t="shared" si="251"/>
        <v>42272.666666666664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246"/>
        <v>110.66666666666667</v>
      </c>
      <c r="P2669" s="5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9">
        <f t="shared" si="250"/>
        <v>42380.717777777776</v>
      </c>
      <c r="T2669" s="9">
        <f t="shared" si="251"/>
        <v>42410.717777777776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246"/>
        <v>170.70000000000002</v>
      </c>
      <c r="P2670" s="5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9">
        <f t="shared" si="250"/>
        <v>42275.380381944437</v>
      </c>
      <c r="T2670" s="9">
        <f t="shared" si="251"/>
        <v>42317.397222222215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246"/>
        <v>125.125</v>
      </c>
      <c r="P2671" s="5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9">
        <f t="shared" si="250"/>
        <v>42318.827499999999</v>
      </c>
      <c r="T2671" s="9">
        <f t="shared" si="251"/>
        <v>42378.827499999999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246"/>
        <v>6.4158609339642041</v>
      </c>
      <c r="P2672" s="5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9">
        <f t="shared" si="250"/>
        <v>41820.812268518515</v>
      </c>
      <c r="T2672" s="9">
        <f t="shared" si="251"/>
        <v>41848.812268518515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246"/>
        <v>11.343999999999999</v>
      </c>
      <c r="P2673" s="5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9">
        <f t="shared" si="250"/>
        <v>41962.540694444448</v>
      </c>
      <c r="T2673" s="9">
        <f t="shared" si="251"/>
        <v>41992.609722222223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246"/>
        <v>33.19</v>
      </c>
      <c r="P2674" s="5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9">
        <f t="shared" si="250"/>
        <v>42344.675810185181</v>
      </c>
      <c r="T2674" s="9">
        <f t="shared" si="251"/>
        <v>42366.041666666664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246"/>
        <v>27.58</v>
      </c>
      <c r="P2675" s="5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9">
        <f t="shared" si="250"/>
        <v>41912.333321759259</v>
      </c>
      <c r="T2675" s="9">
        <f t="shared" si="251"/>
        <v>41941.739583333328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246"/>
        <v>62.839999999999996</v>
      </c>
      <c r="P2676" s="5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9">
        <f t="shared" si="250"/>
        <v>42529.424421296295</v>
      </c>
      <c r="T2676" s="9">
        <f t="shared" si="251"/>
        <v>42555.999305555553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246"/>
        <v>7.5880000000000001</v>
      </c>
      <c r="P2677" s="5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9">
        <f t="shared" si="250"/>
        <v>41923.649178240739</v>
      </c>
      <c r="T2677" s="9">
        <f t="shared" si="251"/>
        <v>41953.690844907404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246"/>
        <v>50.38095238095238</v>
      </c>
      <c r="P2678" s="5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9">
        <f t="shared" si="250"/>
        <v>42482.416365740741</v>
      </c>
      <c r="T2678" s="9">
        <f t="shared" si="251"/>
        <v>42512.416365740741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246"/>
        <v>17.512820512820511</v>
      </c>
      <c r="P2679" s="5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9">
        <f t="shared" si="250"/>
        <v>41792.821099537032</v>
      </c>
      <c r="T2679" s="9">
        <f t="shared" si="251"/>
        <v>41822.821099537032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246"/>
        <v>1.375E-2</v>
      </c>
      <c r="P2680" s="5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9">
        <f t="shared" si="250"/>
        <v>42241.589872685181</v>
      </c>
      <c r="T2680" s="9">
        <f t="shared" si="251"/>
        <v>42271.589872685181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246"/>
        <v>0.33</v>
      </c>
      <c r="P2681" s="5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9">
        <f t="shared" si="250"/>
        <v>42032.792754629627</v>
      </c>
      <c r="T2681" s="9">
        <f t="shared" si="251"/>
        <v>42062.792754629627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246"/>
        <v>0.86250000000000004</v>
      </c>
      <c r="P2682" s="5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9">
        <f t="shared" si="250"/>
        <v>42436.003368055557</v>
      </c>
      <c r="T2682" s="9">
        <f t="shared" si="251"/>
        <v>42465.961701388886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246"/>
        <v>0.6875</v>
      </c>
      <c r="P2683" s="5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9">
        <f t="shared" si="250"/>
        <v>41805.686921296292</v>
      </c>
      <c r="T2683" s="9">
        <f t="shared" si="251"/>
        <v>41830.686921296292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246"/>
        <v>28.299999999999997</v>
      </c>
      <c r="P2684" s="5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9">
        <f t="shared" si="250"/>
        <v>41932.663657407407</v>
      </c>
      <c r="T2684" s="9">
        <f t="shared" si="251"/>
        <v>41965.040972222218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246"/>
        <v>0.24</v>
      </c>
      <c r="P2685" s="5">
        <f t="shared" si="247"/>
        <v>12</v>
      </c>
      <c r="Q2685" t="str">
        <f t="shared" si="248"/>
        <v>food</v>
      </c>
      <c r="R2685" t="str">
        <f t="shared" si="249"/>
        <v>food trucks</v>
      </c>
      <c r="S2685" s="9">
        <f t="shared" si="250"/>
        <v>42034.546759259254</v>
      </c>
      <c r="T2685" s="9">
        <f t="shared" si="251"/>
        <v>42064.546759259254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246"/>
        <v>1.1428571428571428</v>
      </c>
      <c r="P2686" s="5">
        <f t="shared" si="247"/>
        <v>200</v>
      </c>
      <c r="Q2686" t="str">
        <f t="shared" si="248"/>
        <v>food</v>
      </c>
      <c r="R2686" t="str">
        <f t="shared" si="249"/>
        <v>food trucks</v>
      </c>
      <c r="S2686" s="9">
        <f t="shared" si="250"/>
        <v>41820.706307870365</v>
      </c>
      <c r="T2686" s="9">
        <f t="shared" si="251"/>
        <v>41860.706307870365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246"/>
        <v>0.02</v>
      </c>
      <c r="P2687" s="5">
        <f t="shared" si="247"/>
        <v>10</v>
      </c>
      <c r="Q2687" t="str">
        <f t="shared" si="248"/>
        <v>food</v>
      </c>
      <c r="R2687" t="str">
        <f t="shared" si="249"/>
        <v>food trucks</v>
      </c>
      <c r="S2687" s="9">
        <f t="shared" si="250"/>
        <v>42061.487615740734</v>
      </c>
      <c r="T2687" s="9">
        <f t="shared" si="251"/>
        <v>42121.445949074077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246"/>
        <v>0</v>
      </c>
      <c r="P2688" s="5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9">
        <f t="shared" si="250"/>
        <v>41892.766469907401</v>
      </c>
      <c r="T2688" s="9">
        <f t="shared" si="251"/>
        <v>41912.766469907401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246"/>
        <v>0</v>
      </c>
      <c r="P2689" s="5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9">
        <f t="shared" si="250"/>
        <v>42154.431921296295</v>
      </c>
      <c r="T2689" s="9">
        <f t="shared" si="251"/>
        <v>42184.431921296295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246"/>
        <v>0.14799999999999999</v>
      </c>
      <c r="P2690" s="5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9">
        <f t="shared" si="250"/>
        <v>42027.910532407412</v>
      </c>
      <c r="T2690" s="9">
        <f t="shared" si="251"/>
        <v>42058.916666666664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252">E2691/D2691 * 100</f>
        <v>2.8571428571428571E-3</v>
      </c>
      <c r="P2691" s="5">
        <f t="shared" ref="P2691:P2754" si="253">E2691/L2691</f>
        <v>1</v>
      </c>
      <c r="Q2691" t="str">
        <f t="shared" ref="Q2691:Q2754" si="254">LEFT(N2691,SEARCH("/",  N2691,  1)-1)</f>
        <v>food</v>
      </c>
      <c r="R2691" t="str">
        <f t="shared" ref="R2691:R2754" si="255">RIGHT(N2691,LEN(N2691)-SEARCH("/",  N2691,  1))</f>
        <v>food trucks</v>
      </c>
      <c r="S2691" s="9">
        <f t="shared" ref="S2691:S2754" si="256">(((J2691/60)/60)/24)+DATE(1970,1,1)+(-5/24)</f>
        <v>42551.753356481473</v>
      </c>
      <c r="T2691" s="9">
        <f t="shared" ref="T2691:T2754" si="257">(((I2691/60)/60)/24)+DATE(1970,1,1)+(-5/24)</f>
        <v>42581.753356481473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252"/>
        <v>10.7325</v>
      </c>
      <c r="P2692" s="5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9">
        <f t="shared" si="256"/>
        <v>42112.89671296296</v>
      </c>
      <c r="T2692" s="9">
        <f t="shared" si="257"/>
        <v>42157.89671296296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252"/>
        <v>5.3846153846153842E-2</v>
      </c>
      <c r="P2693" s="5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9">
        <f t="shared" si="256"/>
        <v>42089.515706018516</v>
      </c>
      <c r="T2693" s="9">
        <f t="shared" si="257"/>
        <v>42134.515706018516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252"/>
        <v>0.7142857142857143</v>
      </c>
      <c r="P2694" s="5">
        <f t="shared" si="253"/>
        <v>25</v>
      </c>
      <c r="Q2694" t="str">
        <f t="shared" si="254"/>
        <v>food</v>
      </c>
      <c r="R2694" t="str">
        <f t="shared" si="255"/>
        <v>food trucks</v>
      </c>
      <c r="S2694" s="9">
        <f t="shared" si="256"/>
        <v>42058.125694444439</v>
      </c>
      <c r="T2694" s="9">
        <f t="shared" si="257"/>
        <v>42088.084027777775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252"/>
        <v>0.8</v>
      </c>
      <c r="P2695" s="5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9">
        <f t="shared" si="256"/>
        <v>41833.930162037032</v>
      </c>
      <c r="T2695" s="9">
        <f t="shared" si="257"/>
        <v>41863.930162037032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252"/>
        <v>3.3333333333333335E-3</v>
      </c>
      <c r="P2696" s="5">
        <f t="shared" si="253"/>
        <v>1</v>
      </c>
      <c r="Q2696" t="str">
        <f t="shared" si="254"/>
        <v>food</v>
      </c>
      <c r="R2696" t="str">
        <f t="shared" si="255"/>
        <v>food trucks</v>
      </c>
      <c r="S2696" s="9">
        <f t="shared" si="256"/>
        <v>41877.932164351849</v>
      </c>
      <c r="T2696" s="9">
        <f t="shared" si="257"/>
        <v>41907.932164351849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252"/>
        <v>0.47333333333333333</v>
      </c>
      <c r="P2697" s="5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9">
        <f t="shared" si="256"/>
        <v>42047.973587962959</v>
      </c>
      <c r="T2697" s="9">
        <f t="shared" si="257"/>
        <v>42107.931921296295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252"/>
        <v>5.65</v>
      </c>
      <c r="P2698" s="5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9">
        <f t="shared" si="256"/>
        <v>41964.636111111111</v>
      </c>
      <c r="T2698" s="9">
        <f t="shared" si="257"/>
        <v>41998.636111111111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252"/>
        <v>26.35217391304348</v>
      </c>
      <c r="P2699" s="5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9">
        <f t="shared" si="256"/>
        <v>42187.731747685182</v>
      </c>
      <c r="T2699" s="9">
        <f t="shared" si="257"/>
        <v>42218.708333333336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252"/>
        <v>0.325125</v>
      </c>
      <c r="P2700" s="5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9">
        <f t="shared" si="256"/>
        <v>41787.689907407403</v>
      </c>
      <c r="T2700" s="9">
        <f t="shared" si="257"/>
        <v>41817.689907407403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252"/>
        <v>0</v>
      </c>
      <c r="P2701" s="5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9">
        <f t="shared" si="256"/>
        <v>41829.688229166662</v>
      </c>
      <c r="T2701" s="9">
        <f t="shared" si="257"/>
        <v>41859.688229166662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252"/>
        <v>0.7000700070007001</v>
      </c>
      <c r="P2702" s="5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9">
        <f t="shared" si="256"/>
        <v>41870.666342592594</v>
      </c>
      <c r="T2702" s="9">
        <f t="shared" si="257"/>
        <v>41900.666342592594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252"/>
        <v>46.176470588235297</v>
      </c>
      <c r="P2703" s="5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9">
        <f t="shared" si="256"/>
        <v>42801.566365740735</v>
      </c>
      <c r="T2703" s="9">
        <f t="shared" si="257"/>
        <v>42832.524699074071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252"/>
        <v>34.410000000000004</v>
      </c>
      <c r="P2704" s="5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9">
        <f t="shared" si="256"/>
        <v>42800.593483796292</v>
      </c>
      <c r="T2704" s="9">
        <f t="shared" si="257"/>
        <v>42830.551817129628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252"/>
        <v>103.75000000000001</v>
      </c>
      <c r="P2705" s="5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9">
        <f t="shared" si="256"/>
        <v>42756.481828703698</v>
      </c>
      <c r="T2705" s="9">
        <f t="shared" si="257"/>
        <v>42816.440162037034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252"/>
        <v>6.0263157894736841</v>
      </c>
      <c r="P2706" s="5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9">
        <f t="shared" si="256"/>
        <v>42787.654097222221</v>
      </c>
      <c r="T2706" s="9">
        <f t="shared" si="257"/>
        <v>42830.61243055555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252"/>
        <v>10.539393939393939</v>
      </c>
      <c r="P2707" s="5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9">
        <f t="shared" si="256"/>
        <v>42773.70784722222</v>
      </c>
      <c r="T2707" s="9">
        <f t="shared" si="257"/>
        <v>42818.666180555556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252"/>
        <v>112.29714285714284</v>
      </c>
      <c r="P2708" s="5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9">
        <f t="shared" si="256"/>
        <v>41899.086608796293</v>
      </c>
      <c r="T2708" s="9">
        <f t="shared" si="257"/>
        <v>41928.082638888889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252"/>
        <v>350.84462500000001</v>
      </c>
      <c r="P2709" s="5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9">
        <f t="shared" si="256"/>
        <v>41391.574571759258</v>
      </c>
      <c r="T2709" s="9">
        <f t="shared" si="257"/>
        <v>41421.082638888889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252"/>
        <v>233.21535</v>
      </c>
      <c r="P2710" s="5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9">
        <f t="shared" si="256"/>
        <v>42512.489884259259</v>
      </c>
      <c r="T2710" s="9">
        <f t="shared" si="257"/>
        <v>42572.489884259259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252"/>
        <v>101.60599999999999</v>
      </c>
      <c r="P2711" s="5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9">
        <f t="shared" si="256"/>
        <v>42611.941446759258</v>
      </c>
      <c r="T2711" s="9">
        <f t="shared" si="257"/>
        <v>42646.957638888889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252"/>
        <v>153.90035000000003</v>
      </c>
      <c r="P2712" s="5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9">
        <f t="shared" si="256"/>
        <v>41828.021157407406</v>
      </c>
      <c r="T2712" s="9">
        <f t="shared" si="257"/>
        <v>41859.875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252"/>
        <v>100.7161125319693</v>
      </c>
      <c r="P2713" s="5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9">
        <f t="shared" si="256"/>
        <v>41780.536921296298</v>
      </c>
      <c r="T2713" s="9">
        <f t="shared" si="257"/>
        <v>41810.709027777775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252"/>
        <v>131.38181818181818</v>
      </c>
      <c r="P2714" s="5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9">
        <f t="shared" si="256"/>
        <v>41431.853703703702</v>
      </c>
      <c r="T2714" s="9">
        <f t="shared" si="257"/>
        <v>41468.541666666664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252"/>
        <v>102.24133333333334</v>
      </c>
      <c r="P2715" s="5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9">
        <f t="shared" si="256"/>
        <v>42322.445416666662</v>
      </c>
      <c r="T2715" s="9">
        <f t="shared" si="257"/>
        <v>42362.445416666662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252"/>
        <v>116.35599999999999</v>
      </c>
      <c r="P2716" s="5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9">
        <f t="shared" si="256"/>
        <v>42629.446712962956</v>
      </c>
      <c r="T2716" s="9">
        <f t="shared" si="257"/>
        <v>42657.749999999993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252"/>
        <v>264.62241666666665</v>
      </c>
      <c r="P2717" s="5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9">
        <f t="shared" si="256"/>
        <v>42387.190138888887</v>
      </c>
      <c r="T2717" s="9">
        <f t="shared" si="257"/>
        <v>42421.190138888887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252"/>
        <v>119.98010000000001</v>
      </c>
      <c r="P2718" s="5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9">
        <f t="shared" si="256"/>
        <v>42255.124918981477</v>
      </c>
      <c r="T2718" s="9">
        <f t="shared" si="257"/>
        <v>42285.124918981477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252"/>
        <v>120.10400000000001</v>
      </c>
      <c r="P2719" s="5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9">
        <f t="shared" si="256"/>
        <v>41934.706585648149</v>
      </c>
      <c r="T2719" s="9">
        <f t="shared" si="257"/>
        <v>41979.748252314814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252"/>
        <v>103.58333333333334</v>
      </c>
      <c r="P2720" s="5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9">
        <f t="shared" si="256"/>
        <v>42465.388252314813</v>
      </c>
      <c r="T2720" s="9">
        <f t="shared" si="257"/>
        <v>42493.749999999993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252"/>
        <v>108.83333333333334</v>
      </c>
      <c r="P2721" s="5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9">
        <f t="shared" si="256"/>
        <v>42417.822847222218</v>
      </c>
      <c r="T2721" s="9">
        <f t="shared" si="257"/>
        <v>42477.781180555547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252"/>
        <v>118.12400000000001</v>
      </c>
      <c r="P2722" s="5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9">
        <f t="shared" si="256"/>
        <v>42655.257557870362</v>
      </c>
      <c r="T2722" s="9">
        <f t="shared" si="257"/>
        <v>42685.299224537033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252"/>
        <v>1462</v>
      </c>
      <c r="P2723" s="5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9">
        <f t="shared" si="256"/>
        <v>41493.335625</v>
      </c>
      <c r="T2723" s="9">
        <f t="shared" si="257"/>
        <v>41523.583333333328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252"/>
        <v>252.54</v>
      </c>
      <c r="P2724" s="5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9">
        <f t="shared" si="256"/>
        <v>42704.64876157407</v>
      </c>
      <c r="T2724" s="9">
        <f t="shared" si="257"/>
        <v>42764.64876157407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252"/>
        <v>140.05000000000001</v>
      </c>
      <c r="P2725" s="5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9">
        <f t="shared" si="256"/>
        <v>41944.630648148144</v>
      </c>
      <c r="T2725" s="9">
        <f t="shared" si="257"/>
        <v>42004.672314814808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252"/>
        <v>296.87520259319291</v>
      </c>
      <c r="P2726" s="5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9">
        <f t="shared" si="256"/>
        <v>42199.118738425925</v>
      </c>
      <c r="T2726" s="9">
        <f t="shared" si="257"/>
        <v>42231.118738425925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252"/>
        <v>144.54249999999999</v>
      </c>
      <c r="P2727" s="5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9">
        <f t="shared" si="256"/>
        <v>42745.53628472222</v>
      </c>
      <c r="T2727" s="9">
        <f t="shared" si="257"/>
        <v>42795.53628472222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252"/>
        <v>105.745</v>
      </c>
      <c r="P2728" s="5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9">
        <f t="shared" si="256"/>
        <v>42452.371655092589</v>
      </c>
      <c r="T2728" s="9">
        <f t="shared" si="257"/>
        <v>42482.371655092589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252"/>
        <v>493.21000000000004</v>
      </c>
      <c r="P2729" s="5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9">
        <f t="shared" si="256"/>
        <v>42198.468321759261</v>
      </c>
      <c r="T2729" s="9">
        <f t="shared" si="257"/>
        <v>42223.468321759261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252"/>
        <v>201.82666666666668</v>
      </c>
      <c r="P2730" s="5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9">
        <f t="shared" si="256"/>
        <v>42333.391597222224</v>
      </c>
      <c r="T2730" s="9">
        <f t="shared" si="257"/>
        <v>42368.391597222224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252"/>
        <v>104.44</v>
      </c>
      <c r="P2731" s="5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9">
        <f t="shared" si="256"/>
        <v>42095.032372685186</v>
      </c>
      <c r="T2731" s="9">
        <f t="shared" si="257"/>
        <v>42125.032372685186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252"/>
        <v>170.29262962962963</v>
      </c>
      <c r="P2732" s="5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9">
        <f t="shared" si="256"/>
        <v>41351.333043981482</v>
      </c>
      <c r="T2732" s="9">
        <f t="shared" si="257"/>
        <v>41386.333043981482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252"/>
        <v>104.30333333333333</v>
      </c>
      <c r="P2733" s="5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9">
        <f t="shared" si="256"/>
        <v>41872.317384259259</v>
      </c>
      <c r="T2733" s="9">
        <f t="shared" si="257"/>
        <v>41929.958333333328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252"/>
        <v>118.25000000000001</v>
      </c>
      <c r="P2734" s="5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9">
        <f t="shared" si="256"/>
        <v>41389.599861111106</v>
      </c>
      <c r="T2734" s="9">
        <f t="shared" si="257"/>
        <v>41421.791666666664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252"/>
        <v>107.538</v>
      </c>
      <c r="P2735" s="5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9">
        <f t="shared" si="256"/>
        <v>42044.064513888887</v>
      </c>
      <c r="T2735" s="9">
        <f t="shared" si="257"/>
        <v>42104.022847222215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252"/>
        <v>2260300</v>
      </c>
      <c r="P2736" s="5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9">
        <f t="shared" si="256"/>
        <v>42626.460555555554</v>
      </c>
      <c r="T2736" s="9">
        <f t="shared" si="257"/>
        <v>42656.707638888889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252"/>
        <v>978.13466666666682</v>
      </c>
      <c r="P2737" s="5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9">
        <f t="shared" si="256"/>
        <v>41315.912615740737</v>
      </c>
      <c r="T2737" s="9">
        <f t="shared" si="257"/>
        <v>41346.625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252"/>
        <v>122.9</v>
      </c>
      <c r="P2738" s="5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9">
        <f t="shared" si="256"/>
        <v>41722.458020833328</v>
      </c>
      <c r="T2738" s="9">
        <f t="shared" si="257"/>
        <v>41752.458020833328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252"/>
        <v>246.0608</v>
      </c>
      <c r="P2739" s="5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9">
        <f t="shared" si="256"/>
        <v>41611.709340277775</v>
      </c>
      <c r="T2739" s="9">
        <f t="shared" si="257"/>
        <v>41654.583333333328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252"/>
        <v>147.94</v>
      </c>
      <c r="P2740" s="5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9">
        <f t="shared" si="256"/>
        <v>42619.935231481482</v>
      </c>
      <c r="T2740" s="9">
        <f t="shared" si="257"/>
        <v>42679.935231481482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252"/>
        <v>384.09090909090907</v>
      </c>
      <c r="P2741" s="5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9">
        <f t="shared" si="256"/>
        <v>41719.679594907408</v>
      </c>
      <c r="T2741" s="9">
        <f t="shared" si="257"/>
        <v>41764.679594907408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252"/>
        <v>103.33333333333334</v>
      </c>
      <c r="P2742" s="5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9">
        <f t="shared" si="256"/>
        <v>42044.823518518511</v>
      </c>
      <c r="T2742" s="9">
        <f t="shared" si="257"/>
        <v>42074.781851851854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252"/>
        <v>0.43750000000000006</v>
      </c>
      <c r="P2743" s="5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9">
        <f t="shared" si="256"/>
        <v>41911.449097222219</v>
      </c>
      <c r="T2743" s="9">
        <f t="shared" si="257"/>
        <v>41931.879861111105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252"/>
        <v>29.24</v>
      </c>
      <c r="P2744" s="5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9">
        <f t="shared" si="256"/>
        <v>41030.511423611111</v>
      </c>
      <c r="T2744" s="9">
        <f t="shared" si="257"/>
        <v>41044.511423611111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252"/>
        <v>0</v>
      </c>
      <c r="P2745" s="5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9">
        <f t="shared" si="256"/>
        <v>42632.120451388888</v>
      </c>
      <c r="T2745" s="9">
        <f t="shared" si="257"/>
        <v>42662.120451388888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252"/>
        <v>5.21875</v>
      </c>
      <c r="P2746" s="5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9">
        <f t="shared" si="256"/>
        <v>40937.854143518518</v>
      </c>
      <c r="T2746" s="9">
        <f t="shared" si="257"/>
        <v>40967.854143518518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252"/>
        <v>21.887499999999999</v>
      </c>
      <c r="P2747" s="5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9">
        <f t="shared" si="256"/>
        <v>41044.779722222222</v>
      </c>
      <c r="T2747" s="9">
        <f t="shared" si="257"/>
        <v>41104.779722222222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252"/>
        <v>26.700000000000003</v>
      </c>
      <c r="P2748" s="5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9">
        <f t="shared" si="256"/>
        <v>41850.57304398148</v>
      </c>
      <c r="T2748" s="9">
        <f t="shared" si="257"/>
        <v>41880.57304398148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252"/>
        <v>28.000000000000004</v>
      </c>
      <c r="P2749" s="5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9">
        <f t="shared" si="256"/>
        <v>41044.439780092594</v>
      </c>
      <c r="T2749" s="9">
        <f t="shared" si="257"/>
        <v>41075.923611111109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252"/>
        <v>1.06</v>
      </c>
      <c r="P2750" s="5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9">
        <f t="shared" si="256"/>
        <v>42585.502337962964</v>
      </c>
      <c r="T2750" s="9">
        <f t="shared" si="257"/>
        <v>42615.502337962964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252"/>
        <v>1.0999999999999999</v>
      </c>
      <c r="P2751" s="5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9">
        <f t="shared" si="256"/>
        <v>42068.59070601852</v>
      </c>
      <c r="T2751" s="9">
        <f t="shared" si="257"/>
        <v>42098.549039351848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252"/>
        <v>0</v>
      </c>
      <c r="P2752" s="5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9">
        <f t="shared" si="256"/>
        <v>41078.69149305555</v>
      </c>
      <c r="T2752" s="9">
        <f t="shared" si="257"/>
        <v>41090.625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252"/>
        <v>0</v>
      </c>
      <c r="P2753" s="5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9">
        <f t="shared" si="256"/>
        <v>41747.678726851853</v>
      </c>
      <c r="T2753" s="9">
        <f t="shared" si="257"/>
        <v>41807.678726851853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252"/>
        <v>11.458333333333332</v>
      </c>
      <c r="P2754" s="5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9">
        <f t="shared" si="256"/>
        <v>40855.556759259256</v>
      </c>
      <c r="T2754" s="9">
        <f t="shared" si="257"/>
        <v>40895.556759259256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258">E2755/D2755 * 100</f>
        <v>19</v>
      </c>
      <c r="P2755" s="5">
        <f t="shared" ref="P2755:P2818" si="259">E2755/L2755</f>
        <v>47.5</v>
      </c>
      <c r="Q2755" t="str">
        <f t="shared" ref="Q2755:Q2818" si="260">LEFT(N2755,SEARCH("/",  N2755,  1)-1)</f>
        <v>publishing</v>
      </c>
      <c r="R2755" t="str">
        <f t="shared" ref="R2755:R2818" si="261">RIGHT(N2755,LEN(N2755)-SEARCH("/",  N2755,  1))</f>
        <v>children's books</v>
      </c>
      <c r="S2755" s="9">
        <f t="shared" ref="S2755:S2818" si="262">(((J2755/60)/60)/24)+DATE(1970,1,1)+(-5/24)</f>
        <v>41117.692395833328</v>
      </c>
      <c r="T2755" s="9">
        <f t="shared" ref="T2755:T2818" si="263">(((I2755/60)/60)/24)+DATE(1970,1,1)+(-5/24)</f>
        <v>41147.692395833328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258"/>
        <v>0</v>
      </c>
      <c r="P2756" s="5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9">
        <f t="shared" si="262"/>
        <v>41863.427673611113</v>
      </c>
      <c r="T2756" s="9">
        <f t="shared" si="263"/>
        <v>41893.427673611113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258"/>
        <v>52</v>
      </c>
      <c r="P2757" s="5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9">
        <f t="shared" si="262"/>
        <v>42072.582488425927</v>
      </c>
      <c r="T2757" s="9">
        <f t="shared" si="263"/>
        <v>42102.582488425927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258"/>
        <v>10.48</v>
      </c>
      <c r="P2758" s="5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9">
        <f t="shared" si="262"/>
        <v>41620.692141203705</v>
      </c>
      <c r="T2758" s="9">
        <f t="shared" si="263"/>
        <v>41650.692141203705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258"/>
        <v>0.66666666666666674</v>
      </c>
      <c r="P2759" s="5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9">
        <f t="shared" si="262"/>
        <v>42573.448287037034</v>
      </c>
      <c r="T2759" s="9">
        <f t="shared" si="263"/>
        <v>42588.448287037034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258"/>
        <v>11.700000000000001</v>
      </c>
      <c r="P2760" s="5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9">
        <f t="shared" si="262"/>
        <v>42639.23359953703</v>
      </c>
      <c r="T2760" s="9">
        <f t="shared" si="263"/>
        <v>42653.23359953703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258"/>
        <v>10.5</v>
      </c>
      <c r="P2761" s="5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9">
        <f t="shared" si="262"/>
        <v>42524.158171296294</v>
      </c>
      <c r="T2761" s="9">
        <f t="shared" si="263"/>
        <v>42567.158171296294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258"/>
        <v>0</v>
      </c>
      <c r="P2762" s="5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9">
        <f t="shared" si="262"/>
        <v>41415.252986111111</v>
      </c>
      <c r="T2762" s="9">
        <f t="shared" si="263"/>
        <v>41445.252986111111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258"/>
        <v>0.72</v>
      </c>
      <c r="P2763" s="5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9">
        <f t="shared" si="262"/>
        <v>41246.85524305555</v>
      </c>
      <c r="T2763" s="9">
        <f t="shared" si="263"/>
        <v>41276.85524305555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258"/>
        <v>0.76923076923076927</v>
      </c>
      <c r="P2764" s="5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9">
        <f t="shared" si="262"/>
        <v>40926.828645833331</v>
      </c>
      <c r="T2764" s="9">
        <f t="shared" si="263"/>
        <v>40986.786979166667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258"/>
        <v>0.22842639593908631</v>
      </c>
      <c r="P2765" s="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9">
        <f t="shared" si="262"/>
        <v>41373.371342592589</v>
      </c>
      <c r="T2765" s="9">
        <f t="shared" si="263"/>
        <v>41418.371342592589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258"/>
        <v>1.125</v>
      </c>
      <c r="P2766" s="5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9">
        <f t="shared" si="262"/>
        <v>41030.083692129629</v>
      </c>
      <c r="T2766" s="9">
        <f t="shared" si="263"/>
        <v>41059.583333333328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258"/>
        <v>0</v>
      </c>
      <c r="P2767" s="5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9">
        <f t="shared" si="262"/>
        <v>41194.370694444442</v>
      </c>
      <c r="T2767" s="9">
        <f t="shared" si="263"/>
        <v>41210.370694444442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258"/>
        <v>2</v>
      </c>
      <c r="P2768" s="5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9">
        <f t="shared" si="262"/>
        <v>40736.459699074068</v>
      </c>
      <c r="T2768" s="9">
        <f t="shared" si="263"/>
        <v>40766.459699074068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258"/>
        <v>0.85000000000000009</v>
      </c>
      <c r="P2769" s="5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9">
        <f t="shared" si="262"/>
        <v>42172.750578703701</v>
      </c>
      <c r="T2769" s="9">
        <f t="shared" si="263"/>
        <v>42232.750578703701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258"/>
        <v>14.314285714285715</v>
      </c>
      <c r="P2770" s="5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9">
        <f t="shared" si="262"/>
        <v>40967.4065162037</v>
      </c>
      <c r="T2770" s="9">
        <f t="shared" si="263"/>
        <v>40997.364849537036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258"/>
        <v>0.25</v>
      </c>
      <c r="P2771" s="5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9">
        <f t="shared" si="262"/>
        <v>41745.617939814809</v>
      </c>
      <c r="T2771" s="9">
        <f t="shared" si="263"/>
        <v>41795.617939814809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258"/>
        <v>10.411249999999999</v>
      </c>
      <c r="P2772" s="5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9">
        <f t="shared" si="262"/>
        <v>41686.496874999997</v>
      </c>
      <c r="T2772" s="9">
        <f t="shared" si="263"/>
        <v>41716.455208333333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258"/>
        <v>0</v>
      </c>
      <c r="P2773" s="5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9">
        <f t="shared" si="262"/>
        <v>41257.323379629626</v>
      </c>
      <c r="T2773" s="9">
        <f t="shared" si="263"/>
        <v>41306.5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258"/>
        <v>0</v>
      </c>
      <c r="P2774" s="5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9">
        <f t="shared" si="262"/>
        <v>41537.660810185182</v>
      </c>
      <c r="T2774" s="9">
        <f t="shared" si="263"/>
        <v>41552.660810185182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258"/>
        <v>0.18867924528301888</v>
      </c>
      <c r="P2775" s="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9">
        <f t="shared" si="262"/>
        <v>42474.656493055554</v>
      </c>
      <c r="T2775" s="9">
        <f t="shared" si="263"/>
        <v>42484.656493055554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258"/>
        <v>14.249999999999998</v>
      </c>
      <c r="P2776" s="5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9">
        <f t="shared" si="262"/>
        <v>41310.918148148143</v>
      </c>
      <c r="T2776" s="9">
        <f t="shared" si="263"/>
        <v>41340.918148148143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258"/>
        <v>3</v>
      </c>
      <c r="P2777" s="5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9">
        <f t="shared" si="262"/>
        <v>40862.805023148147</v>
      </c>
      <c r="T2777" s="9">
        <f t="shared" si="263"/>
        <v>40892.805023148147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258"/>
        <v>7.8809523809523814</v>
      </c>
      <c r="P2778" s="5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9">
        <f t="shared" si="262"/>
        <v>42136.088842592588</v>
      </c>
      <c r="T2778" s="9">
        <f t="shared" si="263"/>
        <v>42167.088842592588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258"/>
        <v>0.33333333333333337</v>
      </c>
      <c r="P2779" s="5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9">
        <f t="shared" si="262"/>
        <v>42172.460694444446</v>
      </c>
      <c r="T2779" s="9">
        <f t="shared" si="263"/>
        <v>42202.460694444446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258"/>
        <v>25.545454545454543</v>
      </c>
      <c r="P2780" s="5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9">
        <f t="shared" si="262"/>
        <v>41846.769745370366</v>
      </c>
      <c r="T2780" s="9">
        <f t="shared" si="263"/>
        <v>41876.769745370366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258"/>
        <v>2.12</v>
      </c>
      <c r="P2781" s="5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9">
        <f t="shared" si="262"/>
        <v>42300.377557870372</v>
      </c>
      <c r="T2781" s="9">
        <f t="shared" si="263"/>
        <v>42330.419224537036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258"/>
        <v>0</v>
      </c>
      <c r="P2782" s="5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9">
        <f t="shared" si="262"/>
        <v>42774.239444444444</v>
      </c>
      <c r="T2782" s="9">
        <f t="shared" si="263"/>
        <v>42804.239444444444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258"/>
        <v>105.28</v>
      </c>
      <c r="P2783" s="5">
        <f t="shared" si="259"/>
        <v>47</v>
      </c>
      <c r="Q2783" t="str">
        <f t="shared" si="260"/>
        <v>theater</v>
      </c>
      <c r="R2783" t="str">
        <f t="shared" si="261"/>
        <v>plays</v>
      </c>
      <c r="S2783" s="9">
        <f t="shared" si="262"/>
        <v>42018.733263888884</v>
      </c>
      <c r="T2783" s="9">
        <f t="shared" si="263"/>
        <v>42047.083333333336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258"/>
        <v>120</v>
      </c>
      <c r="P2784" s="5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9">
        <f t="shared" si="262"/>
        <v>42026.716643518514</v>
      </c>
      <c r="T2784" s="9">
        <f t="shared" si="263"/>
        <v>42051.999305555553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258"/>
        <v>114.5</v>
      </c>
      <c r="P2785" s="5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9">
        <f t="shared" si="262"/>
        <v>42103.326921296299</v>
      </c>
      <c r="T2785" s="9">
        <f t="shared" si="263"/>
        <v>42117.326921296299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258"/>
        <v>119</v>
      </c>
      <c r="P2786" s="5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9">
        <f t="shared" si="262"/>
        <v>41920.579201388886</v>
      </c>
      <c r="T2786" s="9">
        <f t="shared" si="263"/>
        <v>41941.579201388886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258"/>
        <v>104.67999999999999</v>
      </c>
      <c r="P2787" s="5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9">
        <f t="shared" si="262"/>
        <v>42557.981099537035</v>
      </c>
      <c r="T2787" s="9">
        <f t="shared" si="263"/>
        <v>42587.666666666664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258"/>
        <v>117.83999999999999</v>
      </c>
      <c r="P2788" s="5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9">
        <f t="shared" si="262"/>
        <v>41815.360879629625</v>
      </c>
      <c r="T2788" s="9">
        <f t="shared" si="263"/>
        <v>41829.360879629625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258"/>
        <v>119.7</v>
      </c>
      <c r="P2789" s="5">
        <f t="shared" si="259"/>
        <v>31.5</v>
      </c>
      <c r="Q2789" t="str">
        <f t="shared" si="260"/>
        <v>theater</v>
      </c>
      <c r="R2789" t="str">
        <f t="shared" si="261"/>
        <v>plays</v>
      </c>
      <c r="S2789" s="9">
        <f t="shared" si="262"/>
        <v>41807.990185185183</v>
      </c>
      <c r="T2789" s="9">
        <f t="shared" si="263"/>
        <v>41837.990185185183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258"/>
        <v>102.49999999999999</v>
      </c>
      <c r="P2790" s="5">
        <f t="shared" si="259"/>
        <v>102.5</v>
      </c>
      <c r="Q2790" t="str">
        <f t="shared" si="260"/>
        <v>theater</v>
      </c>
      <c r="R2790" t="str">
        <f t="shared" si="261"/>
        <v>plays</v>
      </c>
      <c r="S2790" s="9">
        <f t="shared" si="262"/>
        <v>42550.493553240733</v>
      </c>
      <c r="T2790" s="9">
        <f t="shared" si="263"/>
        <v>42580.493553240733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258"/>
        <v>101.16666666666667</v>
      </c>
      <c r="P2791" s="5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9">
        <f t="shared" si="262"/>
        <v>42055.804791666662</v>
      </c>
      <c r="T2791" s="9">
        <f t="shared" si="263"/>
        <v>42074.958333333336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258"/>
        <v>105.33333333333333</v>
      </c>
      <c r="P2792" s="5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9">
        <f t="shared" si="262"/>
        <v>42016.730358796289</v>
      </c>
      <c r="T2792" s="9">
        <f t="shared" si="263"/>
        <v>42046.730358796289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258"/>
        <v>102.49999999999999</v>
      </c>
      <c r="P2793" s="5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9">
        <f t="shared" si="262"/>
        <v>42591.691655092589</v>
      </c>
      <c r="T2793" s="9">
        <f t="shared" si="263"/>
        <v>42621.958333333336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258"/>
        <v>107.60000000000001</v>
      </c>
      <c r="P2794" s="5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9">
        <f t="shared" si="262"/>
        <v>42183.022673611107</v>
      </c>
      <c r="T2794" s="9">
        <f t="shared" si="263"/>
        <v>42228.022673611107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258"/>
        <v>110.5675</v>
      </c>
      <c r="P2795" s="5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9">
        <f t="shared" si="262"/>
        <v>42176.210706018515</v>
      </c>
      <c r="T2795" s="9">
        <f t="shared" si="263"/>
        <v>42206.210706018515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258"/>
        <v>150</v>
      </c>
      <c r="P2796" s="5">
        <f t="shared" si="259"/>
        <v>25</v>
      </c>
      <c r="Q2796" t="str">
        <f t="shared" si="260"/>
        <v>theater</v>
      </c>
      <c r="R2796" t="str">
        <f t="shared" si="261"/>
        <v>plays</v>
      </c>
      <c r="S2796" s="9">
        <f t="shared" si="262"/>
        <v>42416.48332175926</v>
      </c>
      <c r="T2796" s="9">
        <f t="shared" si="263"/>
        <v>42432.583333333336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258"/>
        <v>104.28571428571429</v>
      </c>
      <c r="P2797" s="5">
        <f t="shared" si="259"/>
        <v>36.5</v>
      </c>
      <c r="Q2797" t="str">
        <f t="shared" si="260"/>
        <v>theater</v>
      </c>
      <c r="R2797" t="str">
        <f t="shared" si="261"/>
        <v>plays</v>
      </c>
      <c r="S2797" s="9">
        <f t="shared" si="262"/>
        <v>41780.317604166667</v>
      </c>
      <c r="T2797" s="9">
        <f t="shared" si="263"/>
        <v>41796.75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258"/>
        <v>115.5</v>
      </c>
      <c r="P2798" s="5">
        <f t="shared" si="259"/>
        <v>44</v>
      </c>
      <c r="Q2798" t="str">
        <f t="shared" si="260"/>
        <v>theater</v>
      </c>
      <c r="R2798" t="str">
        <f t="shared" si="261"/>
        <v>plays</v>
      </c>
      <c r="S2798" s="9">
        <f t="shared" si="262"/>
        <v>41795.319768518515</v>
      </c>
      <c r="T2798" s="9">
        <f t="shared" si="263"/>
        <v>41825.319768518515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258"/>
        <v>102.64512500000001</v>
      </c>
      <c r="P2799" s="5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9">
        <f t="shared" si="262"/>
        <v>41798.731944444444</v>
      </c>
      <c r="T2799" s="9">
        <f t="shared" si="263"/>
        <v>41828.731944444444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258"/>
        <v>101.4</v>
      </c>
      <c r="P2800" s="5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9">
        <f t="shared" si="262"/>
        <v>42201.466678240737</v>
      </c>
      <c r="T2800" s="9">
        <f t="shared" si="263"/>
        <v>42216.458333333336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258"/>
        <v>116.6348</v>
      </c>
      <c r="P2801" s="5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9">
        <f t="shared" si="262"/>
        <v>42507.05636574074</v>
      </c>
      <c r="T2801" s="9">
        <f t="shared" si="263"/>
        <v>42538.458333333336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258"/>
        <v>133</v>
      </c>
      <c r="P2802" s="5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9">
        <f t="shared" si="262"/>
        <v>41948.344513888886</v>
      </c>
      <c r="T2802" s="9">
        <f t="shared" si="263"/>
        <v>42008.344513888886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258"/>
        <v>133.20000000000002</v>
      </c>
      <c r="P2803" s="5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9">
        <f t="shared" si="262"/>
        <v>41900.034826388888</v>
      </c>
      <c r="T2803" s="9">
        <f t="shared" si="263"/>
        <v>41922.25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258"/>
        <v>101.83333333333333</v>
      </c>
      <c r="P2804" s="5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9">
        <f t="shared" si="262"/>
        <v>42192.438738425924</v>
      </c>
      <c r="T2804" s="9">
        <f t="shared" si="263"/>
        <v>42222.438738425924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258"/>
        <v>127.95</v>
      </c>
      <c r="P2805" s="5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9">
        <f t="shared" si="262"/>
        <v>42157.857361111113</v>
      </c>
      <c r="T2805" s="9">
        <f t="shared" si="263"/>
        <v>42200.791666666664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258"/>
        <v>114.99999999999999</v>
      </c>
      <c r="P2806" s="5">
        <f t="shared" si="259"/>
        <v>50</v>
      </c>
      <c r="Q2806" t="str">
        <f t="shared" si="260"/>
        <v>theater</v>
      </c>
      <c r="R2806" t="str">
        <f t="shared" si="261"/>
        <v>plays</v>
      </c>
      <c r="S2806" s="9">
        <f t="shared" si="262"/>
        <v>41881.245254629626</v>
      </c>
      <c r="T2806" s="9">
        <f t="shared" si="263"/>
        <v>41911.245254629626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258"/>
        <v>110.00000000000001</v>
      </c>
      <c r="P2807" s="5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9">
        <f t="shared" si="262"/>
        <v>42213.2971412037</v>
      </c>
      <c r="T2807" s="9">
        <f t="shared" si="263"/>
        <v>42238.2971412037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258"/>
        <v>112.1</v>
      </c>
      <c r="P2808" s="5">
        <f t="shared" si="259"/>
        <v>44.25</v>
      </c>
      <c r="Q2808" t="str">
        <f t="shared" si="260"/>
        <v>theater</v>
      </c>
      <c r="R2808" t="str">
        <f t="shared" si="261"/>
        <v>plays</v>
      </c>
      <c r="S2808" s="9">
        <f t="shared" si="262"/>
        <v>42185.058912037035</v>
      </c>
      <c r="T2808" s="9">
        <f t="shared" si="263"/>
        <v>42221.249999999993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258"/>
        <v>126</v>
      </c>
      <c r="P2809" s="5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9">
        <f t="shared" si="262"/>
        <v>42154.664791666662</v>
      </c>
      <c r="T2809" s="9">
        <f t="shared" si="263"/>
        <v>42184.664791666662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258"/>
        <v>100.24444444444444</v>
      </c>
      <c r="P2810" s="5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9">
        <f t="shared" si="262"/>
        <v>42208.638136574074</v>
      </c>
      <c r="T2810" s="9">
        <f t="shared" si="263"/>
        <v>42238.638136574074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258"/>
        <v>102.4</v>
      </c>
      <c r="P2811" s="5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9">
        <f t="shared" si="262"/>
        <v>42451.288483796299</v>
      </c>
      <c r="T2811" s="9">
        <f t="shared" si="263"/>
        <v>42459.402083333327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258"/>
        <v>108.2</v>
      </c>
      <c r="P2812" s="5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9">
        <f t="shared" si="262"/>
        <v>41758.931296296294</v>
      </c>
      <c r="T2812" s="9">
        <f t="shared" si="263"/>
        <v>41790.957638888889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258"/>
        <v>100.27</v>
      </c>
      <c r="P2813" s="5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9">
        <f t="shared" si="262"/>
        <v>42028.288229166668</v>
      </c>
      <c r="T2813" s="9">
        <f t="shared" si="263"/>
        <v>42058.288229166668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258"/>
        <v>113.3</v>
      </c>
      <c r="P2814" s="5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9">
        <f t="shared" si="262"/>
        <v>42054.535856481474</v>
      </c>
      <c r="T2814" s="9">
        <f t="shared" si="263"/>
        <v>42099.958333333336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258"/>
        <v>127.57571428571428</v>
      </c>
      <c r="P2815" s="5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9">
        <f t="shared" si="262"/>
        <v>42693.534270833326</v>
      </c>
      <c r="T2815" s="9">
        <f t="shared" si="263"/>
        <v>42718.534270833326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258"/>
        <v>107.73333333333332</v>
      </c>
      <c r="P2816" s="5">
        <f t="shared" si="259"/>
        <v>25.25</v>
      </c>
      <c r="Q2816" t="str">
        <f t="shared" si="260"/>
        <v>theater</v>
      </c>
      <c r="R2816" t="str">
        <f t="shared" si="261"/>
        <v>plays</v>
      </c>
      <c r="S2816" s="9">
        <f t="shared" si="262"/>
        <v>42103.191145833327</v>
      </c>
      <c r="T2816" s="9">
        <f t="shared" si="263"/>
        <v>42133.191145833327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258"/>
        <v>242</v>
      </c>
      <c r="P2817" s="5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9">
        <f t="shared" si="262"/>
        <v>42559.568391203698</v>
      </c>
      <c r="T2817" s="9">
        <f t="shared" si="263"/>
        <v>42589.568391203698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258"/>
        <v>141.56666666666666</v>
      </c>
      <c r="P2818" s="5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9">
        <f t="shared" si="262"/>
        <v>42188.259166666663</v>
      </c>
      <c r="T2818" s="9">
        <f t="shared" si="263"/>
        <v>42218.458333333336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264">E2819/D2819 * 100</f>
        <v>130</v>
      </c>
      <c r="P2819" s="5">
        <f t="shared" ref="P2819:P2882" si="265">E2819/L2819</f>
        <v>23.636363636363637</v>
      </c>
      <c r="Q2819" t="str">
        <f t="shared" ref="Q2819:Q2882" si="266">LEFT(N2819,SEARCH("/",  N2819,  1)-1)</f>
        <v>theater</v>
      </c>
      <c r="R2819" t="str">
        <f t="shared" ref="R2819:R2882" si="267">RIGHT(N2819,LEN(N2819)-SEARCH("/",  N2819,  1))</f>
        <v>plays</v>
      </c>
      <c r="S2819" s="9">
        <f t="shared" ref="S2819:S2882" si="268">(((J2819/60)/60)/24)+DATE(1970,1,1)+(-5/24)</f>
        <v>42023.42664351852</v>
      </c>
      <c r="T2819" s="9">
        <f t="shared" ref="T2819:T2882" si="269">(((I2819/60)/60)/24)+DATE(1970,1,1)+(-5/24)</f>
        <v>42063.42664351852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264"/>
        <v>106.03</v>
      </c>
      <c r="P2820" s="5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9">
        <f t="shared" si="268"/>
        <v>42250.389884259253</v>
      </c>
      <c r="T2820" s="9">
        <f t="shared" si="269"/>
        <v>42270.389884259253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264"/>
        <v>104.80000000000001</v>
      </c>
      <c r="P2821" s="5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9">
        <f t="shared" si="268"/>
        <v>42139.317233796297</v>
      </c>
      <c r="T2821" s="9">
        <f t="shared" si="269"/>
        <v>42169.317233796297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264"/>
        <v>136</v>
      </c>
      <c r="P2822" s="5">
        <f t="shared" si="265"/>
        <v>13.6</v>
      </c>
      <c r="Q2822" t="str">
        <f t="shared" si="266"/>
        <v>theater</v>
      </c>
      <c r="R2822" t="str">
        <f t="shared" si="267"/>
        <v>plays</v>
      </c>
      <c r="S2822" s="9">
        <f t="shared" si="268"/>
        <v>42401.402650462966</v>
      </c>
      <c r="T2822" s="9">
        <f t="shared" si="269"/>
        <v>42425.791666666664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264"/>
        <v>100</v>
      </c>
      <c r="P2823" s="5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9">
        <f t="shared" si="268"/>
        <v>41875.714525462965</v>
      </c>
      <c r="T2823" s="9">
        <f t="shared" si="269"/>
        <v>41905.714525462965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264"/>
        <v>100</v>
      </c>
      <c r="P2824" s="5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9">
        <f t="shared" si="268"/>
        <v>42060.475601851846</v>
      </c>
      <c r="T2824" s="9">
        <f t="shared" si="269"/>
        <v>42090.433935185189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264"/>
        <v>124</v>
      </c>
      <c r="P2825" s="5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9">
        <f t="shared" si="268"/>
        <v>42066.803310185183</v>
      </c>
      <c r="T2825" s="9">
        <f t="shared" si="269"/>
        <v>42094.749305555553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264"/>
        <v>116.92307692307693</v>
      </c>
      <c r="P2826" s="5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9">
        <f t="shared" si="268"/>
        <v>42136.0624537037</v>
      </c>
      <c r="T2826" s="9">
        <f t="shared" si="269"/>
        <v>42167.863194444442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264"/>
        <v>103.33333333333334</v>
      </c>
      <c r="P2827" s="5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9">
        <f t="shared" si="268"/>
        <v>42312.584328703706</v>
      </c>
      <c r="T2827" s="9">
        <f t="shared" si="269"/>
        <v>42342.584328703706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264"/>
        <v>107.74999999999999</v>
      </c>
      <c r="P2828" s="5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9">
        <f t="shared" si="268"/>
        <v>42170.826527777775</v>
      </c>
      <c r="T2828" s="9">
        <f t="shared" si="269"/>
        <v>42195.083333333336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264"/>
        <v>120.24999999999999</v>
      </c>
      <c r="P2829" s="5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9">
        <f t="shared" si="268"/>
        <v>42494.475300925922</v>
      </c>
      <c r="T2829" s="9">
        <f t="shared" si="269"/>
        <v>42524.479166666664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264"/>
        <v>100.37894736842105</v>
      </c>
      <c r="P2830" s="5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9">
        <f t="shared" si="268"/>
        <v>42254.056354166663</v>
      </c>
      <c r="T2830" s="9">
        <f t="shared" si="269"/>
        <v>42279.749999999993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264"/>
        <v>106.52</v>
      </c>
      <c r="P2831" s="5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9">
        <f t="shared" si="268"/>
        <v>42495.225902777776</v>
      </c>
      <c r="T2831" s="9">
        <f t="shared" si="269"/>
        <v>42523.225902777776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264"/>
        <v>100</v>
      </c>
      <c r="P2832" s="5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9">
        <f t="shared" si="268"/>
        <v>41758.631342592591</v>
      </c>
      <c r="T2832" s="9">
        <f t="shared" si="269"/>
        <v>41770.957638888889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264"/>
        <v>110.66666666666667</v>
      </c>
      <c r="P2833" s="5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9">
        <f t="shared" si="268"/>
        <v>42171.616550925923</v>
      </c>
      <c r="T2833" s="9">
        <f t="shared" si="269"/>
        <v>42201.616550925923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264"/>
        <v>114.71959999999999</v>
      </c>
      <c r="P2834" s="5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9">
        <f t="shared" si="268"/>
        <v>41938.501087962963</v>
      </c>
      <c r="T2834" s="9">
        <f t="shared" si="269"/>
        <v>41966.708333333336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264"/>
        <v>108.25925925925925</v>
      </c>
      <c r="P2835" s="5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9">
        <f t="shared" si="268"/>
        <v>42267.919363425921</v>
      </c>
      <c r="T2835" s="9">
        <f t="shared" si="269"/>
        <v>42287.874999999993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264"/>
        <v>170</v>
      </c>
      <c r="P2836" s="5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9">
        <f t="shared" si="268"/>
        <v>42019.751504629625</v>
      </c>
      <c r="T2836" s="9">
        <f t="shared" si="269"/>
        <v>42034.751504629625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264"/>
        <v>187.09899999999999</v>
      </c>
      <c r="P2837" s="5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9">
        <f t="shared" si="268"/>
        <v>42313.495567129627</v>
      </c>
      <c r="T2837" s="9">
        <f t="shared" si="269"/>
        <v>42342.791666666664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264"/>
        <v>107.77777777777777</v>
      </c>
      <c r="P2838" s="5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9">
        <f t="shared" si="268"/>
        <v>42746.053449074076</v>
      </c>
      <c r="T2838" s="9">
        <f t="shared" si="269"/>
        <v>42783.999305555553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264"/>
        <v>100</v>
      </c>
      <c r="P2839" s="5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9">
        <f t="shared" si="268"/>
        <v>42307.700046296297</v>
      </c>
      <c r="T2839" s="9">
        <f t="shared" si="269"/>
        <v>42347.741712962961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264"/>
        <v>120.24999999999999</v>
      </c>
      <c r="P2840" s="5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9">
        <f t="shared" si="268"/>
        <v>41842.399259259255</v>
      </c>
      <c r="T2840" s="9">
        <f t="shared" si="269"/>
        <v>41864.708333333328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264"/>
        <v>111.42857142857143</v>
      </c>
      <c r="P2841" s="5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9">
        <f t="shared" si="268"/>
        <v>41853.031874999993</v>
      </c>
      <c r="T2841" s="9">
        <f t="shared" si="269"/>
        <v>41875.999305555553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264"/>
        <v>104</v>
      </c>
      <c r="P2842" s="5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9">
        <f t="shared" si="268"/>
        <v>42059.827303240738</v>
      </c>
      <c r="T2842" s="9">
        <f t="shared" si="269"/>
        <v>42081.499999999993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264"/>
        <v>1</v>
      </c>
      <c r="P2843" s="5">
        <f t="shared" si="265"/>
        <v>10</v>
      </c>
      <c r="Q2843" t="str">
        <f t="shared" si="266"/>
        <v>theater</v>
      </c>
      <c r="R2843" t="str">
        <f t="shared" si="267"/>
        <v>plays</v>
      </c>
      <c r="S2843" s="9">
        <f t="shared" si="268"/>
        <v>42291.53121527777</v>
      </c>
      <c r="T2843" s="9">
        <f t="shared" si="269"/>
        <v>42351.572881944441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264"/>
        <v>0</v>
      </c>
      <c r="P2844" s="5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9">
        <f t="shared" si="268"/>
        <v>41784.744155092587</v>
      </c>
      <c r="T2844" s="9">
        <f t="shared" si="269"/>
        <v>41811.25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264"/>
        <v>0</v>
      </c>
      <c r="P2845" s="5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9">
        <f t="shared" si="268"/>
        <v>42492.529513888883</v>
      </c>
      <c r="T2845" s="9">
        <f t="shared" si="269"/>
        <v>42533.958333333336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264"/>
        <v>5.4545454545454541</v>
      </c>
      <c r="P2846" s="5">
        <f t="shared" si="265"/>
        <v>30</v>
      </c>
      <c r="Q2846" t="str">
        <f t="shared" si="266"/>
        <v>theater</v>
      </c>
      <c r="R2846" t="str">
        <f t="shared" si="267"/>
        <v>plays</v>
      </c>
      <c r="S2846" s="9">
        <f t="shared" si="268"/>
        <v>42709.337731481479</v>
      </c>
      <c r="T2846" s="9">
        <f t="shared" si="269"/>
        <v>42739.337731481479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264"/>
        <v>31.546666666666667</v>
      </c>
      <c r="P2847" s="5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9">
        <f t="shared" si="268"/>
        <v>42102.808252314811</v>
      </c>
      <c r="T2847" s="9">
        <f t="shared" si="269"/>
        <v>42162.808252314811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264"/>
        <v>0</v>
      </c>
      <c r="P2848" s="5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9">
        <f t="shared" si="268"/>
        <v>42108.483726851853</v>
      </c>
      <c r="T2848" s="9">
        <f t="shared" si="269"/>
        <v>42153.483726851853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264"/>
        <v>0</v>
      </c>
      <c r="P2849" s="5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9">
        <f t="shared" si="268"/>
        <v>42453.597974537035</v>
      </c>
      <c r="T2849" s="9">
        <f t="shared" si="269"/>
        <v>42513.597974537035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264"/>
        <v>0.2</v>
      </c>
      <c r="P2850" s="5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9">
        <f t="shared" si="268"/>
        <v>42123.440497685187</v>
      </c>
      <c r="T2850" s="9">
        <f t="shared" si="269"/>
        <v>42153.440497685187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264"/>
        <v>1</v>
      </c>
      <c r="P2851" s="5">
        <f t="shared" si="265"/>
        <v>5</v>
      </c>
      <c r="Q2851" t="str">
        <f t="shared" si="266"/>
        <v>theater</v>
      </c>
      <c r="R2851" t="str">
        <f t="shared" si="267"/>
        <v>plays</v>
      </c>
      <c r="S2851" s="9">
        <f t="shared" si="268"/>
        <v>42453.219907407409</v>
      </c>
      <c r="T2851" s="9">
        <f t="shared" si="269"/>
        <v>42483.219907407409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264"/>
        <v>3.8875000000000002</v>
      </c>
      <c r="P2852" s="5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9">
        <f t="shared" si="268"/>
        <v>41857.798738425925</v>
      </c>
      <c r="T2852" s="9">
        <f t="shared" si="269"/>
        <v>41887.798738425925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264"/>
        <v>0</v>
      </c>
      <c r="P2853" s="5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9">
        <f t="shared" si="268"/>
        <v>42389.794317129628</v>
      </c>
      <c r="T2853" s="9">
        <f t="shared" si="269"/>
        <v>42398.761805555558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264"/>
        <v>1.9</v>
      </c>
      <c r="P2854" s="5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9">
        <f t="shared" si="268"/>
        <v>41780.836840277778</v>
      </c>
      <c r="T2854" s="9">
        <f t="shared" si="269"/>
        <v>41810.836840277778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264"/>
        <v>0</v>
      </c>
      <c r="P2855" s="5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9">
        <f t="shared" si="268"/>
        <v>41835.98260416666</v>
      </c>
      <c r="T2855" s="9">
        <f t="shared" si="269"/>
        <v>41895.98260416666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264"/>
        <v>41.699999999999996</v>
      </c>
      <c r="P2856" s="5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9">
        <f t="shared" si="268"/>
        <v>42111.508321759255</v>
      </c>
      <c r="T2856" s="9">
        <f t="shared" si="269"/>
        <v>42131.508321759255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264"/>
        <v>50</v>
      </c>
      <c r="P2857" s="5">
        <f t="shared" si="265"/>
        <v>60</v>
      </c>
      <c r="Q2857" t="str">
        <f t="shared" si="266"/>
        <v>theater</v>
      </c>
      <c r="R2857" t="str">
        <f t="shared" si="267"/>
        <v>plays</v>
      </c>
      <c r="S2857" s="9">
        <f t="shared" si="268"/>
        <v>42369.799432870372</v>
      </c>
      <c r="T2857" s="9">
        <f t="shared" si="269"/>
        <v>42398.773611111108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264"/>
        <v>4.8666666666666663</v>
      </c>
      <c r="P2858" s="5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9">
        <f t="shared" si="268"/>
        <v>42164.829247685186</v>
      </c>
      <c r="T2858" s="9">
        <f t="shared" si="269"/>
        <v>42224.69027777778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264"/>
        <v>19.736842105263158</v>
      </c>
      <c r="P2859" s="5">
        <f t="shared" si="265"/>
        <v>500</v>
      </c>
      <c r="Q2859" t="str">
        <f t="shared" si="266"/>
        <v>theater</v>
      </c>
      <c r="R2859" t="str">
        <f t="shared" si="267"/>
        <v>plays</v>
      </c>
      <c r="S2859" s="9">
        <f t="shared" si="268"/>
        <v>42726.711747685178</v>
      </c>
      <c r="T2859" s="9">
        <f t="shared" si="269"/>
        <v>42786.541666666664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264"/>
        <v>0</v>
      </c>
      <c r="P2860" s="5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9">
        <f t="shared" si="268"/>
        <v>41954.336747685178</v>
      </c>
      <c r="T2860" s="9">
        <f t="shared" si="269"/>
        <v>41978.269444444442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264"/>
        <v>1.7500000000000002</v>
      </c>
      <c r="P2861" s="5">
        <f t="shared" si="265"/>
        <v>35</v>
      </c>
      <c r="Q2861" t="str">
        <f t="shared" si="266"/>
        <v>theater</v>
      </c>
      <c r="R2861" t="str">
        <f t="shared" si="267"/>
        <v>plays</v>
      </c>
      <c r="S2861" s="9">
        <f t="shared" si="268"/>
        <v>42233.153981481482</v>
      </c>
      <c r="T2861" s="9">
        <f t="shared" si="269"/>
        <v>42293.153981481482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264"/>
        <v>6.65</v>
      </c>
      <c r="P2862" s="5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9">
        <f t="shared" si="268"/>
        <v>42480.592314814807</v>
      </c>
      <c r="T2862" s="9">
        <f t="shared" si="269"/>
        <v>42540.592314814807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264"/>
        <v>32</v>
      </c>
      <c r="P2863" s="5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9">
        <f t="shared" si="268"/>
        <v>42257.3825</v>
      </c>
      <c r="T2863" s="9">
        <f t="shared" si="269"/>
        <v>42271.3825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264"/>
        <v>0.43307086614173229</v>
      </c>
      <c r="P2864" s="5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9">
        <f t="shared" si="268"/>
        <v>41784.581354166665</v>
      </c>
      <c r="T2864" s="9">
        <f t="shared" si="269"/>
        <v>41814.581354166665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264"/>
        <v>0.04</v>
      </c>
      <c r="P2865" s="5">
        <f t="shared" si="265"/>
        <v>20</v>
      </c>
      <c r="Q2865" t="str">
        <f t="shared" si="266"/>
        <v>theater</v>
      </c>
      <c r="R2865" t="str">
        <f t="shared" si="267"/>
        <v>plays</v>
      </c>
      <c r="S2865" s="9">
        <f t="shared" si="268"/>
        <v>41831.46670138889</v>
      </c>
      <c r="T2865" s="9">
        <f t="shared" si="269"/>
        <v>41891.46670138889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264"/>
        <v>1.6</v>
      </c>
      <c r="P2866" s="5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9">
        <f t="shared" si="268"/>
        <v>42172.405173611107</v>
      </c>
      <c r="T2866" s="9">
        <f t="shared" si="269"/>
        <v>42202.345833333333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264"/>
        <v>0</v>
      </c>
      <c r="P2867" s="5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9">
        <f t="shared" si="268"/>
        <v>41949.905775462961</v>
      </c>
      <c r="T2867" s="9">
        <f t="shared" si="269"/>
        <v>42009.905775462961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264"/>
        <v>0.89999999999999991</v>
      </c>
      <c r="P2868" s="5">
        <f t="shared" si="265"/>
        <v>22.5</v>
      </c>
      <c r="Q2868" t="str">
        <f t="shared" si="266"/>
        <v>theater</v>
      </c>
      <c r="R2868" t="str">
        <f t="shared" si="267"/>
        <v>plays</v>
      </c>
      <c r="S2868" s="9">
        <f t="shared" si="268"/>
        <v>42627.746770833335</v>
      </c>
      <c r="T2868" s="9">
        <f t="shared" si="269"/>
        <v>42657.708333333336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264"/>
        <v>20.16</v>
      </c>
      <c r="P2869" s="5">
        <f t="shared" si="265"/>
        <v>50.4</v>
      </c>
      <c r="Q2869" t="str">
        <f t="shared" si="266"/>
        <v>theater</v>
      </c>
      <c r="R2869" t="str">
        <f t="shared" si="267"/>
        <v>plays</v>
      </c>
      <c r="S2869" s="9">
        <f t="shared" si="268"/>
        <v>42530.986944444441</v>
      </c>
      <c r="T2869" s="9">
        <f t="shared" si="269"/>
        <v>42554.958333333336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264"/>
        <v>42.011733333333332</v>
      </c>
      <c r="P2870" s="5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9">
        <f t="shared" si="268"/>
        <v>42618.618680555555</v>
      </c>
      <c r="T2870" s="9">
        <f t="shared" si="269"/>
        <v>42648.618680555555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264"/>
        <v>0.88500000000000001</v>
      </c>
      <c r="P2871" s="5">
        <f t="shared" si="265"/>
        <v>35.4</v>
      </c>
      <c r="Q2871" t="str">
        <f t="shared" si="266"/>
        <v>theater</v>
      </c>
      <c r="R2871" t="str">
        <f t="shared" si="267"/>
        <v>plays</v>
      </c>
      <c r="S2871" s="9">
        <f t="shared" si="268"/>
        <v>42540.385196759256</v>
      </c>
      <c r="T2871" s="9">
        <f t="shared" si="269"/>
        <v>42570.385196759256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264"/>
        <v>15</v>
      </c>
      <c r="P2872" s="5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9">
        <f t="shared" si="268"/>
        <v>41745.981076388889</v>
      </c>
      <c r="T2872" s="9">
        <f t="shared" si="269"/>
        <v>41775.981076388889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264"/>
        <v>4.67</v>
      </c>
      <c r="P2873" s="5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9">
        <f t="shared" si="268"/>
        <v>41974.530243055553</v>
      </c>
      <c r="T2873" s="9">
        <f t="shared" si="269"/>
        <v>41994.530243055553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264"/>
        <v>0</v>
      </c>
      <c r="P2874" s="5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9">
        <f t="shared" si="268"/>
        <v>42114.907847222225</v>
      </c>
      <c r="T2874" s="9">
        <f t="shared" si="269"/>
        <v>42174.907847222225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264"/>
        <v>38.119999999999997</v>
      </c>
      <c r="P2875" s="5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9">
        <f t="shared" si="268"/>
        <v>42002.609155092585</v>
      </c>
      <c r="T2875" s="9">
        <f t="shared" si="269"/>
        <v>42032.609155092585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264"/>
        <v>5.42</v>
      </c>
      <c r="P2876" s="5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9">
        <f t="shared" si="268"/>
        <v>42722.636412037034</v>
      </c>
      <c r="T2876" s="9">
        <f t="shared" si="269"/>
        <v>42752.636412037034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264"/>
        <v>3.4999999999999996E-2</v>
      </c>
      <c r="P2877" s="5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9">
        <f t="shared" si="268"/>
        <v>42464.920057870368</v>
      </c>
      <c r="T2877" s="9">
        <f t="shared" si="269"/>
        <v>42494.920057870368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264"/>
        <v>0</v>
      </c>
      <c r="P2878" s="5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9">
        <f t="shared" si="268"/>
        <v>42171.535636574066</v>
      </c>
      <c r="T2878" s="9">
        <f t="shared" si="269"/>
        <v>42201.535636574066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264"/>
        <v>10.833333333333334</v>
      </c>
      <c r="P2879" s="5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9">
        <f t="shared" si="268"/>
        <v>42672.746805555551</v>
      </c>
      <c r="T2879" s="9">
        <f t="shared" si="269"/>
        <v>42704.499999999993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264"/>
        <v>2.1</v>
      </c>
      <c r="P2880" s="5">
        <f t="shared" si="265"/>
        <v>15.75</v>
      </c>
      <c r="Q2880" t="str">
        <f t="shared" si="266"/>
        <v>theater</v>
      </c>
      <c r="R2880" t="str">
        <f t="shared" si="267"/>
        <v>plays</v>
      </c>
      <c r="S2880" s="9">
        <f t="shared" si="268"/>
        <v>42128.407349537032</v>
      </c>
      <c r="T2880" s="9">
        <f t="shared" si="269"/>
        <v>42188.407349537032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264"/>
        <v>0.2589285714285714</v>
      </c>
      <c r="P2881" s="5">
        <f t="shared" si="265"/>
        <v>29</v>
      </c>
      <c r="Q2881" t="str">
        <f t="shared" si="266"/>
        <v>theater</v>
      </c>
      <c r="R2881" t="str">
        <f t="shared" si="267"/>
        <v>plays</v>
      </c>
      <c r="S2881" s="9">
        <f t="shared" si="268"/>
        <v>42359.516909722217</v>
      </c>
      <c r="T2881" s="9">
        <f t="shared" si="269"/>
        <v>42389.516909722217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264"/>
        <v>23.333333333333332</v>
      </c>
      <c r="P2882" s="5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9">
        <f t="shared" si="268"/>
        <v>42192.69736111111</v>
      </c>
      <c r="T2882" s="9">
        <f t="shared" si="269"/>
        <v>42236.503472222219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270">E2883/D2883 * 100</f>
        <v>0</v>
      </c>
      <c r="P2883" s="5" t="e">
        <f t="shared" ref="P2883:P2946" si="271">E2883/L2883</f>
        <v>#DIV/0!</v>
      </c>
      <c r="Q2883" t="str">
        <f t="shared" ref="Q2883:Q2946" si="272">LEFT(N2883,SEARCH("/",  N2883,  1)-1)</f>
        <v>theater</v>
      </c>
      <c r="R2883" t="str">
        <f t="shared" ref="R2883:R2946" si="273">RIGHT(N2883,LEN(N2883)-SEARCH("/",  N2883,  1))</f>
        <v>plays</v>
      </c>
      <c r="S2883" s="9">
        <f t="shared" ref="S2883:S2946" si="274">(((J2883/60)/60)/24)+DATE(1970,1,1)+(-5/24)</f>
        <v>41916.389305555553</v>
      </c>
      <c r="T2883" s="9">
        <f t="shared" ref="T2883:T2946" si="275">(((I2883/60)/60)/24)+DATE(1970,1,1)+(-5/24)</f>
        <v>41976.430972222217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270"/>
        <v>33.6</v>
      </c>
      <c r="P2884" s="5">
        <f t="shared" si="271"/>
        <v>63</v>
      </c>
      <c r="Q2884" t="str">
        <f t="shared" si="272"/>
        <v>theater</v>
      </c>
      <c r="R2884" t="str">
        <f t="shared" si="273"/>
        <v>plays</v>
      </c>
      <c r="S2884" s="9">
        <f t="shared" si="274"/>
        <v>42461.387939814813</v>
      </c>
      <c r="T2884" s="9">
        <f t="shared" si="275"/>
        <v>42491.387939814813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270"/>
        <v>19.079999999999998</v>
      </c>
      <c r="P2885" s="5">
        <f t="shared" si="271"/>
        <v>381.6</v>
      </c>
      <c r="Q2885" t="str">
        <f t="shared" si="272"/>
        <v>theater</v>
      </c>
      <c r="R2885" t="str">
        <f t="shared" si="273"/>
        <v>plays</v>
      </c>
      <c r="S2885" s="9">
        <f t="shared" si="274"/>
        <v>42370.694872685184</v>
      </c>
      <c r="T2885" s="9">
        <f t="shared" si="275"/>
        <v>42405.999305555553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270"/>
        <v>0.41111111111111115</v>
      </c>
      <c r="P2886" s="5">
        <f t="shared" si="271"/>
        <v>46.25</v>
      </c>
      <c r="Q2886" t="str">
        <f t="shared" si="272"/>
        <v>theater</v>
      </c>
      <c r="R2886" t="str">
        <f t="shared" si="273"/>
        <v>plays</v>
      </c>
      <c r="S2886" s="9">
        <f t="shared" si="274"/>
        <v>41948.518923611111</v>
      </c>
      <c r="T2886" s="9">
        <f t="shared" si="275"/>
        <v>41978.518923611111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270"/>
        <v>32.5</v>
      </c>
      <c r="P2887" s="5">
        <f t="shared" si="271"/>
        <v>26</v>
      </c>
      <c r="Q2887" t="str">
        <f t="shared" si="272"/>
        <v>theater</v>
      </c>
      <c r="R2887" t="str">
        <f t="shared" si="273"/>
        <v>plays</v>
      </c>
      <c r="S2887" s="9">
        <f t="shared" si="274"/>
        <v>42046.868067129624</v>
      </c>
      <c r="T2887" s="9">
        <f t="shared" si="275"/>
        <v>42076.82640046296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270"/>
        <v>5</v>
      </c>
      <c r="P2888" s="5">
        <f t="shared" si="271"/>
        <v>10</v>
      </c>
      <c r="Q2888" t="str">
        <f t="shared" si="272"/>
        <v>theater</v>
      </c>
      <c r="R2888" t="str">
        <f t="shared" si="273"/>
        <v>plays</v>
      </c>
      <c r="S2888" s="9">
        <f t="shared" si="274"/>
        <v>42261.424583333333</v>
      </c>
      <c r="T2888" s="9">
        <f t="shared" si="275"/>
        <v>42265.957638888889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270"/>
        <v>0.16666666666666669</v>
      </c>
      <c r="P2889" s="5">
        <f t="shared" si="271"/>
        <v>5</v>
      </c>
      <c r="Q2889" t="str">
        <f t="shared" si="272"/>
        <v>theater</v>
      </c>
      <c r="R2889" t="str">
        <f t="shared" si="273"/>
        <v>plays</v>
      </c>
      <c r="S2889" s="9">
        <f t="shared" si="274"/>
        <v>41985.219027777777</v>
      </c>
      <c r="T2889" s="9">
        <f t="shared" si="275"/>
        <v>42015.219027777777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270"/>
        <v>0</v>
      </c>
      <c r="P2890" s="5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9">
        <f t="shared" si="274"/>
        <v>41922.326851851853</v>
      </c>
      <c r="T2890" s="9">
        <f t="shared" si="275"/>
        <v>41929.999305555553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270"/>
        <v>38.066666666666663</v>
      </c>
      <c r="P2891" s="5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9">
        <f t="shared" si="274"/>
        <v>41850.654918981476</v>
      </c>
      <c r="T2891" s="9">
        <f t="shared" si="275"/>
        <v>41880.654918981476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270"/>
        <v>1.05</v>
      </c>
      <c r="P2892" s="5">
        <f t="shared" si="271"/>
        <v>7</v>
      </c>
      <c r="Q2892" t="str">
        <f t="shared" si="272"/>
        <v>theater</v>
      </c>
      <c r="R2892" t="str">
        <f t="shared" si="273"/>
        <v>plays</v>
      </c>
      <c r="S2892" s="9">
        <f t="shared" si="274"/>
        <v>41831.534629629627</v>
      </c>
      <c r="T2892" s="9">
        <f t="shared" si="275"/>
        <v>41859.916666666664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270"/>
        <v>2.73</v>
      </c>
      <c r="P2893" s="5">
        <f t="shared" si="271"/>
        <v>27.3</v>
      </c>
      <c r="Q2893" t="str">
        <f t="shared" si="272"/>
        <v>theater</v>
      </c>
      <c r="R2893" t="str">
        <f t="shared" si="273"/>
        <v>plays</v>
      </c>
      <c r="S2893" s="9">
        <f t="shared" si="274"/>
        <v>42415.675092592595</v>
      </c>
      <c r="T2893" s="9">
        <f t="shared" si="275"/>
        <v>42475.633425925924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270"/>
        <v>9.0909090909090917</v>
      </c>
      <c r="P2894" s="5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9">
        <f t="shared" si="274"/>
        <v>41869.505833333329</v>
      </c>
      <c r="T2894" s="9">
        <f t="shared" si="275"/>
        <v>41876.666666666664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270"/>
        <v>0.5</v>
      </c>
      <c r="P2895" s="5">
        <f t="shared" si="271"/>
        <v>12.5</v>
      </c>
      <c r="Q2895" t="str">
        <f t="shared" si="272"/>
        <v>theater</v>
      </c>
      <c r="R2895" t="str">
        <f t="shared" si="273"/>
        <v>plays</v>
      </c>
      <c r="S2895" s="9">
        <f t="shared" si="274"/>
        <v>41953.564756944441</v>
      </c>
      <c r="T2895" s="9">
        <f t="shared" si="275"/>
        <v>42012.874999999993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270"/>
        <v>0</v>
      </c>
      <c r="P2896" s="5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9">
        <f t="shared" si="274"/>
        <v>42037.777951388889</v>
      </c>
      <c r="T2896" s="9">
        <f t="shared" si="275"/>
        <v>42097.736284722218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270"/>
        <v>4.5999999999999996</v>
      </c>
      <c r="P2897" s="5">
        <f t="shared" si="271"/>
        <v>5.75</v>
      </c>
      <c r="Q2897" t="str">
        <f t="shared" si="272"/>
        <v>theater</v>
      </c>
      <c r="R2897" t="str">
        <f t="shared" si="273"/>
        <v>plays</v>
      </c>
      <c r="S2897" s="9">
        <f t="shared" si="274"/>
        <v>41811.347129629627</v>
      </c>
      <c r="T2897" s="9">
        <f t="shared" si="275"/>
        <v>41812.666666666664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270"/>
        <v>20.833333333333336</v>
      </c>
      <c r="P2898" s="5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9">
        <f t="shared" si="274"/>
        <v>42701.700474537036</v>
      </c>
      <c r="T2898" s="9">
        <f t="shared" si="275"/>
        <v>42716.041666666664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270"/>
        <v>4.583333333333333</v>
      </c>
      <c r="P2899" s="5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9">
        <f t="shared" si="274"/>
        <v>42258.438171296293</v>
      </c>
      <c r="T2899" s="9">
        <f t="shared" si="275"/>
        <v>42288.436863425923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270"/>
        <v>4.2133333333333338</v>
      </c>
      <c r="P2900" s="5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9">
        <f t="shared" si="274"/>
        <v>42278.456631944442</v>
      </c>
      <c r="T2900" s="9">
        <f t="shared" si="275"/>
        <v>42308.456631944442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270"/>
        <v>0</v>
      </c>
      <c r="P2901" s="5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9">
        <f t="shared" si="274"/>
        <v>42514.869884259257</v>
      </c>
      <c r="T2901" s="9">
        <f t="shared" si="275"/>
        <v>42574.869884259257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270"/>
        <v>61.909090909090914</v>
      </c>
      <c r="P2902" s="5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9">
        <f t="shared" si="274"/>
        <v>41830.025833333333</v>
      </c>
      <c r="T2902" s="9">
        <f t="shared" si="275"/>
        <v>41860.025833333333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270"/>
        <v>0.8</v>
      </c>
      <c r="P2903" s="5">
        <f t="shared" si="271"/>
        <v>3</v>
      </c>
      <c r="Q2903" t="str">
        <f t="shared" si="272"/>
        <v>theater</v>
      </c>
      <c r="R2903" t="str">
        <f t="shared" si="273"/>
        <v>plays</v>
      </c>
      <c r="S2903" s="9">
        <f t="shared" si="274"/>
        <v>41982.696053240739</v>
      </c>
      <c r="T2903" s="9">
        <f t="shared" si="275"/>
        <v>42042.696053240739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270"/>
        <v>1.6666666666666666E-2</v>
      </c>
      <c r="P2904" s="5">
        <f t="shared" si="271"/>
        <v>25</v>
      </c>
      <c r="Q2904" t="str">
        <f t="shared" si="272"/>
        <v>theater</v>
      </c>
      <c r="R2904" t="str">
        <f t="shared" si="273"/>
        <v>plays</v>
      </c>
      <c r="S2904" s="9">
        <f t="shared" si="274"/>
        <v>42210.231435185182</v>
      </c>
      <c r="T2904" s="9">
        <f t="shared" si="275"/>
        <v>42240.231435185182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270"/>
        <v>0.77999999999999992</v>
      </c>
      <c r="P2905" s="5">
        <f t="shared" si="271"/>
        <v>9.75</v>
      </c>
      <c r="Q2905" t="str">
        <f t="shared" si="272"/>
        <v>theater</v>
      </c>
      <c r="R2905" t="str">
        <f t="shared" si="273"/>
        <v>plays</v>
      </c>
      <c r="S2905" s="9">
        <f t="shared" si="274"/>
        <v>42195.95854166666</v>
      </c>
      <c r="T2905" s="9">
        <f t="shared" si="275"/>
        <v>42255.95854166666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270"/>
        <v>5</v>
      </c>
      <c r="P2906" s="5">
        <f t="shared" si="271"/>
        <v>18.75</v>
      </c>
      <c r="Q2906" t="str">
        <f t="shared" si="272"/>
        <v>theater</v>
      </c>
      <c r="R2906" t="str">
        <f t="shared" si="273"/>
        <v>plays</v>
      </c>
      <c r="S2906" s="9">
        <f t="shared" si="274"/>
        <v>41940.759618055556</v>
      </c>
      <c r="T2906" s="9">
        <f t="shared" si="275"/>
        <v>41952.291666666664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270"/>
        <v>17.771428571428572</v>
      </c>
      <c r="P2907" s="5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9">
        <f t="shared" si="274"/>
        <v>42605.848530092589</v>
      </c>
      <c r="T2907" s="9">
        <f t="shared" si="275"/>
        <v>42619.848530092589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270"/>
        <v>9.4166666666666661</v>
      </c>
      <c r="P2908" s="5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9">
        <f t="shared" si="274"/>
        <v>42199.440578703703</v>
      </c>
      <c r="T2908" s="9">
        <f t="shared" si="275"/>
        <v>42216.833333333336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270"/>
        <v>0.08</v>
      </c>
      <c r="P2909" s="5">
        <f t="shared" si="271"/>
        <v>1</v>
      </c>
      <c r="Q2909" t="str">
        <f t="shared" si="272"/>
        <v>theater</v>
      </c>
      <c r="R2909" t="str">
        <f t="shared" si="273"/>
        <v>plays</v>
      </c>
      <c r="S2909" s="9">
        <f t="shared" si="274"/>
        <v>42444.669409722213</v>
      </c>
      <c r="T2909" s="9">
        <f t="shared" si="275"/>
        <v>42504.669409722213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270"/>
        <v>2.75</v>
      </c>
      <c r="P2910" s="5">
        <f t="shared" si="271"/>
        <v>52.8</v>
      </c>
      <c r="Q2910" t="str">
        <f t="shared" si="272"/>
        <v>theater</v>
      </c>
      <c r="R2910" t="str">
        <f t="shared" si="273"/>
        <v>plays</v>
      </c>
      <c r="S2910" s="9">
        <f t="shared" si="274"/>
        <v>42499.523368055547</v>
      </c>
      <c r="T2910" s="9">
        <f t="shared" si="275"/>
        <v>42529.523368055547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270"/>
        <v>1.1111111111111112E-2</v>
      </c>
      <c r="P2911" s="5">
        <f t="shared" si="271"/>
        <v>20</v>
      </c>
      <c r="Q2911" t="str">
        <f t="shared" si="272"/>
        <v>theater</v>
      </c>
      <c r="R2911" t="str">
        <f t="shared" si="273"/>
        <v>plays</v>
      </c>
      <c r="S2911" s="9">
        <f t="shared" si="274"/>
        <v>41929.057881944442</v>
      </c>
      <c r="T2911" s="9">
        <f t="shared" si="275"/>
        <v>41968.615277777775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270"/>
        <v>3.3333333333333335E-3</v>
      </c>
      <c r="P2912" s="5">
        <f t="shared" si="271"/>
        <v>1</v>
      </c>
      <c r="Q2912" t="str">
        <f t="shared" si="272"/>
        <v>theater</v>
      </c>
      <c r="R2912" t="str">
        <f t="shared" si="273"/>
        <v>plays</v>
      </c>
      <c r="S2912" s="9">
        <f t="shared" si="274"/>
        <v>42107.632951388885</v>
      </c>
      <c r="T2912" s="9">
        <f t="shared" si="275"/>
        <v>42167.632951388885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270"/>
        <v>36.5</v>
      </c>
      <c r="P2913" s="5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9">
        <f t="shared" si="274"/>
        <v>42142.560486111113</v>
      </c>
      <c r="T2913" s="9">
        <f t="shared" si="275"/>
        <v>42182.560486111113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270"/>
        <v>14.058171745152354</v>
      </c>
      <c r="P2914" s="5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9">
        <f t="shared" si="274"/>
        <v>42353.923310185179</v>
      </c>
      <c r="T2914" s="9">
        <f t="shared" si="275"/>
        <v>42383.923310185179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270"/>
        <v>0.02</v>
      </c>
      <c r="P2915" s="5">
        <f t="shared" si="271"/>
        <v>1</v>
      </c>
      <c r="Q2915" t="str">
        <f t="shared" si="272"/>
        <v>theater</v>
      </c>
      <c r="R2915" t="str">
        <f t="shared" si="273"/>
        <v>plays</v>
      </c>
      <c r="S2915" s="9">
        <f t="shared" si="274"/>
        <v>41828.714571759258</v>
      </c>
      <c r="T2915" s="9">
        <f t="shared" si="275"/>
        <v>41888.714571759258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270"/>
        <v>4.0000000000000001E-3</v>
      </c>
      <c r="P2916" s="5">
        <f t="shared" si="271"/>
        <v>1</v>
      </c>
      <c r="Q2916" t="str">
        <f t="shared" si="272"/>
        <v>theater</v>
      </c>
      <c r="R2916" t="str">
        <f t="shared" si="273"/>
        <v>plays</v>
      </c>
      <c r="S2916" s="9">
        <f t="shared" si="274"/>
        <v>42017.699004629627</v>
      </c>
      <c r="T2916" s="9">
        <f t="shared" si="275"/>
        <v>42077.657337962963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270"/>
        <v>61.1</v>
      </c>
      <c r="P2917" s="5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9">
        <f t="shared" si="274"/>
        <v>42415.189699074072</v>
      </c>
      <c r="T2917" s="9">
        <f t="shared" si="275"/>
        <v>42445.1480324074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270"/>
        <v>7.8378378378378386</v>
      </c>
      <c r="P2918" s="5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9">
        <f t="shared" si="274"/>
        <v>41755.268391203703</v>
      </c>
      <c r="T2918" s="9">
        <f t="shared" si="275"/>
        <v>41778.268391203703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270"/>
        <v>21.85</v>
      </c>
      <c r="P2919" s="5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9">
        <f t="shared" si="274"/>
        <v>42245.026006944441</v>
      </c>
      <c r="T2919" s="9">
        <f t="shared" si="275"/>
        <v>42263.026006944441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270"/>
        <v>27.24</v>
      </c>
      <c r="P2920" s="5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9">
        <f t="shared" si="274"/>
        <v>42278.421377314815</v>
      </c>
      <c r="T2920" s="9">
        <f t="shared" si="275"/>
        <v>42306.421377314815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270"/>
        <v>8.5</v>
      </c>
      <c r="P2921" s="5">
        <f t="shared" si="271"/>
        <v>8.5</v>
      </c>
      <c r="Q2921" t="str">
        <f t="shared" si="272"/>
        <v>theater</v>
      </c>
      <c r="R2921" t="str">
        <f t="shared" si="273"/>
        <v>plays</v>
      </c>
      <c r="S2921" s="9">
        <f t="shared" si="274"/>
        <v>41826.411215277774</v>
      </c>
      <c r="T2921" s="9">
        <f t="shared" si="275"/>
        <v>41856.411215277774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270"/>
        <v>26.840000000000003</v>
      </c>
      <c r="P2922" s="5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9">
        <f t="shared" si="274"/>
        <v>42058.584143518521</v>
      </c>
      <c r="T2922" s="9">
        <f t="shared" si="275"/>
        <v>42088.54247685185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270"/>
        <v>129</v>
      </c>
      <c r="P2923" s="5">
        <f t="shared" si="271"/>
        <v>43</v>
      </c>
      <c r="Q2923" t="str">
        <f t="shared" si="272"/>
        <v>theater</v>
      </c>
      <c r="R2923" t="str">
        <f t="shared" si="273"/>
        <v>musical</v>
      </c>
      <c r="S2923" s="9">
        <f t="shared" si="274"/>
        <v>41877.678287037037</v>
      </c>
      <c r="T2923" s="9">
        <f t="shared" si="275"/>
        <v>41907.678287037037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270"/>
        <v>100</v>
      </c>
      <c r="P2924" s="5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9">
        <f t="shared" si="274"/>
        <v>42097.665821759256</v>
      </c>
      <c r="T2924" s="9">
        <f t="shared" si="275"/>
        <v>42142.665821759256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270"/>
        <v>100</v>
      </c>
      <c r="P2925" s="5">
        <f t="shared" si="271"/>
        <v>30</v>
      </c>
      <c r="Q2925" t="str">
        <f t="shared" si="272"/>
        <v>theater</v>
      </c>
      <c r="R2925" t="str">
        <f t="shared" si="273"/>
        <v>musical</v>
      </c>
      <c r="S2925" s="9">
        <f t="shared" si="274"/>
        <v>42012.944201388884</v>
      </c>
      <c r="T2925" s="9">
        <f t="shared" si="275"/>
        <v>42027.916666666664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270"/>
        <v>103.2</v>
      </c>
      <c r="P2926" s="5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9">
        <f t="shared" si="274"/>
        <v>42103.348495370366</v>
      </c>
      <c r="T2926" s="9">
        <f t="shared" si="275"/>
        <v>42132.957638888889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270"/>
        <v>102.44597777777777</v>
      </c>
      <c r="P2927" s="5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9">
        <f t="shared" si="274"/>
        <v>41863.375787037032</v>
      </c>
      <c r="T2927" s="9">
        <f t="shared" si="275"/>
        <v>41893.375787037032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270"/>
        <v>125</v>
      </c>
      <c r="P2928" s="5">
        <f t="shared" si="271"/>
        <v>75</v>
      </c>
      <c r="Q2928" t="str">
        <f t="shared" si="272"/>
        <v>theater</v>
      </c>
      <c r="R2928" t="str">
        <f t="shared" si="273"/>
        <v>musical</v>
      </c>
      <c r="S2928" s="9">
        <f t="shared" si="274"/>
        <v>42044.557627314811</v>
      </c>
      <c r="T2928" s="9">
        <f t="shared" si="275"/>
        <v>42058.557627314811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270"/>
        <v>130.83333333333334</v>
      </c>
      <c r="P2929" s="5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9">
        <f t="shared" si="274"/>
        <v>41806.460983796293</v>
      </c>
      <c r="T2929" s="9">
        <f t="shared" si="275"/>
        <v>41835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270"/>
        <v>100</v>
      </c>
      <c r="P2930" s="5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9">
        <f t="shared" si="274"/>
        <v>42403.789884259262</v>
      </c>
      <c r="T2930" s="9">
        <f t="shared" si="275"/>
        <v>42433.789884259262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270"/>
        <v>102.06937499999999</v>
      </c>
      <c r="P2931" s="5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9">
        <f t="shared" si="274"/>
        <v>41754.355995370366</v>
      </c>
      <c r="T2931" s="9">
        <f t="shared" si="275"/>
        <v>41784.355995370366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270"/>
        <v>100.92000000000002</v>
      </c>
      <c r="P2932" s="5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9">
        <f t="shared" si="274"/>
        <v>42101.375740740739</v>
      </c>
      <c r="T2932" s="9">
        <f t="shared" si="275"/>
        <v>42131.375740740739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270"/>
        <v>106</v>
      </c>
      <c r="P2933" s="5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9">
        <f t="shared" si="274"/>
        <v>41872.082905092589</v>
      </c>
      <c r="T2933" s="9">
        <f t="shared" si="275"/>
        <v>41897.047222222223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270"/>
        <v>105.0967741935484</v>
      </c>
      <c r="P2934" s="5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9">
        <f t="shared" si="274"/>
        <v>42024.956446759257</v>
      </c>
      <c r="T2934" s="9">
        <f t="shared" si="275"/>
        <v>42056.249999999993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270"/>
        <v>102.76</v>
      </c>
      <c r="P2935" s="5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9">
        <f t="shared" si="274"/>
        <v>42495.748298611106</v>
      </c>
      <c r="T2935" s="9">
        <f t="shared" si="275"/>
        <v>42525.748298611106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270"/>
        <v>108</v>
      </c>
      <c r="P2936" s="5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9">
        <f t="shared" si="274"/>
        <v>41775.427824074075</v>
      </c>
      <c r="T2936" s="9">
        <f t="shared" si="275"/>
        <v>41805.427824074075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270"/>
        <v>100.88571428571429</v>
      </c>
      <c r="P2937" s="5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9">
        <f t="shared" si="274"/>
        <v>42553.375092592592</v>
      </c>
      <c r="T2937" s="9">
        <f t="shared" si="275"/>
        <v>42611.499999999993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270"/>
        <v>128</v>
      </c>
      <c r="P2938" s="5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9">
        <f t="shared" si="274"/>
        <v>41912.442395833328</v>
      </c>
      <c r="T2938" s="9">
        <f t="shared" si="275"/>
        <v>41924.999305555553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270"/>
        <v>133.33333333333331</v>
      </c>
      <c r="P2939" s="5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9">
        <f t="shared" si="274"/>
        <v>41803.248993055553</v>
      </c>
      <c r="T2939" s="9">
        <f t="shared" si="275"/>
        <v>41833.248993055553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270"/>
        <v>101.375</v>
      </c>
      <c r="P2940" s="5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9">
        <f t="shared" si="274"/>
        <v>42004.495532407404</v>
      </c>
      <c r="T2940" s="9">
        <f t="shared" si="275"/>
        <v>42034.495532407404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270"/>
        <v>102.875</v>
      </c>
      <c r="P2941" s="5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9">
        <f t="shared" si="274"/>
        <v>41845.60083333333</v>
      </c>
      <c r="T2941" s="9">
        <f t="shared" si="275"/>
        <v>41878.833333333328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270"/>
        <v>107.24000000000001</v>
      </c>
      <c r="P2942" s="5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9">
        <f t="shared" si="274"/>
        <v>41982.565023148149</v>
      </c>
      <c r="T2942" s="9">
        <f t="shared" si="275"/>
        <v>42022.565023148149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270"/>
        <v>4.0000000000000001E-3</v>
      </c>
      <c r="P2943" s="5">
        <f t="shared" si="271"/>
        <v>1</v>
      </c>
      <c r="Q2943" t="str">
        <f t="shared" si="272"/>
        <v>theater</v>
      </c>
      <c r="R2943" t="str">
        <f t="shared" si="273"/>
        <v>spaces</v>
      </c>
      <c r="S2943" s="9">
        <f t="shared" si="274"/>
        <v>42034.751793981479</v>
      </c>
      <c r="T2943" s="9">
        <f t="shared" si="275"/>
        <v>42064.751793981479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270"/>
        <v>20.424999999999997</v>
      </c>
      <c r="P2944" s="5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9">
        <f t="shared" si="274"/>
        <v>42334.595590277771</v>
      </c>
      <c r="T2944" s="9">
        <f t="shared" si="275"/>
        <v>42354.637499999997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270"/>
        <v>0</v>
      </c>
      <c r="P2945" s="5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9">
        <f t="shared" si="274"/>
        <v>42076.921064814807</v>
      </c>
      <c r="T2945" s="9">
        <f t="shared" si="275"/>
        <v>42106.921064814807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270"/>
        <v>1</v>
      </c>
      <c r="P2946" s="5">
        <f t="shared" si="271"/>
        <v>100</v>
      </c>
      <c r="Q2946" t="str">
        <f t="shared" si="272"/>
        <v>theater</v>
      </c>
      <c r="R2946" t="str">
        <f t="shared" si="273"/>
        <v>spaces</v>
      </c>
      <c r="S2946" s="9">
        <f t="shared" si="274"/>
        <v>42132.705995370365</v>
      </c>
      <c r="T2946" s="9">
        <f t="shared" si="275"/>
        <v>42162.705995370365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276">E2947/D2947 * 100</f>
        <v>0</v>
      </c>
      <c r="P2947" s="5" t="e">
        <f t="shared" ref="P2947:P3010" si="277">E2947/L2947</f>
        <v>#DIV/0!</v>
      </c>
      <c r="Q2947" t="str">
        <f t="shared" ref="Q2947:Q3010" si="278">LEFT(N2947,SEARCH("/",  N2947,  1)-1)</f>
        <v>theater</v>
      </c>
      <c r="R2947" t="str">
        <f t="shared" ref="R2947:R3010" si="279">RIGHT(N2947,LEN(N2947)-SEARCH("/",  N2947,  1))</f>
        <v>spaces</v>
      </c>
      <c r="S2947" s="9">
        <f t="shared" ref="S2947:S3010" si="280">(((J2947/60)/60)/24)+DATE(1970,1,1)+(-5/24)</f>
        <v>42117.931250000001</v>
      </c>
      <c r="T2947" s="9">
        <f t="shared" ref="T2947:T3010" si="281">(((I2947/60)/60)/24)+DATE(1970,1,1)+(-5/24)</f>
        <v>42147.931250000001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276"/>
        <v>0.1</v>
      </c>
      <c r="P2948" s="5">
        <f t="shared" si="277"/>
        <v>1</v>
      </c>
      <c r="Q2948" t="str">
        <f t="shared" si="278"/>
        <v>theater</v>
      </c>
      <c r="R2948" t="str">
        <f t="shared" si="279"/>
        <v>spaces</v>
      </c>
      <c r="S2948" s="9">
        <f t="shared" si="280"/>
        <v>42567.322824074072</v>
      </c>
      <c r="T2948" s="9">
        <f t="shared" si="281"/>
        <v>42597.322824074072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276"/>
        <v>4.2880000000000003</v>
      </c>
      <c r="P2949" s="5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9">
        <f t="shared" si="280"/>
        <v>42649.353784722225</v>
      </c>
      <c r="T2949" s="9">
        <f t="shared" si="281"/>
        <v>42698.507638888892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276"/>
        <v>4.8000000000000004E-3</v>
      </c>
      <c r="P2950" s="5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9">
        <f t="shared" si="280"/>
        <v>42097.440891203696</v>
      </c>
      <c r="T2950" s="9">
        <f t="shared" si="281"/>
        <v>42157.440891203696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276"/>
        <v>2.5</v>
      </c>
      <c r="P2951" s="5">
        <f t="shared" si="277"/>
        <v>12.5</v>
      </c>
      <c r="Q2951" t="str">
        <f t="shared" si="278"/>
        <v>theater</v>
      </c>
      <c r="R2951" t="str">
        <f t="shared" si="279"/>
        <v>spaces</v>
      </c>
      <c r="S2951" s="9">
        <f t="shared" si="280"/>
        <v>42297.61478009259</v>
      </c>
      <c r="T2951" s="9">
        <f t="shared" si="281"/>
        <v>42327.656446759262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276"/>
        <v>0</v>
      </c>
      <c r="P2952" s="5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9">
        <f t="shared" si="280"/>
        <v>42362.156851851854</v>
      </c>
      <c r="T2952" s="9">
        <f t="shared" si="281"/>
        <v>42392.156851851854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276"/>
        <v>2.1919999999999997</v>
      </c>
      <c r="P2953" s="5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9">
        <f t="shared" si="280"/>
        <v>41872.594594907401</v>
      </c>
      <c r="T2953" s="9">
        <f t="shared" si="281"/>
        <v>41917.594594907401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276"/>
        <v>8.0250000000000004</v>
      </c>
      <c r="P2954" s="5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9">
        <f t="shared" si="280"/>
        <v>42628.481932870367</v>
      </c>
      <c r="T2954" s="9">
        <f t="shared" si="281"/>
        <v>42659.958333333336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276"/>
        <v>0.15125</v>
      </c>
      <c r="P2955" s="5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9">
        <f t="shared" si="280"/>
        <v>42255.583576388883</v>
      </c>
      <c r="T2955" s="9">
        <f t="shared" si="281"/>
        <v>42285.583576388883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276"/>
        <v>0</v>
      </c>
      <c r="P2956" s="5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9">
        <f t="shared" si="280"/>
        <v>42790.375034722216</v>
      </c>
      <c r="T2956" s="9">
        <f t="shared" si="281"/>
        <v>42810.333368055559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276"/>
        <v>59.583333333333336</v>
      </c>
      <c r="P2957" s="5">
        <f t="shared" si="277"/>
        <v>65</v>
      </c>
      <c r="Q2957" t="str">
        <f t="shared" si="278"/>
        <v>theater</v>
      </c>
      <c r="R2957" t="str">
        <f t="shared" si="279"/>
        <v>spaces</v>
      </c>
      <c r="S2957" s="9">
        <f t="shared" si="280"/>
        <v>42141.532974537033</v>
      </c>
      <c r="T2957" s="9">
        <f t="shared" si="281"/>
        <v>42171.532974537033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276"/>
        <v>16.734177215189874</v>
      </c>
      <c r="P2958" s="5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9">
        <f t="shared" si="280"/>
        <v>42464.750578703701</v>
      </c>
      <c r="T2958" s="9">
        <f t="shared" si="281"/>
        <v>42494.750578703701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276"/>
        <v>1.8666666666666669</v>
      </c>
      <c r="P2959" s="5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9">
        <f t="shared" si="280"/>
        <v>42030.80291666666</v>
      </c>
      <c r="T2959" s="9">
        <f t="shared" si="281"/>
        <v>42090.761249999996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276"/>
        <v>0</v>
      </c>
      <c r="P2960" s="5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9">
        <f t="shared" si="280"/>
        <v>42438.570798611108</v>
      </c>
      <c r="T2960" s="9">
        <f t="shared" si="281"/>
        <v>42498.529131944444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276"/>
        <v>0</v>
      </c>
      <c r="P2961" s="5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9">
        <f t="shared" si="280"/>
        <v>42497.800057870372</v>
      </c>
      <c r="T2961" s="9">
        <f t="shared" si="281"/>
        <v>42527.800057870372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276"/>
        <v>0</v>
      </c>
      <c r="P2962" s="5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9">
        <f t="shared" si="280"/>
        <v>41863.54887731481</v>
      </c>
      <c r="T2962" s="9">
        <f t="shared" si="281"/>
        <v>41893.54887731481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276"/>
        <v>109.62</v>
      </c>
      <c r="P2963" s="5">
        <f t="shared" si="277"/>
        <v>50.75</v>
      </c>
      <c r="Q2963" t="str">
        <f t="shared" si="278"/>
        <v>theater</v>
      </c>
      <c r="R2963" t="str">
        <f t="shared" si="279"/>
        <v>plays</v>
      </c>
      <c r="S2963" s="9">
        <f t="shared" si="280"/>
        <v>42061.004155092589</v>
      </c>
      <c r="T2963" s="9">
        <f t="shared" si="281"/>
        <v>42088.958333333336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276"/>
        <v>121.8</v>
      </c>
      <c r="P2964" s="5">
        <f t="shared" si="277"/>
        <v>60.9</v>
      </c>
      <c r="Q2964" t="str">
        <f t="shared" si="278"/>
        <v>theater</v>
      </c>
      <c r="R2964" t="str">
        <f t="shared" si="279"/>
        <v>plays</v>
      </c>
      <c r="S2964" s="9">
        <f t="shared" si="280"/>
        <v>42036.035949074074</v>
      </c>
      <c r="T2964" s="9">
        <f t="shared" si="281"/>
        <v>42064.082638888889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276"/>
        <v>106.85</v>
      </c>
      <c r="P2965" s="5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9">
        <f t="shared" si="280"/>
        <v>42157.26185185185</v>
      </c>
      <c r="T2965" s="9">
        <f t="shared" si="281"/>
        <v>42187.26185185185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276"/>
        <v>100.71379999999999</v>
      </c>
      <c r="P2966" s="5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9">
        <f t="shared" si="280"/>
        <v>41827.701608796291</v>
      </c>
      <c r="T2966" s="9">
        <f t="shared" si="281"/>
        <v>41857.688888888886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276"/>
        <v>109.00000000000001</v>
      </c>
      <c r="P2967" s="5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9">
        <f t="shared" si="280"/>
        <v>42162.521215277775</v>
      </c>
      <c r="T2967" s="9">
        <f t="shared" si="281"/>
        <v>42192.521215277775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276"/>
        <v>113.63000000000001</v>
      </c>
      <c r="P2968" s="5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9">
        <f t="shared" si="280"/>
        <v>42233.530231481483</v>
      </c>
      <c r="T2968" s="9">
        <f t="shared" si="281"/>
        <v>42263.530231481483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276"/>
        <v>113.92</v>
      </c>
      <c r="P2969" s="5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9">
        <f t="shared" si="280"/>
        <v>42041.989490740736</v>
      </c>
      <c r="T2969" s="9">
        <f t="shared" si="281"/>
        <v>42071.947824074072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276"/>
        <v>106</v>
      </c>
      <c r="P2970" s="5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9">
        <f t="shared" si="280"/>
        <v>42585.315509259257</v>
      </c>
      <c r="T2970" s="9">
        <f t="shared" si="281"/>
        <v>42598.957638888889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276"/>
        <v>162.5</v>
      </c>
      <c r="P2971" s="5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9">
        <f t="shared" si="280"/>
        <v>42097.578159722216</v>
      </c>
      <c r="T2971" s="9">
        <f t="shared" si="281"/>
        <v>42127.743750000001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276"/>
        <v>106</v>
      </c>
      <c r="P2972" s="5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9">
        <f t="shared" si="280"/>
        <v>41808.461238425924</v>
      </c>
      <c r="T2972" s="9">
        <f t="shared" si="281"/>
        <v>41838.461238425924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276"/>
        <v>100.15624999999999</v>
      </c>
      <c r="P2973" s="5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9">
        <f t="shared" si="280"/>
        <v>41852.449976851851</v>
      </c>
      <c r="T2973" s="9">
        <f t="shared" si="281"/>
        <v>41882.449976851851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276"/>
        <v>105.35000000000001</v>
      </c>
      <c r="P2974" s="5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9">
        <f t="shared" si="280"/>
        <v>42693.90185185185</v>
      </c>
      <c r="T2974" s="9">
        <f t="shared" si="281"/>
        <v>42708.833333333336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276"/>
        <v>174.8</v>
      </c>
      <c r="P2975" s="5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9">
        <f t="shared" si="280"/>
        <v>42341.610046296293</v>
      </c>
      <c r="T2975" s="9">
        <f t="shared" si="281"/>
        <v>42369.958333333336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276"/>
        <v>102</v>
      </c>
      <c r="P2976" s="5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9">
        <f t="shared" si="280"/>
        <v>41879.852673611109</v>
      </c>
      <c r="T2976" s="9">
        <f t="shared" si="281"/>
        <v>41907.857638888883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276"/>
        <v>100.125</v>
      </c>
      <c r="P2977" s="5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9">
        <f t="shared" si="280"/>
        <v>41941.475532407407</v>
      </c>
      <c r="T2977" s="9">
        <f t="shared" si="281"/>
        <v>41969.916666666664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276"/>
        <v>171.42857142857142</v>
      </c>
      <c r="P2978" s="5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9">
        <f t="shared" si="280"/>
        <v>42425.522337962961</v>
      </c>
      <c r="T2978" s="9">
        <f t="shared" si="281"/>
        <v>42442.291666666664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276"/>
        <v>113.56666666666666</v>
      </c>
      <c r="P2979" s="5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9">
        <f t="shared" si="280"/>
        <v>42026.672847222224</v>
      </c>
      <c r="T2979" s="9">
        <f t="shared" si="281"/>
        <v>42085.884722222218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276"/>
        <v>129.46666666666667</v>
      </c>
      <c r="P2980" s="5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9">
        <f t="shared" si="280"/>
        <v>41922.432256944441</v>
      </c>
      <c r="T2980" s="9">
        <f t="shared" si="281"/>
        <v>41932.040972222218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276"/>
        <v>101.4</v>
      </c>
      <c r="P2981" s="5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9">
        <f t="shared" si="280"/>
        <v>41993.616006944438</v>
      </c>
      <c r="T2981" s="9">
        <f t="shared" si="281"/>
        <v>42010.041666666664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276"/>
        <v>109.16666666666666</v>
      </c>
      <c r="P2982" s="5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9">
        <f t="shared" si="280"/>
        <v>42219.70752314815</v>
      </c>
      <c r="T2982" s="9">
        <f t="shared" si="281"/>
        <v>42239.874999999993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276"/>
        <v>128.92500000000001</v>
      </c>
      <c r="P2983" s="5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9">
        <f t="shared" si="280"/>
        <v>42225.351342592585</v>
      </c>
      <c r="T2983" s="9">
        <f t="shared" si="281"/>
        <v>42270.351342592585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276"/>
        <v>102.06</v>
      </c>
      <c r="P2984" s="5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9">
        <f t="shared" si="280"/>
        <v>42381.478506944441</v>
      </c>
      <c r="T2984" s="9">
        <f t="shared" si="281"/>
        <v>42411.478506944441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276"/>
        <v>146.53957758620692</v>
      </c>
      <c r="P2985" s="5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9">
        <f t="shared" si="280"/>
        <v>41894.424027777779</v>
      </c>
      <c r="T2985" s="9">
        <f t="shared" si="281"/>
        <v>41954.465694444443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276"/>
        <v>100.352</v>
      </c>
      <c r="P2986" s="5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9">
        <f t="shared" si="280"/>
        <v>42576.070381944439</v>
      </c>
      <c r="T2986" s="9">
        <f t="shared" si="281"/>
        <v>42606.070381944439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276"/>
        <v>121.64999999999999</v>
      </c>
      <c r="P2987" s="5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9">
        <f t="shared" si="280"/>
        <v>42654.765370370362</v>
      </c>
      <c r="T2987" s="9">
        <f t="shared" si="281"/>
        <v>42673.958333333336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276"/>
        <v>105.5</v>
      </c>
      <c r="P2988" s="5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9">
        <f t="shared" si="280"/>
        <v>42431.29173611111</v>
      </c>
      <c r="T2988" s="9">
        <f t="shared" si="281"/>
        <v>42491.250069444439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276"/>
        <v>110.4008</v>
      </c>
      <c r="P2989" s="5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9">
        <f t="shared" si="280"/>
        <v>42627.098969907405</v>
      </c>
      <c r="T2989" s="9">
        <f t="shared" si="281"/>
        <v>42655.791666666664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276"/>
        <v>100</v>
      </c>
      <c r="P2990" s="5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9">
        <f t="shared" si="280"/>
        <v>42511.153715277782</v>
      </c>
      <c r="T2990" s="9">
        <f t="shared" si="281"/>
        <v>42541.153715277782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276"/>
        <v>176.535</v>
      </c>
      <c r="P2991" s="5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9">
        <f t="shared" si="280"/>
        <v>42336.812060185184</v>
      </c>
      <c r="T2991" s="9">
        <f t="shared" si="281"/>
        <v>42358.999305555553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276"/>
        <v>100</v>
      </c>
      <c r="P2992" s="5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9">
        <f t="shared" si="280"/>
        <v>42341.365972222215</v>
      </c>
      <c r="T2992" s="9">
        <f t="shared" si="281"/>
        <v>42376.365972222215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276"/>
        <v>103.29411764705883</v>
      </c>
      <c r="P2993" s="5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9">
        <f t="shared" si="280"/>
        <v>42740.628819444442</v>
      </c>
      <c r="T2993" s="9">
        <f t="shared" si="281"/>
        <v>42762.628819444442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276"/>
        <v>104.5</v>
      </c>
      <c r="P2994" s="5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9">
        <f t="shared" si="280"/>
        <v>42622.559143518512</v>
      </c>
      <c r="T2994" s="9">
        <f t="shared" si="281"/>
        <v>42652.559143518512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276"/>
        <v>100.29999999999998</v>
      </c>
      <c r="P2995" s="5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9">
        <f t="shared" si="280"/>
        <v>42390.63040509259</v>
      </c>
      <c r="T2995" s="9">
        <f t="shared" si="281"/>
        <v>42420.63040509259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276"/>
        <v>457.74666666666673</v>
      </c>
      <c r="P2996" s="5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9">
        <f t="shared" si="280"/>
        <v>41885.270509259259</v>
      </c>
      <c r="T2996" s="9">
        <f t="shared" si="281"/>
        <v>41915.270509259259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276"/>
        <v>104.96000000000001</v>
      </c>
      <c r="P2997" s="5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9">
        <f t="shared" si="280"/>
        <v>42724.456840277773</v>
      </c>
      <c r="T2997" s="9">
        <f t="shared" si="281"/>
        <v>42754.456840277773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276"/>
        <v>171.94285714285715</v>
      </c>
      <c r="P2998" s="5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9">
        <f t="shared" si="280"/>
        <v>42090.70416666667</v>
      </c>
      <c r="T2998" s="9">
        <f t="shared" si="281"/>
        <v>42150.70416666667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276"/>
        <v>103.73000000000002</v>
      </c>
      <c r="P2999" s="5">
        <f t="shared" si="277"/>
        <v>90.2</v>
      </c>
      <c r="Q2999" t="str">
        <f t="shared" si="278"/>
        <v>theater</v>
      </c>
      <c r="R2999" t="str">
        <f t="shared" si="279"/>
        <v>spaces</v>
      </c>
      <c r="S2999" s="9">
        <f t="shared" si="280"/>
        <v>42775.525381944441</v>
      </c>
      <c r="T2999" s="9">
        <f t="shared" si="281"/>
        <v>42792.999305555553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276"/>
        <v>103.029</v>
      </c>
      <c r="P3000" s="5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9">
        <f t="shared" si="280"/>
        <v>41777.985289351847</v>
      </c>
      <c r="T3000" s="9">
        <f t="shared" si="281"/>
        <v>41805.975694444445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276"/>
        <v>118.88888888888889</v>
      </c>
      <c r="P3001" s="5">
        <f t="shared" si="277"/>
        <v>80.25</v>
      </c>
      <c r="Q3001" t="str">
        <f t="shared" si="278"/>
        <v>theater</v>
      </c>
      <c r="R3001" t="str">
        <f t="shared" si="279"/>
        <v>spaces</v>
      </c>
      <c r="S3001" s="9">
        <f t="shared" si="280"/>
        <v>42780.531944444439</v>
      </c>
      <c r="T3001" s="9">
        <f t="shared" si="281"/>
        <v>42794.874999999993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276"/>
        <v>100</v>
      </c>
      <c r="P3002" s="5">
        <f t="shared" si="277"/>
        <v>62.5</v>
      </c>
      <c r="Q3002" t="str">
        <f t="shared" si="278"/>
        <v>theater</v>
      </c>
      <c r="R3002" t="str">
        <f t="shared" si="279"/>
        <v>spaces</v>
      </c>
      <c r="S3002" s="9">
        <f t="shared" si="280"/>
        <v>42752.61886574074</v>
      </c>
      <c r="T3002" s="9">
        <f t="shared" si="281"/>
        <v>42766.541666666664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276"/>
        <v>318.69988910451895</v>
      </c>
      <c r="P3003" s="5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9">
        <f t="shared" si="280"/>
        <v>42534.687291666669</v>
      </c>
      <c r="T3003" s="9">
        <f t="shared" si="281"/>
        <v>42564.687291666669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276"/>
        <v>108.50614285714286</v>
      </c>
      <c r="P3004" s="5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9">
        <f t="shared" si="280"/>
        <v>41239.627916666665</v>
      </c>
      <c r="T3004" s="9">
        <f t="shared" si="281"/>
        <v>41269.627916666665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276"/>
        <v>101.16666666666667</v>
      </c>
      <c r="P3005" s="5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9">
        <f t="shared" si="280"/>
        <v>42398.640925925924</v>
      </c>
      <c r="T3005" s="9">
        <f t="shared" si="281"/>
        <v>42430.040972222218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276"/>
        <v>112.815</v>
      </c>
      <c r="P3006" s="5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9">
        <f t="shared" si="280"/>
        <v>41928.672731481478</v>
      </c>
      <c r="T3006" s="9">
        <f t="shared" si="281"/>
        <v>41958.714398148142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276"/>
        <v>120.49622641509434</v>
      </c>
      <c r="P3007" s="5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9">
        <f t="shared" si="280"/>
        <v>41888.466493055552</v>
      </c>
      <c r="T3007" s="9">
        <f t="shared" si="281"/>
        <v>41918.466493055552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276"/>
        <v>107.74999999999999</v>
      </c>
      <c r="P3008" s="5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9">
        <f t="shared" si="280"/>
        <v>41957.548506944448</v>
      </c>
      <c r="T3008" s="9">
        <f t="shared" si="281"/>
        <v>41987.548506944448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276"/>
        <v>180</v>
      </c>
      <c r="P3009" s="5">
        <f t="shared" si="277"/>
        <v>54</v>
      </c>
      <c r="Q3009" t="str">
        <f t="shared" si="278"/>
        <v>theater</v>
      </c>
      <c r="R3009" t="str">
        <f t="shared" si="279"/>
        <v>spaces</v>
      </c>
      <c r="S3009" s="9">
        <f t="shared" si="280"/>
        <v>42098.007905092592</v>
      </c>
      <c r="T3009" s="9">
        <f t="shared" si="281"/>
        <v>42119.007905092592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276"/>
        <v>101.16666666666667</v>
      </c>
      <c r="P3010" s="5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9">
        <f t="shared" si="280"/>
        <v>42360.003692129627</v>
      </c>
      <c r="T3010" s="9">
        <f t="shared" si="281"/>
        <v>42390.003692129627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282">E3011/D3011 * 100</f>
        <v>119.756</v>
      </c>
      <c r="P3011" s="5">
        <f t="shared" ref="P3011:P3074" si="283">E3011/L3011</f>
        <v>233.8984375</v>
      </c>
      <c r="Q3011" t="str">
        <f t="shared" ref="Q3011:Q3074" si="284">LEFT(N3011,SEARCH("/",  N3011,  1)-1)</f>
        <v>theater</v>
      </c>
      <c r="R3011" t="str">
        <f t="shared" ref="R3011:R3074" si="285">RIGHT(N3011,LEN(N3011)-SEARCH("/",  N3011,  1))</f>
        <v>spaces</v>
      </c>
      <c r="S3011" s="9">
        <f t="shared" ref="S3011:S3074" si="286">(((J3011/60)/60)/24)+DATE(1970,1,1)+(-5/24)</f>
        <v>41939.361574074072</v>
      </c>
      <c r="T3011" s="9">
        <f t="shared" ref="T3011:T3074" si="287">(((I3011/60)/60)/24)+DATE(1970,1,1)+(-5/24)</f>
        <v>41969.403240740743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282"/>
        <v>158</v>
      </c>
      <c r="P3012" s="5">
        <f t="shared" si="283"/>
        <v>158</v>
      </c>
      <c r="Q3012" t="str">
        <f t="shared" si="284"/>
        <v>theater</v>
      </c>
      <c r="R3012" t="str">
        <f t="shared" si="285"/>
        <v>spaces</v>
      </c>
      <c r="S3012" s="9">
        <f t="shared" si="286"/>
        <v>41996.624062499999</v>
      </c>
      <c r="T3012" s="9">
        <f t="shared" si="287"/>
        <v>42056.624062499999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282"/>
        <v>123.66666666666666</v>
      </c>
      <c r="P3013" s="5">
        <f t="shared" si="283"/>
        <v>14.84</v>
      </c>
      <c r="Q3013" t="str">
        <f t="shared" si="284"/>
        <v>theater</v>
      </c>
      <c r="R3013" t="str">
        <f t="shared" si="285"/>
        <v>spaces</v>
      </c>
      <c r="S3013" s="9">
        <f t="shared" si="286"/>
        <v>42334.260601851849</v>
      </c>
      <c r="T3013" s="9">
        <f t="shared" si="287"/>
        <v>42361.749305555553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282"/>
        <v>117.12499999999999</v>
      </c>
      <c r="P3014" s="5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9">
        <f t="shared" si="286"/>
        <v>42024.494560185187</v>
      </c>
      <c r="T3014" s="9">
        <f t="shared" si="287"/>
        <v>42045.494560185187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282"/>
        <v>156.96</v>
      </c>
      <c r="P3015" s="5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9">
        <f t="shared" si="286"/>
        <v>42146.627881944441</v>
      </c>
      <c r="T3015" s="9">
        <f t="shared" si="287"/>
        <v>42176.627881944441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282"/>
        <v>113.104</v>
      </c>
      <c r="P3016" s="5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9">
        <f t="shared" si="286"/>
        <v>41919.915277777778</v>
      </c>
      <c r="T3016" s="9">
        <f t="shared" si="287"/>
        <v>41948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282"/>
        <v>103.17647058823529</v>
      </c>
      <c r="P3017" s="5">
        <f t="shared" si="283"/>
        <v>87.7</v>
      </c>
      <c r="Q3017" t="str">
        <f t="shared" si="284"/>
        <v>theater</v>
      </c>
      <c r="R3017" t="str">
        <f t="shared" si="285"/>
        <v>spaces</v>
      </c>
      <c r="S3017" s="9">
        <f t="shared" si="286"/>
        <v>41785.518958333334</v>
      </c>
      <c r="T3017" s="9">
        <f t="shared" si="287"/>
        <v>41800.958333333328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282"/>
        <v>102.61176470588236</v>
      </c>
      <c r="P3018" s="5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9">
        <f t="shared" si="286"/>
        <v>41778.339722222219</v>
      </c>
      <c r="T3018" s="9">
        <f t="shared" si="287"/>
        <v>41838.339722222219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282"/>
        <v>105.84090909090908</v>
      </c>
      <c r="P3019" s="5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9">
        <f t="shared" si="286"/>
        <v>41841.641701388886</v>
      </c>
      <c r="T3019" s="9">
        <f t="shared" si="287"/>
        <v>41871.641701388886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282"/>
        <v>100.71428571428571</v>
      </c>
      <c r="P3020" s="5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9">
        <f t="shared" si="286"/>
        <v>42163.090000000004</v>
      </c>
      <c r="T3020" s="9">
        <f t="shared" si="287"/>
        <v>42205.708333333336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282"/>
        <v>121.23333333333332</v>
      </c>
      <c r="P3021" s="5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9">
        <f t="shared" si="286"/>
        <v>41758.625231481477</v>
      </c>
      <c r="T3021" s="9">
        <f t="shared" si="287"/>
        <v>41785.916666666664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282"/>
        <v>100.57142857142858</v>
      </c>
      <c r="P3022" s="5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9">
        <f t="shared" si="286"/>
        <v>42170.638113425921</v>
      </c>
      <c r="T3022" s="9">
        <f t="shared" si="287"/>
        <v>42230.638113425921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282"/>
        <v>116.02222222222223</v>
      </c>
      <c r="P3023" s="5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9">
        <f t="shared" si="286"/>
        <v>42660.410520833328</v>
      </c>
      <c r="T3023" s="9">
        <f t="shared" si="287"/>
        <v>42696.040972222218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282"/>
        <v>100.88</v>
      </c>
      <c r="P3024" s="5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9">
        <f t="shared" si="286"/>
        <v>42564.745474537034</v>
      </c>
      <c r="T3024" s="9">
        <f t="shared" si="287"/>
        <v>42609.745474537034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282"/>
        <v>103</v>
      </c>
      <c r="P3025" s="5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9">
        <f t="shared" si="286"/>
        <v>42121.46743055556</v>
      </c>
      <c r="T3025" s="9">
        <f t="shared" si="287"/>
        <v>42166.46743055556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282"/>
        <v>246.42</v>
      </c>
      <c r="P3026" s="5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9">
        <f t="shared" si="286"/>
        <v>41158.785590277774</v>
      </c>
      <c r="T3026" s="9">
        <f t="shared" si="287"/>
        <v>41188.785590277774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282"/>
        <v>302.2</v>
      </c>
      <c r="P3027" s="5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9">
        <f t="shared" si="286"/>
        <v>41761.301076388889</v>
      </c>
      <c r="T3027" s="9">
        <f t="shared" si="287"/>
        <v>41789.458333333328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282"/>
        <v>143.33333333333334</v>
      </c>
      <c r="P3028" s="5">
        <f t="shared" si="283"/>
        <v>51.6</v>
      </c>
      <c r="Q3028" t="str">
        <f t="shared" si="284"/>
        <v>theater</v>
      </c>
      <c r="R3028" t="str">
        <f t="shared" si="285"/>
        <v>spaces</v>
      </c>
      <c r="S3028" s="9">
        <f t="shared" si="286"/>
        <v>42783.251064814809</v>
      </c>
      <c r="T3028" s="9">
        <f t="shared" si="287"/>
        <v>42797.251064814809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282"/>
        <v>131.44</v>
      </c>
      <c r="P3029" s="5">
        <f t="shared" si="283"/>
        <v>164.3</v>
      </c>
      <c r="Q3029" t="str">
        <f t="shared" si="284"/>
        <v>theater</v>
      </c>
      <c r="R3029" t="str">
        <f t="shared" si="285"/>
        <v>spaces</v>
      </c>
      <c r="S3029" s="9">
        <f t="shared" si="286"/>
        <v>42053.49596064815</v>
      </c>
      <c r="T3029" s="9">
        <f t="shared" si="287"/>
        <v>42083.454293981478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282"/>
        <v>168.01999999999998</v>
      </c>
      <c r="P3030" s="5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9">
        <f t="shared" si="286"/>
        <v>42567.055844907409</v>
      </c>
      <c r="T3030" s="9">
        <f t="shared" si="287"/>
        <v>42597.055844907409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282"/>
        <v>109.67666666666666</v>
      </c>
      <c r="P3031" s="5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9">
        <f t="shared" si="286"/>
        <v>41932.500543981478</v>
      </c>
      <c r="T3031" s="9">
        <f t="shared" si="287"/>
        <v>41960.982638888883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282"/>
        <v>106.6857142857143</v>
      </c>
      <c r="P3032" s="5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9">
        <f t="shared" si="286"/>
        <v>42233.5390162037</v>
      </c>
      <c r="T3032" s="9">
        <f t="shared" si="287"/>
        <v>42263.5390162037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282"/>
        <v>100</v>
      </c>
      <c r="P3033" s="5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9">
        <f t="shared" si="286"/>
        <v>42597.674155092587</v>
      </c>
      <c r="T3033" s="9">
        <f t="shared" si="287"/>
        <v>42657.674155092587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282"/>
        <v>127.2</v>
      </c>
      <c r="P3034" s="5">
        <f t="shared" si="283"/>
        <v>50.88</v>
      </c>
      <c r="Q3034" t="str">
        <f t="shared" si="284"/>
        <v>theater</v>
      </c>
      <c r="R3034" t="str">
        <f t="shared" si="285"/>
        <v>spaces</v>
      </c>
      <c r="S3034" s="9">
        <f t="shared" si="286"/>
        <v>42227.836331018516</v>
      </c>
      <c r="T3034" s="9">
        <f t="shared" si="287"/>
        <v>42257.836331018516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282"/>
        <v>146.53333333333333</v>
      </c>
      <c r="P3035" s="5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9">
        <f t="shared" si="286"/>
        <v>42569.901909722219</v>
      </c>
      <c r="T3035" s="9">
        <f t="shared" si="287"/>
        <v>42599.901909722219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282"/>
        <v>112.53599999999999</v>
      </c>
      <c r="P3036" s="5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9">
        <f t="shared" si="286"/>
        <v>42644.327025462961</v>
      </c>
      <c r="T3036" s="9">
        <f t="shared" si="287"/>
        <v>42674.957638888889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282"/>
        <v>108.78684000000001</v>
      </c>
      <c r="P3037" s="5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9">
        <f t="shared" si="286"/>
        <v>41368.351956018516</v>
      </c>
      <c r="T3037" s="9">
        <f t="shared" si="287"/>
        <v>41398.351956018516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282"/>
        <v>126.732</v>
      </c>
      <c r="P3038" s="5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9">
        <f t="shared" si="286"/>
        <v>41466.576898148145</v>
      </c>
      <c r="T3038" s="9">
        <f t="shared" si="287"/>
        <v>41502.290972222218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282"/>
        <v>213.20000000000002</v>
      </c>
      <c r="P3039" s="5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9">
        <f t="shared" si="286"/>
        <v>40378.684872685182</v>
      </c>
      <c r="T3039" s="9">
        <f t="shared" si="287"/>
        <v>40452.999305555553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282"/>
        <v>100.49999999999999</v>
      </c>
      <c r="P3040" s="5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9">
        <f t="shared" si="286"/>
        <v>42373.043946759259</v>
      </c>
      <c r="T3040" s="9">
        <f t="shared" si="287"/>
        <v>42433.043946759259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282"/>
        <v>108.71389999999998</v>
      </c>
      <c r="P3041" s="5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9">
        <f t="shared" si="286"/>
        <v>41610.586087962962</v>
      </c>
      <c r="T3041" s="9">
        <f t="shared" si="287"/>
        <v>41637.124305555553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282"/>
        <v>107.5</v>
      </c>
      <c r="P3042" s="5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9">
        <f t="shared" si="286"/>
        <v>42177.583576388883</v>
      </c>
      <c r="T3042" s="9">
        <f t="shared" si="287"/>
        <v>42181.749999999993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282"/>
        <v>110.48192771084338</v>
      </c>
      <c r="P3043" s="5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9">
        <f t="shared" si="286"/>
        <v>42359.660277777781</v>
      </c>
      <c r="T3043" s="9">
        <f t="shared" si="287"/>
        <v>42389.660277777781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282"/>
        <v>128</v>
      </c>
      <c r="P3044" s="5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9">
        <f t="shared" si="286"/>
        <v>42253.479710648149</v>
      </c>
      <c r="T3044" s="9">
        <f t="shared" si="287"/>
        <v>42283.479710648149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282"/>
        <v>110.00666666666667</v>
      </c>
      <c r="P3045" s="5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9">
        <f t="shared" si="286"/>
        <v>42082.862256944441</v>
      </c>
      <c r="T3045" s="9">
        <f t="shared" si="287"/>
        <v>42109.909722222219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282"/>
        <v>109.34166666666667</v>
      </c>
      <c r="P3046" s="5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9">
        <f t="shared" si="286"/>
        <v>42387.518495370365</v>
      </c>
      <c r="T3046" s="9">
        <f t="shared" si="287"/>
        <v>42402.518495370365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282"/>
        <v>132.70650000000001</v>
      </c>
      <c r="P3047" s="5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9">
        <f t="shared" si="286"/>
        <v>41842.947395833333</v>
      </c>
      <c r="T3047" s="9">
        <f t="shared" si="287"/>
        <v>41872.947395833333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282"/>
        <v>190.84810126582278</v>
      </c>
      <c r="P3048" s="5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9">
        <f t="shared" si="286"/>
        <v>41862.59474537037</v>
      </c>
      <c r="T3048" s="9">
        <f t="shared" si="287"/>
        <v>41891.994444444441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282"/>
        <v>149</v>
      </c>
      <c r="P3049" s="5">
        <f t="shared" si="283"/>
        <v>37.25</v>
      </c>
      <c r="Q3049" t="str">
        <f t="shared" si="284"/>
        <v>theater</v>
      </c>
      <c r="R3049" t="str">
        <f t="shared" si="285"/>
        <v>spaces</v>
      </c>
      <c r="S3049" s="9">
        <f t="shared" si="286"/>
        <v>42443.780717592592</v>
      </c>
      <c r="T3049" s="9">
        <f t="shared" si="287"/>
        <v>42487.344444444439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282"/>
        <v>166.4</v>
      </c>
      <c r="P3050" s="5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9">
        <f t="shared" si="286"/>
        <v>41975.692847222213</v>
      </c>
      <c r="T3050" s="9">
        <f t="shared" si="287"/>
        <v>42004.681944444441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282"/>
        <v>106.66666666666667</v>
      </c>
      <c r="P3051" s="5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9">
        <f t="shared" si="286"/>
        <v>42138.806192129625</v>
      </c>
      <c r="T3051" s="9">
        <f t="shared" si="287"/>
        <v>42168.806192129625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282"/>
        <v>106</v>
      </c>
      <c r="P3052" s="5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9">
        <f t="shared" si="286"/>
        <v>42464.960185185184</v>
      </c>
      <c r="T3052" s="9">
        <f t="shared" si="287"/>
        <v>42494.960185185184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282"/>
        <v>23.62857142857143</v>
      </c>
      <c r="P3053" s="5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9">
        <f t="shared" si="286"/>
        <v>42744.207696759251</v>
      </c>
      <c r="T3053" s="9">
        <f t="shared" si="287"/>
        <v>42774.207696759251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282"/>
        <v>0.15</v>
      </c>
      <c r="P3054" s="5">
        <f t="shared" si="283"/>
        <v>37.5</v>
      </c>
      <c r="Q3054" t="str">
        <f t="shared" si="284"/>
        <v>theater</v>
      </c>
      <c r="R3054" t="str">
        <f t="shared" si="285"/>
        <v>spaces</v>
      </c>
      <c r="S3054" s="9">
        <f t="shared" si="286"/>
        <v>42122.461736111109</v>
      </c>
      <c r="T3054" s="9">
        <f t="shared" si="287"/>
        <v>42152.457638888889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282"/>
        <v>0.4</v>
      </c>
      <c r="P3055" s="5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9">
        <f t="shared" si="286"/>
        <v>41862.553391203699</v>
      </c>
      <c r="T3055" s="9">
        <f t="shared" si="287"/>
        <v>41913.957638888889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282"/>
        <v>0</v>
      </c>
      <c r="P3056" s="5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9">
        <f t="shared" si="286"/>
        <v>42027.624467592592</v>
      </c>
      <c r="T3056" s="9">
        <f t="shared" si="287"/>
        <v>42064.836111111108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282"/>
        <v>5.0000000000000001E-3</v>
      </c>
      <c r="P3057" s="5">
        <f t="shared" si="283"/>
        <v>1</v>
      </c>
      <c r="Q3057" t="str">
        <f t="shared" si="284"/>
        <v>theater</v>
      </c>
      <c r="R3057" t="str">
        <f t="shared" si="285"/>
        <v>spaces</v>
      </c>
      <c r="S3057" s="9">
        <f t="shared" si="286"/>
        <v>41953.749884259254</v>
      </c>
      <c r="T3057" s="9">
        <f t="shared" si="287"/>
        <v>42013.749884259254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282"/>
        <v>0</v>
      </c>
      <c r="P3058" s="5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9">
        <f t="shared" si="286"/>
        <v>41851.428055555552</v>
      </c>
      <c r="T3058" s="9">
        <f t="shared" si="287"/>
        <v>41911.428055555552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282"/>
        <v>0</v>
      </c>
      <c r="P3059" s="5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9">
        <f t="shared" si="286"/>
        <v>42433.442256944443</v>
      </c>
      <c r="T3059" s="9">
        <f t="shared" si="287"/>
        <v>42463.400590277779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282"/>
        <v>1.6666666666666666E-2</v>
      </c>
      <c r="P3060" s="5">
        <f t="shared" si="283"/>
        <v>1</v>
      </c>
      <c r="Q3060" t="str">
        <f t="shared" si="284"/>
        <v>theater</v>
      </c>
      <c r="R3060" t="str">
        <f t="shared" si="285"/>
        <v>spaces</v>
      </c>
      <c r="S3060" s="9">
        <f t="shared" si="286"/>
        <v>42460.165972222218</v>
      </c>
      <c r="T3060" s="9">
        <f t="shared" si="287"/>
        <v>42510.165972222218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282"/>
        <v>3.0066666666666664</v>
      </c>
      <c r="P3061" s="5">
        <f t="shared" si="283"/>
        <v>41</v>
      </c>
      <c r="Q3061" t="str">
        <f t="shared" si="284"/>
        <v>theater</v>
      </c>
      <c r="R3061" t="str">
        <f t="shared" si="285"/>
        <v>spaces</v>
      </c>
      <c r="S3061" s="9">
        <f t="shared" si="286"/>
        <v>41829.727384259255</v>
      </c>
      <c r="T3061" s="9">
        <f t="shared" si="287"/>
        <v>41859.727384259255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282"/>
        <v>0.15227272727272728</v>
      </c>
      <c r="P3062" s="5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9">
        <f t="shared" si="286"/>
        <v>42245.066365740735</v>
      </c>
      <c r="T3062" s="9">
        <f t="shared" si="287"/>
        <v>42275.066365740735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282"/>
        <v>0</v>
      </c>
      <c r="P3063" s="5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9">
        <f t="shared" si="286"/>
        <v>41834.575787037036</v>
      </c>
      <c r="T3063" s="9">
        <f t="shared" si="287"/>
        <v>41864.575787037036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282"/>
        <v>66.84</v>
      </c>
      <c r="P3064" s="5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9">
        <f t="shared" si="286"/>
        <v>42248.3274537037</v>
      </c>
      <c r="T3064" s="9">
        <f t="shared" si="287"/>
        <v>42277.541666666664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282"/>
        <v>19.566666666666666</v>
      </c>
      <c r="P3065" s="5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9">
        <f t="shared" si="286"/>
        <v>42630.714560185181</v>
      </c>
      <c r="T3065" s="9">
        <f t="shared" si="287"/>
        <v>42665.714560185181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282"/>
        <v>11.294666666666666</v>
      </c>
      <c r="P3066" s="5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9">
        <f t="shared" si="286"/>
        <v>42298.9218287037</v>
      </c>
      <c r="T3066" s="9">
        <f t="shared" si="287"/>
        <v>42330.082638888889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282"/>
        <v>0.04</v>
      </c>
      <c r="P3067" s="5">
        <f t="shared" si="283"/>
        <v>5</v>
      </c>
      <c r="Q3067" t="str">
        <f t="shared" si="284"/>
        <v>theater</v>
      </c>
      <c r="R3067" t="str">
        <f t="shared" si="285"/>
        <v>spaces</v>
      </c>
      <c r="S3067" s="9">
        <f t="shared" si="286"/>
        <v>41824.846898148149</v>
      </c>
      <c r="T3067" s="9">
        <f t="shared" si="287"/>
        <v>41849.846898148149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282"/>
        <v>11.985714285714286</v>
      </c>
      <c r="P3068" s="5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9">
        <f t="shared" si="286"/>
        <v>42531.020104166666</v>
      </c>
      <c r="T3068" s="9">
        <f t="shared" si="287"/>
        <v>42561.020104166666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282"/>
        <v>2.5</v>
      </c>
      <c r="P3069" s="5">
        <f t="shared" si="283"/>
        <v>200</v>
      </c>
      <c r="Q3069" t="str">
        <f t="shared" si="284"/>
        <v>theater</v>
      </c>
      <c r="R3069" t="str">
        <f t="shared" si="285"/>
        <v>spaces</v>
      </c>
      <c r="S3069" s="9">
        <f t="shared" si="286"/>
        <v>42226.730081018519</v>
      </c>
      <c r="T3069" s="9">
        <f t="shared" si="287"/>
        <v>42256.730081018519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282"/>
        <v>6.9999999999999993E-2</v>
      </c>
      <c r="P3070" s="5">
        <f t="shared" si="283"/>
        <v>87.5</v>
      </c>
      <c r="Q3070" t="str">
        <f t="shared" si="284"/>
        <v>theater</v>
      </c>
      <c r="R3070" t="str">
        <f t="shared" si="285"/>
        <v>spaces</v>
      </c>
      <c r="S3070" s="9">
        <f t="shared" si="286"/>
        <v>42263.483240740738</v>
      </c>
      <c r="T3070" s="9">
        <f t="shared" si="287"/>
        <v>42293.483240740738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282"/>
        <v>14.099999999999998</v>
      </c>
      <c r="P3071" s="5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9">
        <f t="shared" si="286"/>
        <v>41957.625393518516</v>
      </c>
      <c r="T3071" s="9">
        <f t="shared" si="287"/>
        <v>41987.625393518516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282"/>
        <v>3.34</v>
      </c>
      <c r="P3072" s="5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9">
        <f t="shared" si="286"/>
        <v>42690.525104166663</v>
      </c>
      <c r="T3072" s="9">
        <f t="shared" si="287"/>
        <v>42711.525104166663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282"/>
        <v>59.774999999999999</v>
      </c>
      <c r="P3073" s="5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9">
        <f t="shared" si="286"/>
        <v>42097.524085648147</v>
      </c>
      <c r="T3073" s="9">
        <f t="shared" si="287"/>
        <v>42115.040972222218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282"/>
        <v>1.6666666666666666E-2</v>
      </c>
      <c r="P3074" s="5">
        <f t="shared" si="283"/>
        <v>1</v>
      </c>
      <c r="Q3074" t="str">
        <f t="shared" si="284"/>
        <v>theater</v>
      </c>
      <c r="R3074" t="str">
        <f t="shared" si="285"/>
        <v>spaces</v>
      </c>
      <c r="S3074" s="9">
        <f t="shared" si="286"/>
        <v>42658.482199074067</v>
      </c>
      <c r="T3074" s="9">
        <f t="shared" si="287"/>
        <v>42672.865277777775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288">E3075/D3075 * 100</f>
        <v>2.3035714285714284E-2</v>
      </c>
      <c r="P3075" s="5">
        <f t="shared" ref="P3075:P3138" si="289">E3075/L3075</f>
        <v>92.142857142857139</v>
      </c>
      <c r="Q3075" t="str">
        <f t="shared" ref="Q3075:Q3138" si="290">LEFT(N3075,SEARCH("/",  N3075,  1)-1)</f>
        <v>theater</v>
      </c>
      <c r="R3075" t="str">
        <f t="shared" ref="R3075:R3138" si="291">RIGHT(N3075,LEN(N3075)-SEARCH("/",  N3075,  1))</f>
        <v>spaces</v>
      </c>
      <c r="S3075" s="9">
        <f t="shared" ref="S3075:S3138" si="292">(((J3075/60)/60)/24)+DATE(1970,1,1)+(-5/24)</f>
        <v>42111.475694444445</v>
      </c>
      <c r="T3075" s="9">
        <f t="shared" ref="T3075:T3138" si="293">(((I3075/60)/60)/24)+DATE(1970,1,1)+(-5/24)</f>
        <v>42169.59652777778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288"/>
        <v>8.8000000000000009E-2</v>
      </c>
      <c r="P3076" s="5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9">
        <f t="shared" si="292"/>
        <v>42409.362951388881</v>
      </c>
      <c r="T3076" s="9">
        <f t="shared" si="293"/>
        <v>42439.362951388881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288"/>
        <v>8.64</v>
      </c>
      <c r="P3077" s="5">
        <f t="shared" si="289"/>
        <v>64.8</v>
      </c>
      <c r="Q3077" t="str">
        <f t="shared" si="290"/>
        <v>theater</v>
      </c>
      <c r="R3077" t="str">
        <f t="shared" si="291"/>
        <v>spaces</v>
      </c>
      <c r="S3077" s="9">
        <f t="shared" si="292"/>
        <v>42550.893981481473</v>
      </c>
      <c r="T3077" s="9">
        <f t="shared" si="293"/>
        <v>42600.893981481473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288"/>
        <v>15.06</v>
      </c>
      <c r="P3078" s="5">
        <f t="shared" si="289"/>
        <v>30.12</v>
      </c>
      <c r="Q3078" t="str">
        <f t="shared" si="290"/>
        <v>theater</v>
      </c>
      <c r="R3078" t="str">
        <f t="shared" si="291"/>
        <v>spaces</v>
      </c>
      <c r="S3078" s="9">
        <f t="shared" si="292"/>
        <v>42226.443553240737</v>
      </c>
      <c r="T3078" s="9">
        <f t="shared" si="293"/>
        <v>42286.443553240737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288"/>
        <v>0.47727272727272729</v>
      </c>
      <c r="P3079" s="5">
        <f t="shared" si="289"/>
        <v>52.5</v>
      </c>
      <c r="Q3079" t="str">
        <f t="shared" si="290"/>
        <v>theater</v>
      </c>
      <c r="R3079" t="str">
        <f t="shared" si="291"/>
        <v>spaces</v>
      </c>
      <c r="S3079" s="9">
        <f t="shared" si="292"/>
        <v>42766.74858796296</v>
      </c>
      <c r="T3079" s="9">
        <f t="shared" si="293"/>
        <v>42796.74858796296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288"/>
        <v>0.11833333333333333</v>
      </c>
      <c r="P3080" s="5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9">
        <f t="shared" si="292"/>
        <v>42030.930497685178</v>
      </c>
      <c r="T3080" s="9">
        <f t="shared" si="293"/>
        <v>42060.930497685178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288"/>
        <v>0.8417399858735245</v>
      </c>
      <c r="P3081" s="5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9">
        <f t="shared" si="292"/>
        <v>42055.50503472222</v>
      </c>
      <c r="T3081" s="9">
        <f t="shared" si="293"/>
        <v>42085.463368055549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288"/>
        <v>1.8799999999999997E-2</v>
      </c>
      <c r="P3082" s="5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9">
        <f t="shared" si="292"/>
        <v>41939.8199537037</v>
      </c>
      <c r="T3082" s="9">
        <f t="shared" si="293"/>
        <v>41999.861620370364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288"/>
        <v>0.21029999999999999</v>
      </c>
      <c r="P3083" s="5">
        <f t="shared" si="289"/>
        <v>420.6</v>
      </c>
      <c r="Q3083" t="str">
        <f t="shared" si="290"/>
        <v>theater</v>
      </c>
      <c r="R3083" t="str">
        <f t="shared" si="291"/>
        <v>spaces</v>
      </c>
      <c r="S3083" s="9">
        <f t="shared" si="292"/>
        <v>42236.973275462959</v>
      </c>
      <c r="T3083" s="9">
        <f t="shared" si="293"/>
        <v>42266.973275462959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288"/>
        <v>0</v>
      </c>
      <c r="P3084" s="5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9">
        <f t="shared" si="292"/>
        <v>42293.714652777773</v>
      </c>
      <c r="T3084" s="9">
        <f t="shared" si="293"/>
        <v>42323.756319444445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288"/>
        <v>0.27999999999999997</v>
      </c>
      <c r="P3085" s="5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9">
        <f t="shared" si="292"/>
        <v>41853.355069444442</v>
      </c>
      <c r="T3085" s="9">
        <f t="shared" si="293"/>
        <v>41883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288"/>
        <v>11.57920670115792</v>
      </c>
      <c r="P3086" s="5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9">
        <f t="shared" si="292"/>
        <v>42100.515405092585</v>
      </c>
      <c r="T3086" s="9">
        <f t="shared" si="293"/>
        <v>42129.574999999997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288"/>
        <v>2.44</v>
      </c>
      <c r="P3087" s="5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9">
        <f t="shared" si="292"/>
        <v>42246.675451388881</v>
      </c>
      <c r="T3087" s="9">
        <f t="shared" si="293"/>
        <v>42276.675451388881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288"/>
        <v>0.25</v>
      </c>
      <c r="P3088" s="5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9">
        <f t="shared" si="292"/>
        <v>42173.462488425925</v>
      </c>
      <c r="T3088" s="9">
        <f t="shared" si="293"/>
        <v>42233.462488425925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288"/>
        <v>0.625</v>
      </c>
      <c r="P3089" s="5">
        <f t="shared" si="289"/>
        <v>62.5</v>
      </c>
      <c r="Q3089" t="str">
        <f t="shared" si="290"/>
        <v>theater</v>
      </c>
      <c r="R3089" t="str">
        <f t="shared" si="291"/>
        <v>spaces</v>
      </c>
      <c r="S3089" s="9">
        <f t="shared" si="292"/>
        <v>42664.942013888889</v>
      </c>
      <c r="T3089" s="9">
        <f t="shared" si="293"/>
        <v>42724.983680555553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288"/>
        <v>0.19384615384615383</v>
      </c>
      <c r="P3090" s="5">
        <f t="shared" si="289"/>
        <v>42</v>
      </c>
      <c r="Q3090" t="str">
        <f t="shared" si="290"/>
        <v>theater</v>
      </c>
      <c r="R3090" t="str">
        <f t="shared" si="291"/>
        <v>spaces</v>
      </c>
      <c r="S3090" s="9">
        <f t="shared" si="292"/>
        <v>41981.363969907405</v>
      </c>
      <c r="T3090" s="9">
        <f t="shared" si="293"/>
        <v>42012.361805555549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288"/>
        <v>23.416</v>
      </c>
      <c r="P3091" s="5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9">
        <f t="shared" si="292"/>
        <v>42528.334293981483</v>
      </c>
      <c r="T3091" s="9">
        <f t="shared" si="293"/>
        <v>42559.874305555553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288"/>
        <v>5.0808888888888886</v>
      </c>
      <c r="P3092" s="5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9">
        <f t="shared" si="292"/>
        <v>42065.610474537032</v>
      </c>
      <c r="T3092" s="9">
        <f t="shared" si="293"/>
        <v>42125.568807870368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288"/>
        <v>15.920000000000002</v>
      </c>
      <c r="P3093" s="5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9">
        <f t="shared" si="292"/>
        <v>42566.740081018514</v>
      </c>
      <c r="T3093" s="9">
        <f t="shared" si="293"/>
        <v>42596.740081018514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288"/>
        <v>1.1831900000000002</v>
      </c>
      <c r="P3094" s="5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9">
        <f t="shared" si="292"/>
        <v>42255.41101851852</v>
      </c>
      <c r="T3094" s="9">
        <f t="shared" si="293"/>
        <v>42292.708333333336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288"/>
        <v>22.75</v>
      </c>
      <c r="P3095" s="5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9">
        <f t="shared" si="292"/>
        <v>41760.700706018513</v>
      </c>
      <c r="T3095" s="9">
        <f t="shared" si="293"/>
        <v>41790.957638888889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288"/>
        <v>2.5000000000000001E-2</v>
      </c>
      <c r="P3096" s="5">
        <f t="shared" si="289"/>
        <v>25</v>
      </c>
      <c r="Q3096" t="str">
        <f t="shared" si="290"/>
        <v>theater</v>
      </c>
      <c r="R3096" t="str">
        <f t="shared" si="291"/>
        <v>spaces</v>
      </c>
      <c r="S3096" s="9">
        <f t="shared" si="292"/>
        <v>42207.587453703702</v>
      </c>
      <c r="T3096" s="9">
        <f t="shared" si="293"/>
        <v>42267.587453703702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288"/>
        <v>0.33512064343163539</v>
      </c>
      <c r="P3097" s="5">
        <f t="shared" si="289"/>
        <v>50</v>
      </c>
      <c r="Q3097" t="str">
        <f t="shared" si="290"/>
        <v>theater</v>
      </c>
      <c r="R3097" t="str">
        <f t="shared" si="291"/>
        <v>spaces</v>
      </c>
      <c r="S3097" s="9">
        <f t="shared" si="292"/>
        <v>42522.81689814815</v>
      </c>
      <c r="T3097" s="9">
        <f t="shared" si="293"/>
        <v>42582.81689814815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288"/>
        <v>3.9750000000000001</v>
      </c>
      <c r="P3098" s="5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9">
        <f t="shared" si="292"/>
        <v>42114.617199074077</v>
      </c>
      <c r="T3098" s="9">
        <f t="shared" si="293"/>
        <v>42144.617199074077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288"/>
        <v>17.150000000000002</v>
      </c>
      <c r="P3099" s="5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9">
        <f t="shared" si="292"/>
        <v>42629.29515046296</v>
      </c>
      <c r="T3099" s="9">
        <f t="shared" si="293"/>
        <v>42650.374999999993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288"/>
        <v>3.6080041046690612</v>
      </c>
      <c r="P3100" s="5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9">
        <f t="shared" si="292"/>
        <v>42359.58390046296</v>
      </c>
      <c r="T3100" s="9">
        <f t="shared" si="293"/>
        <v>42407.803472222215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288"/>
        <v>13.900000000000002</v>
      </c>
      <c r="P3101" s="5">
        <f t="shared" si="289"/>
        <v>55.6</v>
      </c>
      <c r="Q3101" t="str">
        <f t="shared" si="290"/>
        <v>theater</v>
      </c>
      <c r="R3101" t="str">
        <f t="shared" si="291"/>
        <v>spaces</v>
      </c>
      <c r="S3101" s="9">
        <f t="shared" si="292"/>
        <v>42381.981377314813</v>
      </c>
      <c r="T3101" s="9">
        <f t="shared" si="293"/>
        <v>42411.981377314813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288"/>
        <v>15.225</v>
      </c>
      <c r="P3102" s="5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9">
        <f t="shared" si="292"/>
        <v>41902.4140625</v>
      </c>
      <c r="T3102" s="9">
        <f t="shared" si="293"/>
        <v>41932.4140625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288"/>
        <v>12</v>
      </c>
      <c r="P3103" s="5">
        <f t="shared" si="289"/>
        <v>25</v>
      </c>
      <c r="Q3103" t="str">
        <f t="shared" si="290"/>
        <v>theater</v>
      </c>
      <c r="R3103" t="str">
        <f t="shared" si="291"/>
        <v>spaces</v>
      </c>
      <c r="S3103" s="9">
        <f t="shared" si="292"/>
        <v>42171.175196759257</v>
      </c>
      <c r="T3103" s="9">
        <f t="shared" si="293"/>
        <v>42201.12222222222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288"/>
        <v>39.112499999999997</v>
      </c>
      <c r="P3104" s="5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9">
        <f t="shared" si="292"/>
        <v>42555.132152777776</v>
      </c>
      <c r="T3104" s="9">
        <f t="shared" si="293"/>
        <v>42605.132152777776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288"/>
        <v>0.26829268292682928</v>
      </c>
      <c r="P3105" s="5">
        <f t="shared" si="289"/>
        <v>5.5</v>
      </c>
      <c r="Q3105" t="str">
        <f t="shared" si="290"/>
        <v>theater</v>
      </c>
      <c r="R3105" t="str">
        <f t="shared" si="291"/>
        <v>spaces</v>
      </c>
      <c r="S3105" s="9">
        <f t="shared" si="292"/>
        <v>42106.94798611111</v>
      </c>
      <c r="T3105" s="9">
        <f t="shared" si="293"/>
        <v>42166.94798611111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288"/>
        <v>29.625</v>
      </c>
      <c r="P3106" s="5">
        <f t="shared" si="289"/>
        <v>237</v>
      </c>
      <c r="Q3106" t="str">
        <f t="shared" si="290"/>
        <v>theater</v>
      </c>
      <c r="R3106" t="str">
        <f t="shared" si="291"/>
        <v>spaces</v>
      </c>
      <c r="S3106" s="9">
        <f t="shared" si="292"/>
        <v>42006.70035879629</v>
      </c>
      <c r="T3106" s="9">
        <f t="shared" si="293"/>
        <v>42037.874999999993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288"/>
        <v>42.360992301112063</v>
      </c>
      <c r="P3107" s="5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9">
        <f t="shared" si="292"/>
        <v>41876.510601851849</v>
      </c>
      <c r="T3107" s="9">
        <f t="shared" si="293"/>
        <v>41931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288"/>
        <v>4.1000000000000005</v>
      </c>
      <c r="P3108" s="5">
        <f t="shared" si="289"/>
        <v>10.25</v>
      </c>
      <c r="Q3108" t="str">
        <f t="shared" si="290"/>
        <v>theater</v>
      </c>
      <c r="R3108" t="str">
        <f t="shared" si="291"/>
        <v>spaces</v>
      </c>
      <c r="S3108" s="9">
        <f t="shared" si="292"/>
        <v>42241.22078703704</v>
      </c>
      <c r="T3108" s="9">
        <f t="shared" si="293"/>
        <v>42263.708333333336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288"/>
        <v>19.762499999999999</v>
      </c>
      <c r="P3109" s="5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9">
        <f t="shared" si="292"/>
        <v>42128.605914351843</v>
      </c>
      <c r="T3109" s="9">
        <f t="shared" si="293"/>
        <v>42135.605914351843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288"/>
        <v>5.1999999999999998E-2</v>
      </c>
      <c r="P3110" s="5">
        <f t="shared" si="289"/>
        <v>13</v>
      </c>
      <c r="Q3110" t="str">
        <f t="shared" si="290"/>
        <v>theater</v>
      </c>
      <c r="R3110" t="str">
        <f t="shared" si="291"/>
        <v>spaces</v>
      </c>
      <c r="S3110" s="9">
        <f t="shared" si="292"/>
        <v>42062.47215277778</v>
      </c>
      <c r="T3110" s="9">
        <f t="shared" si="293"/>
        <v>42122.430486111109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288"/>
        <v>25.030188679245285</v>
      </c>
      <c r="P3111" s="5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9">
        <f t="shared" si="292"/>
        <v>41843.916782407403</v>
      </c>
      <c r="T3111" s="9">
        <f t="shared" si="293"/>
        <v>41878.916782407403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288"/>
        <v>0.04</v>
      </c>
      <c r="P3112" s="5">
        <f t="shared" si="289"/>
        <v>10</v>
      </c>
      <c r="Q3112" t="str">
        <f t="shared" si="290"/>
        <v>theater</v>
      </c>
      <c r="R3112" t="str">
        <f t="shared" si="291"/>
        <v>spaces</v>
      </c>
      <c r="S3112" s="9">
        <f t="shared" si="292"/>
        <v>42744.823136574072</v>
      </c>
      <c r="T3112" s="9">
        <f t="shared" si="293"/>
        <v>42784.823136574072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288"/>
        <v>26.640000000000004</v>
      </c>
      <c r="P3113" s="5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9">
        <f t="shared" si="292"/>
        <v>41885.38680555555</v>
      </c>
      <c r="T3113" s="9">
        <f t="shared" si="293"/>
        <v>41916.38680555555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288"/>
        <v>4.7363636363636363</v>
      </c>
      <c r="P3114" s="5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9">
        <f t="shared" si="292"/>
        <v>42614.913587962961</v>
      </c>
      <c r="T3114" s="9">
        <f t="shared" si="293"/>
        <v>42674.913587962961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288"/>
        <v>4.2435339894712749</v>
      </c>
      <c r="P3115" s="5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9">
        <f t="shared" si="292"/>
        <v>42081.522939814815</v>
      </c>
      <c r="T3115" s="9">
        <f t="shared" si="293"/>
        <v>42111.522939814815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288"/>
        <v>0</v>
      </c>
      <c r="P3116" s="5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9">
        <f t="shared" si="292"/>
        <v>41843.42418981481</v>
      </c>
      <c r="T3116" s="9">
        <f t="shared" si="293"/>
        <v>41903.42418981481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288"/>
        <v>3</v>
      </c>
      <c r="P3117" s="5">
        <f t="shared" si="289"/>
        <v>300</v>
      </c>
      <c r="Q3117" t="str">
        <f t="shared" si="290"/>
        <v>theater</v>
      </c>
      <c r="R3117" t="str">
        <f t="shared" si="291"/>
        <v>spaces</v>
      </c>
      <c r="S3117" s="9">
        <f t="shared" si="292"/>
        <v>42496.238738425927</v>
      </c>
      <c r="T3117" s="9">
        <f t="shared" si="293"/>
        <v>42526.238738425927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288"/>
        <v>57.333333333333336</v>
      </c>
      <c r="P3118" s="5">
        <f t="shared" si="289"/>
        <v>43</v>
      </c>
      <c r="Q3118" t="str">
        <f t="shared" si="290"/>
        <v>theater</v>
      </c>
      <c r="R3118" t="str">
        <f t="shared" si="291"/>
        <v>spaces</v>
      </c>
      <c r="S3118" s="9">
        <f t="shared" si="292"/>
        <v>42081.30700231481</v>
      </c>
      <c r="T3118" s="9">
        <f t="shared" si="293"/>
        <v>42095.30700231481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288"/>
        <v>0.1</v>
      </c>
      <c r="P3119" s="5">
        <f t="shared" si="289"/>
        <v>1</v>
      </c>
      <c r="Q3119" t="str">
        <f t="shared" si="290"/>
        <v>theater</v>
      </c>
      <c r="R3119" t="str">
        <f t="shared" si="291"/>
        <v>spaces</v>
      </c>
      <c r="S3119" s="9">
        <f t="shared" si="292"/>
        <v>42509.166203703695</v>
      </c>
      <c r="T3119" s="9">
        <f t="shared" si="293"/>
        <v>42517.341666666667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288"/>
        <v>0.31</v>
      </c>
      <c r="P3120" s="5">
        <f t="shared" si="289"/>
        <v>775</v>
      </c>
      <c r="Q3120" t="str">
        <f t="shared" si="290"/>
        <v>theater</v>
      </c>
      <c r="R3120" t="str">
        <f t="shared" si="291"/>
        <v>spaces</v>
      </c>
      <c r="S3120" s="9">
        <f t="shared" si="292"/>
        <v>42534.441238425927</v>
      </c>
      <c r="T3120" s="9">
        <f t="shared" si="293"/>
        <v>42553.441238425927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288"/>
        <v>0.05</v>
      </c>
      <c r="P3121" s="5">
        <f t="shared" si="289"/>
        <v>5</v>
      </c>
      <c r="Q3121" t="str">
        <f t="shared" si="290"/>
        <v>theater</v>
      </c>
      <c r="R3121" t="str">
        <f t="shared" si="291"/>
        <v>spaces</v>
      </c>
      <c r="S3121" s="9">
        <f t="shared" si="292"/>
        <v>42059.837175925924</v>
      </c>
      <c r="T3121" s="9">
        <f t="shared" si="293"/>
        <v>42089.795509259253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288"/>
        <v>9.8461538461538465E-3</v>
      </c>
      <c r="P3122" s="5">
        <f t="shared" si="289"/>
        <v>12.8</v>
      </c>
      <c r="Q3122" t="str">
        <f t="shared" si="290"/>
        <v>theater</v>
      </c>
      <c r="R3122" t="str">
        <f t="shared" si="291"/>
        <v>spaces</v>
      </c>
      <c r="S3122" s="9">
        <f t="shared" si="292"/>
        <v>42435.733749999999</v>
      </c>
      <c r="T3122" s="9">
        <f t="shared" si="293"/>
        <v>42495.692083333335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288"/>
        <v>0.66666666666666674</v>
      </c>
      <c r="P3123" s="5">
        <f t="shared" si="289"/>
        <v>10</v>
      </c>
      <c r="Q3123" t="str">
        <f t="shared" si="290"/>
        <v>theater</v>
      </c>
      <c r="R3123" t="str">
        <f t="shared" si="291"/>
        <v>spaces</v>
      </c>
      <c r="S3123" s="9">
        <f t="shared" si="292"/>
        <v>41848.471469907403</v>
      </c>
      <c r="T3123" s="9">
        <f t="shared" si="293"/>
        <v>41908.471469907403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288"/>
        <v>58.291457286432156</v>
      </c>
      <c r="P3124" s="5">
        <f t="shared" si="289"/>
        <v>58</v>
      </c>
      <c r="Q3124" t="str">
        <f t="shared" si="290"/>
        <v>theater</v>
      </c>
      <c r="R3124" t="str">
        <f t="shared" si="291"/>
        <v>spaces</v>
      </c>
      <c r="S3124" s="9">
        <f t="shared" si="292"/>
        <v>42678.723749999997</v>
      </c>
      <c r="T3124" s="9">
        <f t="shared" si="293"/>
        <v>42683.765416666669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288"/>
        <v>68.153599999999997</v>
      </c>
      <c r="P3125" s="5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9">
        <f t="shared" si="292"/>
        <v>42530.784699074073</v>
      </c>
      <c r="T3125" s="9">
        <f t="shared" si="293"/>
        <v>42560.784699074073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288"/>
        <v>3.2499999999999999E-3</v>
      </c>
      <c r="P3126" s="5">
        <f t="shared" si="289"/>
        <v>6.5</v>
      </c>
      <c r="Q3126" t="str">
        <f t="shared" si="290"/>
        <v>theater</v>
      </c>
      <c r="R3126" t="str">
        <f t="shared" si="291"/>
        <v>spaces</v>
      </c>
      <c r="S3126" s="9">
        <f t="shared" si="292"/>
        <v>41977.571770833332</v>
      </c>
      <c r="T3126" s="9">
        <f t="shared" si="293"/>
        <v>42037.571770833332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288"/>
        <v>0</v>
      </c>
      <c r="P3127" s="5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9">
        <f t="shared" si="292"/>
        <v>42345.998518518514</v>
      </c>
      <c r="T3127" s="9">
        <f t="shared" si="293"/>
        <v>42375.998518518514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288"/>
        <v>4.16</v>
      </c>
      <c r="P3128" s="5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9">
        <f t="shared" si="292"/>
        <v>42426.809745370374</v>
      </c>
      <c r="T3128" s="9">
        <f t="shared" si="293"/>
        <v>42456.768078703702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288"/>
        <v>0</v>
      </c>
      <c r="P3129" s="5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9">
        <f t="shared" si="292"/>
        <v>42034.648483796293</v>
      </c>
      <c r="T3129" s="9">
        <f t="shared" si="293"/>
        <v>42064.648483796293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288"/>
        <v>108.60666666666667</v>
      </c>
      <c r="P3130" s="5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9">
        <f t="shared" si="292"/>
        <v>42780.617372685178</v>
      </c>
      <c r="T3130" s="9">
        <f t="shared" si="293"/>
        <v>42810.575706018521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288"/>
        <v>0.8</v>
      </c>
      <c r="P3131" s="5">
        <f t="shared" si="289"/>
        <v>10</v>
      </c>
      <c r="Q3131" t="str">
        <f t="shared" si="290"/>
        <v>theater</v>
      </c>
      <c r="R3131" t="str">
        <f t="shared" si="291"/>
        <v>plays</v>
      </c>
      <c r="S3131" s="9">
        <f t="shared" si="292"/>
        <v>42803.634479166663</v>
      </c>
      <c r="T3131" s="9">
        <f t="shared" si="293"/>
        <v>42843.592812499999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288"/>
        <v>3.75</v>
      </c>
      <c r="P3132" s="5">
        <f t="shared" si="289"/>
        <v>93.75</v>
      </c>
      <c r="Q3132" t="str">
        <f t="shared" si="290"/>
        <v>theater</v>
      </c>
      <c r="R3132" t="str">
        <f t="shared" si="291"/>
        <v>plays</v>
      </c>
      <c r="S3132" s="9">
        <f t="shared" si="292"/>
        <v>42808.431898148141</v>
      </c>
      <c r="T3132" s="9">
        <f t="shared" si="293"/>
        <v>42838.999305555553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288"/>
        <v>15.731707317073171</v>
      </c>
      <c r="P3133" s="5">
        <f t="shared" si="289"/>
        <v>53.75</v>
      </c>
      <c r="Q3133" t="str">
        <f t="shared" si="290"/>
        <v>theater</v>
      </c>
      <c r="R3133" t="str">
        <f t="shared" si="291"/>
        <v>plays</v>
      </c>
      <c r="S3133" s="9">
        <f t="shared" si="292"/>
        <v>42803.370891203704</v>
      </c>
      <c r="T3133" s="9">
        <f t="shared" si="293"/>
        <v>42833.329224537032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288"/>
        <v>3.3333333333333333E-2</v>
      </c>
      <c r="P3134" s="5">
        <f t="shared" si="289"/>
        <v>10</v>
      </c>
      <c r="Q3134" t="str">
        <f t="shared" si="290"/>
        <v>theater</v>
      </c>
      <c r="R3134" t="str">
        <f t="shared" si="291"/>
        <v>plays</v>
      </c>
      <c r="S3134" s="9">
        <f t="shared" si="292"/>
        <v>42786.141898148147</v>
      </c>
      <c r="T3134" s="9">
        <f t="shared" si="293"/>
        <v>42846.100231481476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288"/>
        <v>108</v>
      </c>
      <c r="P3135" s="5">
        <f t="shared" si="289"/>
        <v>33.75</v>
      </c>
      <c r="Q3135" t="str">
        <f t="shared" si="290"/>
        <v>theater</v>
      </c>
      <c r="R3135" t="str">
        <f t="shared" si="291"/>
        <v>plays</v>
      </c>
      <c r="S3135" s="9">
        <f t="shared" si="292"/>
        <v>42788.356874999998</v>
      </c>
      <c r="T3135" s="9">
        <f t="shared" si="293"/>
        <v>42818.315208333333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288"/>
        <v>22.5</v>
      </c>
      <c r="P3136" s="5">
        <f t="shared" si="289"/>
        <v>18.75</v>
      </c>
      <c r="Q3136" t="str">
        <f t="shared" si="290"/>
        <v>theater</v>
      </c>
      <c r="R3136" t="str">
        <f t="shared" si="291"/>
        <v>plays</v>
      </c>
      <c r="S3136" s="9">
        <f t="shared" si="292"/>
        <v>42800.511793981481</v>
      </c>
      <c r="T3136" s="9">
        <f t="shared" si="293"/>
        <v>42821.470127314817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288"/>
        <v>20.849420849420849</v>
      </c>
      <c r="P3137" s="5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9">
        <f t="shared" si="292"/>
        <v>42806.943530092591</v>
      </c>
      <c r="T3137" s="9">
        <f t="shared" si="293"/>
        <v>42828.943530092591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288"/>
        <v>127.8</v>
      </c>
      <c r="P3138" s="5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9">
        <f t="shared" si="292"/>
        <v>42789.25409722222</v>
      </c>
      <c r="T3138" s="9">
        <f t="shared" si="293"/>
        <v>42825.749305555553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294">E3139/D3139 * 100</f>
        <v>3.3333333333333335</v>
      </c>
      <c r="P3139" s="5">
        <f t="shared" ref="P3139:P3202" si="295">E3139/L3139</f>
        <v>50</v>
      </c>
      <c r="Q3139" t="str">
        <f t="shared" ref="Q3139:Q3202" si="296">LEFT(N3139,SEARCH("/",  N3139,  1)-1)</f>
        <v>theater</v>
      </c>
      <c r="R3139" t="str">
        <f t="shared" ref="R3139:R3202" si="297">RIGHT(N3139,LEN(N3139)-SEARCH("/",  N3139,  1))</f>
        <v>plays</v>
      </c>
      <c r="S3139" s="9">
        <f t="shared" ref="S3139:S3202" si="298">(((J3139/60)/60)/24)+DATE(1970,1,1)+(-5/24)</f>
        <v>42807.676724537036</v>
      </c>
      <c r="T3139" s="9">
        <f t="shared" ref="T3139:T3202" si="299">(((I3139/60)/60)/24)+DATE(1970,1,1)+(-5/24)</f>
        <v>42858.591666666667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294"/>
        <v>0</v>
      </c>
      <c r="P3140" s="5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9">
        <f t="shared" si="298"/>
        <v>42809.437581018516</v>
      </c>
      <c r="T3140" s="9">
        <f t="shared" si="299"/>
        <v>42828.437581018516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294"/>
        <v>5.4</v>
      </c>
      <c r="P3141" s="5">
        <f t="shared" si="295"/>
        <v>450</v>
      </c>
      <c r="Q3141" t="str">
        <f t="shared" si="296"/>
        <v>theater</v>
      </c>
      <c r="R3141" t="str">
        <f t="shared" si="297"/>
        <v>plays</v>
      </c>
      <c r="S3141" s="9">
        <f t="shared" si="298"/>
        <v>42785.062037037038</v>
      </c>
      <c r="T3141" s="9">
        <f t="shared" si="299"/>
        <v>42818.981249999997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294"/>
        <v>0.96</v>
      </c>
      <c r="P3142" s="5">
        <f t="shared" si="295"/>
        <v>24</v>
      </c>
      <c r="Q3142" t="str">
        <f t="shared" si="296"/>
        <v>theater</v>
      </c>
      <c r="R3142" t="str">
        <f t="shared" si="297"/>
        <v>plays</v>
      </c>
      <c r="S3142" s="9">
        <f t="shared" si="298"/>
        <v>42802.510451388887</v>
      </c>
      <c r="T3142" s="9">
        <f t="shared" si="299"/>
        <v>42832.468784722216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294"/>
        <v>51.6</v>
      </c>
      <c r="P3143" s="5">
        <f t="shared" si="295"/>
        <v>32.25</v>
      </c>
      <c r="Q3143" t="str">
        <f t="shared" si="296"/>
        <v>theater</v>
      </c>
      <c r="R3143" t="str">
        <f t="shared" si="297"/>
        <v>plays</v>
      </c>
      <c r="S3143" s="9">
        <f t="shared" si="298"/>
        <v>42800.544999999998</v>
      </c>
      <c r="T3143" s="9">
        <f t="shared" si="299"/>
        <v>42841.624999999993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294"/>
        <v>1.6363636363636365</v>
      </c>
      <c r="P3144" s="5">
        <f t="shared" si="295"/>
        <v>15</v>
      </c>
      <c r="Q3144" t="str">
        <f t="shared" si="296"/>
        <v>theater</v>
      </c>
      <c r="R3144" t="str">
        <f t="shared" si="297"/>
        <v>plays</v>
      </c>
      <c r="S3144" s="9">
        <f t="shared" si="298"/>
        <v>42783.304849537039</v>
      </c>
      <c r="T3144" s="9">
        <f t="shared" si="299"/>
        <v>42813.263182870367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294"/>
        <v>0</v>
      </c>
      <c r="P3145" s="5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9">
        <f t="shared" si="298"/>
        <v>42808.149953703702</v>
      </c>
      <c r="T3145" s="9">
        <f t="shared" si="299"/>
        <v>42834.149953703702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294"/>
        <v>75.400000000000006</v>
      </c>
      <c r="P3146" s="5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9">
        <f t="shared" si="298"/>
        <v>42796.329942129632</v>
      </c>
      <c r="T3146" s="9">
        <f t="shared" si="299"/>
        <v>42813.041666666664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294"/>
        <v>0</v>
      </c>
      <c r="P3147" s="5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9">
        <f t="shared" si="298"/>
        <v>42761.832569444443</v>
      </c>
      <c r="T3147" s="9">
        <f t="shared" si="299"/>
        <v>42821.790902777771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294"/>
        <v>10.5</v>
      </c>
      <c r="P3148" s="5">
        <f t="shared" si="295"/>
        <v>437.5</v>
      </c>
      <c r="Q3148" t="str">
        <f t="shared" si="296"/>
        <v>theater</v>
      </c>
      <c r="R3148" t="str">
        <f t="shared" si="297"/>
        <v>plays</v>
      </c>
      <c r="S3148" s="9">
        <f t="shared" si="298"/>
        <v>42796.474143518521</v>
      </c>
      <c r="T3148" s="9">
        <f t="shared" si="299"/>
        <v>42841.432476851849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294"/>
        <v>117.52499999999999</v>
      </c>
      <c r="P3149" s="5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9">
        <f t="shared" si="298"/>
        <v>41909.761053240742</v>
      </c>
      <c r="T3149" s="9">
        <f t="shared" si="299"/>
        <v>41949.802719907406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294"/>
        <v>131.16666666666669</v>
      </c>
      <c r="P3150" s="5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9">
        <f t="shared" si="298"/>
        <v>41891.456990740735</v>
      </c>
      <c r="T3150" s="9">
        <f t="shared" si="299"/>
        <v>41912.958333333328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294"/>
        <v>104</v>
      </c>
      <c r="P3151" s="5">
        <f t="shared" si="295"/>
        <v>52</v>
      </c>
      <c r="Q3151" t="str">
        <f t="shared" si="296"/>
        <v>theater</v>
      </c>
      <c r="R3151" t="str">
        <f t="shared" si="297"/>
        <v>plays</v>
      </c>
      <c r="S3151" s="9">
        <f t="shared" si="298"/>
        <v>41225.809027777774</v>
      </c>
      <c r="T3151" s="9">
        <f t="shared" si="299"/>
        <v>41249.875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294"/>
        <v>101</v>
      </c>
      <c r="P3152" s="5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9">
        <f t="shared" si="298"/>
        <v>40478.055590277778</v>
      </c>
      <c r="T3152" s="9">
        <f t="shared" si="299"/>
        <v>40567.958333333328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294"/>
        <v>100.4</v>
      </c>
      <c r="P3153" s="5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9">
        <f t="shared" si="298"/>
        <v>41862.631643518514</v>
      </c>
      <c r="T3153" s="9">
        <f t="shared" si="299"/>
        <v>41892.631643518514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294"/>
        <v>105.95454545454545</v>
      </c>
      <c r="P3154" s="5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9">
        <f t="shared" si="298"/>
        <v>41550.659340277773</v>
      </c>
      <c r="T3154" s="9">
        <f t="shared" si="299"/>
        <v>41580.659340277773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294"/>
        <v>335.58333333333337</v>
      </c>
      <c r="P3155" s="5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9">
        <f t="shared" si="298"/>
        <v>40632.946030092593</v>
      </c>
      <c r="T3155" s="9">
        <f t="shared" si="299"/>
        <v>40663.999305555553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294"/>
        <v>112.92857142857142</v>
      </c>
      <c r="P3156" s="5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9">
        <f t="shared" si="298"/>
        <v>40970.667337962957</v>
      </c>
      <c r="T3156" s="9">
        <f t="shared" si="299"/>
        <v>41000.625671296293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294"/>
        <v>188.50460000000001</v>
      </c>
      <c r="P3157" s="5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9">
        <f t="shared" si="298"/>
        <v>41233.290798611109</v>
      </c>
      <c r="T3157" s="9">
        <f t="shared" si="299"/>
        <v>41263.290798611109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294"/>
        <v>101.81818181818181</v>
      </c>
      <c r="P3158" s="5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9">
        <f t="shared" si="298"/>
        <v>41026.744722222218</v>
      </c>
      <c r="T3158" s="9">
        <f t="shared" si="299"/>
        <v>41061.744722222218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94"/>
        <v>101</v>
      </c>
      <c r="P3159" s="5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9">
        <f t="shared" si="298"/>
        <v>41829.579918981479</v>
      </c>
      <c r="T3159" s="9">
        <f t="shared" si="299"/>
        <v>41839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94"/>
        <v>113.99999999999999</v>
      </c>
      <c r="P3160" s="5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9">
        <f t="shared" si="298"/>
        <v>41447.631388888884</v>
      </c>
      <c r="T3160" s="9">
        <f t="shared" si="299"/>
        <v>41477.631388888884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94"/>
        <v>133.48133333333334</v>
      </c>
      <c r="P3161" s="5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9">
        <f t="shared" si="298"/>
        <v>40883.858344907407</v>
      </c>
      <c r="T3161" s="9">
        <f t="shared" si="299"/>
        <v>40926.75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94"/>
        <v>101.53333333333335</v>
      </c>
      <c r="P3162" s="5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9">
        <f t="shared" si="298"/>
        <v>41841.056562499994</v>
      </c>
      <c r="T3162" s="9">
        <f t="shared" si="299"/>
        <v>41863.999305555553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94"/>
        <v>105.1</v>
      </c>
      <c r="P3163" s="5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9">
        <f t="shared" si="298"/>
        <v>41897.327800925923</v>
      </c>
      <c r="T3163" s="9">
        <f t="shared" si="299"/>
        <v>41927.327800925923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94"/>
        <v>127.15</v>
      </c>
      <c r="P3164" s="5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9">
        <f t="shared" si="298"/>
        <v>41799.47756944444</v>
      </c>
      <c r="T3164" s="9">
        <f t="shared" si="299"/>
        <v>41826.875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94"/>
        <v>111.15384615384616</v>
      </c>
      <c r="P3165" s="5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9">
        <f t="shared" si="298"/>
        <v>41775.545428240737</v>
      </c>
      <c r="T3165" s="9">
        <f t="shared" si="299"/>
        <v>41805.545428240737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94"/>
        <v>106.76</v>
      </c>
      <c r="P3166" s="5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9">
        <f t="shared" si="298"/>
        <v>41766.597395833334</v>
      </c>
      <c r="T3166" s="9">
        <f t="shared" si="299"/>
        <v>41799.597395833334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94"/>
        <v>162.66666666666666</v>
      </c>
      <c r="P3167" s="5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9">
        <f t="shared" si="298"/>
        <v>40643.950925925921</v>
      </c>
      <c r="T3167" s="9">
        <f t="shared" si="299"/>
        <v>40665.957638888889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94"/>
        <v>160.22808571428573</v>
      </c>
      <c r="P3168" s="5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9">
        <f t="shared" si="298"/>
        <v>41940.483252314814</v>
      </c>
      <c r="T3168" s="9">
        <f t="shared" si="299"/>
        <v>41969.124305555553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94"/>
        <v>116.16666666666666</v>
      </c>
      <c r="P3169" s="5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9">
        <f t="shared" si="298"/>
        <v>41838.967372685183</v>
      </c>
      <c r="T3169" s="9">
        <f t="shared" si="299"/>
        <v>41852.967372685183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94"/>
        <v>124.2</v>
      </c>
      <c r="P3170" s="5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9">
        <f t="shared" si="298"/>
        <v>41771.897604166668</v>
      </c>
      <c r="T3170" s="9">
        <f t="shared" si="299"/>
        <v>41803.708333333328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94"/>
        <v>103.01249999999999</v>
      </c>
      <c r="P3171" s="5">
        <f t="shared" si="295"/>
        <v>100.5</v>
      </c>
      <c r="Q3171" t="str">
        <f t="shared" si="296"/>
        <v>theater</v>
      </c>
      <c r="R3171" t="str">
        <f t="shared" si="297"/>
        <v>plays</v>
      </c>
      <c r="S3171" s="9">
        <f t="shared" si="298"/>
        <v>41591.529641203699</v>
      </c>
      <c r="T3171" s="9">
        <f t="shared" si="299"/>
        <v>41620.999305555553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94"/>
        <v>112.25</v>
      </c>
      <c r="P3172" s="5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9">
        <f t="shared" si="298"/>
        <v>41788.872037037036</v>
      </c>
      <c r="T3172" s="9">
        <f t="shared" si="299"/>
        <v>41821.958333333328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94"/>
        <v>108.8142857142857</v>
      </c>
      <c r="P3173" s="5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9">
        <f t="shared" si="298"/>
        <v>42466.399976851848</v>
      </c>
      <c r="T3173" s="9">
        <f t="shared" si="299"/>
        <v>42496.399976851848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94"/>
        <v>114.99999999999999</v>
      </c>
      <c r="P3174" s="5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9">
        <f t="shared" si="298"/>
        <v>40923.521620370368</v>
      </c>
      <c r="T3174" s="9">
        <f t="shared" si="299"/>
        <v>40953.521620370368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94"/>
        <v>103</v>
      </c>
      <c r="P3175" s="5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9">
        <f t="shared" si="298"/>
        <v>41878.670046296291</v>
      </c>
      <c r="T3175" s="9">
        <f t="shared" si="299"/>
        <v>41908.670046296291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94"/>
        <v>101.13333333333334</v>
      </c>
      <c r="P3176" s="5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9">
        <f t="shared" si="298"/>
        <v>41862.656342592592</v>
      </c>
      <c r="T3176" s="9">
        <f t="shared" si="299"/>
        <v>41876.656342592592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94"/>
        <v>109.55999999999999</v>
      </c>
      <c r="P3177" s="5">
        <f t="shared" si="295"/>
        <v>91.3</v>
      </c>
      <c r="Q3177" t="str">
        <f t="shared" si="296"/>
        <v>theater</v>
      </c>
      <c r="R3177" t="str">
        <f t="shared" si="297"/>
        <v>plays</v>
      </c>
      <c r="S3177" s="9">
        <f t="shared" si="298"/>
        <v>40531.678553240738</v>
      </c>
      <c r="T3177" s="9">
        <f t="shared" si="299"/>
        <v>40591.678553240738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94"/>
        <v>114.8421052631579</v>
      </c>
      <c r="P3178" s="5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9">
        <f t="shared" si="298"/>
        <v>41477.722581018512</v>
      </c>
      <c r="T3178" s="9">
        <f t="shared" si="299"/>
        <v>41504.416666666664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94"/>
        <v>117.39999999999999</v>
      </c>
      <c r="P3179" s="5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9">
        <f t="shared" si="298"/>
        <v>41781.458437499998</v>
      </c>
      <c r="T3179" s="9">
        <f t="shared" si="299"/>
        <v>41811.458437499998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94"/>
        <v>171.73333333333335</v>
      </c>
      <c r="P3180" s="5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9">
        <f t="shared" si="298"/>
        <v>41806.396701388883</v>
      </c>
      <c r="T3180" s="9">
        <f t="shared" si="299"/>
        <v>41836.396701388883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94"/>
        <v>114.16238095238094</v>
      </c>
      <c r="P3181" s="5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9">
        <f t="shared" si="298"/>
        <v>41375.49387731481</v>
      </c>
      <c r="T3181" s="9">
        <f t="shared" si="299"/>
        <v>41400.49387731481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94"/>
        <v>119.75</v>
      </c>
      <c r="P3182" s="5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9">
        <f t="shared" si="298"/>
        <v>41780.204270833332</v>
      </c>
      <c r="T3182" s="9">
        <f t="shared" si="299"/>
        <v>41810.204270833332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94"/>
        <v>109.00000000000001</v>
      </c>
      <c r="P3183" s="5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9">
        <f t="shared" si="298"/>
        <v>41779.101701388885</v>
      </c>
      <c r="T3183" s="9">
        <f t="shared" si="299"/>
        <v>41805.458333333328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94"/>
        <v>100.88571428571429</v>
      </c>
      <c r="P3184" s="5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9">
        <f t="shared" si="298"/>
        <v>40883.740983796291</v>
      </c>
      <c r="T3184" s="9">
        <f t="shared" si="299"/>
        <v>40939.5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94"/>
        <v>109.00000000000001</v>
      </c>
      <c r="P3185" s="5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9">
        <f t="shared" si="298"/>
        <v>41491.586446759255</v>
      </c>
      <c r="T3185" s="9">
        <f t="shared" si="299"/>
        <v>41509.586446759255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94"/>
        <v>107.20930232558139</v>
      </c>
      <c r="P3186" s="5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9">
        <f t="shared" si="298"/>
        <v>41791.785081018512</v>
      </c>
      <c r="T3186" s="9">
        <f t="shared" si="299"/>
        <v>41821.785081018512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94"/>
        <v>100</v>
      </c>
      <c r="P3187" s="5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9">
        <f t="shared" si="298"/>
        <v>41829.768993055557</v>
      </c>
      <c r="T3187" s="9">
        <f t="shared" si="299"/>
        <v>41836.768993055557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94"/>
        <v>102.18750000000001</v>
      </c>
      <c r="P3188" s="5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9">
        <f t="shared" si="298"/>
        <v>41868.715717592589</v>
      </c>
      <c r="T3188" s="9">
        <f t="shared" si="299"/>
        <v>41898.666666666664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94"/>
        <v>116.29333333333334</v>
      </c>
      <c r="P3189" s="5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9">
        <f t="shared" si="298"/>
        <v>41835.458020833328</v>
      </c>
      <c r="T3189" s="9">
        <f t="shared" si="299"/>
        <v>41855.458020833328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94"/>
        <v>65</v>
      </c>
      <c r="P3190" s="5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9">
        <f t="shared" si="298"/>
        <v>42144.207199074073</v>
      </c>
      <c r="T3190" s="9">
        <f t="shared" si="299"/>
        <v>42165.207199074073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94"/>
        <v>12.327272727272726</v>
      </c>
      <c r="P3191" s="5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9">
        <f t="shared" si="298"/>
        <v>42118.138101851851</v>
      </c>
      <c r="T3191" s="9">
        <f t="shared" si="299"/>
        <v>42148.138101851851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94"/>
        <v>0</v>
      </c>
      <c r="P3192" s="5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9">
        <f t="shared" si="298"/>
        <v>42682.942997685182</v>
      </c>
      <c r="T3192" s="9">
        <f t="shared" si="299"/>
        <v>42712.984664351847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94"/>
        <v>4.0266666666666664</v>
      </c>
      <c r="P3193" s="5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9">
        <f t="shared" si="298"/>
        <v>42538.547094907401</v>
      </c>
      <c r="T3193" s="9">
        <f t="shared" si="299"/>
        <v>42598.547094907401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94"/>
        <v>1.02</v>
      </c>
      <c r="P3194" s="5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9">
        <f t="shared" si="298"/>
        <v>42018.732164351844</v>
      </c>
      <c r="T3194" s="9">
        <f t="shared" si="299"/>
        <v>42063.708333333336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94"/>
        <v>11.74</v>
      </c>
      <c r="P3195" s="5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9">
        <f t="shared" si="298"/>
        <v>42010.759907407402</v>
      </c>
      <c r="T3195" s="9">
        <f t="shared" si="299"/>
        <v>42055.759907407402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94"/>
        <v>0</v>
      </c>
      <c r="P3196" s="5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9">
        <f t="shared" si="298"/>
        <v>42181.854143518511</v>
      </c>
      <c r="T3196" s="9">
        <f t="shared" si="299"/>
        <v>42211.854143518511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94"/>
        <v>59.142857142857139</v>
      </c>
      <c r="P3197" s="5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9">
        <f t="shared" si="298"/>
        <v>42017.385902777773</v>
      </c>
      <c r="T3197" s="9">
        <f t="shared" si="299"/>
        <v>42047.385902777773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94"/>
        <v>0.06</v>
      </c>
      <c r="P3198" s="5">
        <f t="shared" si="295"/>
        <v>300</v>
      </c>
      <c r="Q3198" t="str">
        <f t="shared" si="296"/>
        <v>theater</v>
      </c>
      <c r="R3198" t="str">
        <f t="shared" si="297"/>
        <v>musical</v>
      </c>
      <c r="S3198" s="9">
        <f t="shared" si="298"/>
        <v>42157.389756944445</v>
      </c>
      <c r="T3198" s="9">
        <f t="shared" si="299"/>
        <v>42217.374999999993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94"/>
        <v>11.450000000000001</v>
      </c>
      <c r="P3199" s="5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9">
        <f t="shared" si="298"/>
        <v>42009.28493055555</v>
      </c>
      <c r="T3199" s="9">
        <f t="shared" si="299"/>
        <v>42039.28493055555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94"/>
        <v>0.36666666666666664</v>
      </c>
      <c r="P3200" s="5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9">
        <f t="shared" si="298"/>
        <v>42013.216168981475</v>
      </c>
      <c r="T3200" s="9">
        <f t="shared" si="299"/>
        <v>42051.216168981475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94"/>
        <v>52.16</v>
      </c>
      <c r="P3201" s="5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9">
        <f t="shared" si="298"/>
        <v>41858.553449074068</v>
      </c>
      <c r="T3201" s="9">
        <f t="shared" si="299"/>
        <v>41888.666666666664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94"/>
        <v>2E-3</v>
      </c>
      <c r="P3202" s="5">
        <f t="shared" si="295"/>
        <v>1</v>
      </c>
      <c r="Q3202" t="str">
        <f t="shared" si="296"/>
        <v>theater</v>
      </c>
      <c r="R3202" t="str">
        <f t="shared" si="297"/>
        <v>musical</v>
      </c>
      <c r="S3202" s="9">
        <f t="shared" si="298"/>
        <v>42460.112280092588</v>
      </c>
      <c r="T3202" s="9">
        <f t="shared" si="299"/>
        <v>42490.023611111108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300">E3203/D3203 * 100</f>
        <v>1.25</v>
      </c>
      <c r="P3203" s="5">
        <f t="shared" ref="P3203:P3266" si="301">E3203/L3203</f>
        <v>12.5</v>
      </c>
      <c r="Q3203" t="str">
        <f t="shared" ref="Q3203:Q3266" si="302">LEFT(N3203,SEARCH("/",  N3203,  1)-1)</f>
        <v>theater</v>
      </c>
      <c r="R3203" t="str">
        <f t="shared" ref="R3203:R3266" si="303">RIGHT(N3203,LEN(N3203)-SEARCH("/",  N3203,  1))</f>
        <v>musical</v>
      </c>
      <c r="S3203" s="9">
        <f t="shared" ref="S3203:S3266" si="304">(((J3203/60)/60)/24)+DATE(1970,1,1)+(-5/24)</f>
        <v>41861.558761574073</v>
      </c>
      <c r="T3203" s="9">
        <f t="shared" ref="T3203:T3266" si="305">(((I3203/60)/60)/24)+DATE(1970,1,1)+(-5/24)</f>
        <v>41882.558761574073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300"/>
        <v>54.52</v>
      </c>
      <c r="P3204" s="5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9">
        <f t="shared" si="304"/>
        <v>42293.645208333335</v>
      </c>
      <c r="T3204" s="9">
        <f t="shared" si="305"/>
        <v>42352.040972222218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300"/>
        <v>25</v>
      </c>
      <c r="P3205" s="5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9">
        <f t="shared" si="304"/>
        <v>42242.780347222222</v>
      </c>
      <c r="T3205" s="9">
        <f t="shared" si="305"/>
        <v>42272.780347222222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300"/>
        <v>0</v>
      </c>
      <c r="P3206" s="5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9">
        <f t="shared" si="304"/>
        <v>42172.477766203701</v>
      </c>
      <c r="T3206" s="9">
        <f t="shared" si="305"/>
        <v>42202.468055555553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300"/>
        <v>3.4125000000000001</v>
      </c>
      <c r="P3207" s="5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9">
        <f t="shared" si="304"/>
        <v>42095.166342592587</v>
      </c>
      <c r="T3207" s="9">
        <f t="shared" si="305"/>
        <v>42125.166342592587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300"/>
        <v>0</v>
      </c>
      <c r="P3208" s="5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9">
        <f t="shared" si="304"/>
        <v>42236.067719907405</v>
      </c>
      <c r="T3208" s="9">
        <f t="shared" si="305"/>
        <v>42266.067719907405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300"/>
        <v>46.36363636363636</v>
      </c>
      <c r="P3209" s="5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9">
        <f t="shared" si="304"/>
        <v>42057.069525462961</v>
      </c>
      <c r="T3209" s="9">
        <f t="shared" si="305"/>
        <v>42117.027858796289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300"/>
        <v>103.49999999999999</v>
      </c>
      <c r="P3210" s="5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9">
        <f t="shared" si="304"/>
        <v>41827.396724537037</v>
      </c>
      <c r="T3210" s="9">
        <f t="shared" si="305"/>
        <v>41848.396724537037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300"/>
        <v>119.32315789473684</v>
      </c>
      <c r="P3211" s="5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9">
        <f t="shared" si="304"/>
        <v>41778.428912037038</v>
      </c>
      <c r="T3211" s="9">
        <f t="shared" si="305"/>
        <v>41810.75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300"/>
        <v>125.76666666666667</v>
      </c>
      <c r="P3212" s="5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9">
        <f t="shared" si="304"/>
        <v>41013.728229166663</v>
      </c>
      <c r="T3212" s="9">
        <f t="shared" si="305"/>
        <v>41060.957638888889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300"/>
        <v>119.74347826086958</v>
      </c>
      <c r="P3213" s="5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9">
        <f t="shared" si="304"/>
        <v>41834.378240740742</v>
      </c>
      <c r="T3213" s="9">
        <f t="shared" si="305"/>
        <v>41865.875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300"/>
        <v>126.25</v>
      </c>
      <c r="P3214" s="5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9">
        <f t="shared" si="304"/>
        <v>41829.587395833332</v>
      </c>
      <c r="T3214" s="9">
        <f t="shared" si="305"/>
        <v>41859.587395833332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300"/>
        <v>100.11666666666667</v>
      </c>
      <c r="P3215" s="5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9">
        <f t="shared" si="304"/>
        <v>42171.555081018516</v>
      </c>
      <c r="T3215" s="9">
        <f t="shared" si="305"/>
        <v>42211.555081018516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300"/>
        <v>102.13333333333334</v>
      </c>
      <c r="P3216" s="5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9">
        <f t="shared" si="304"/>
        <v>42337.584178240737</v>
      </c>
      <c r="T3216" s="9">
        <f t="shared" si="305"/>
        <v>42374.788194444445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300"/>
        <v>100.35142857142858</v>
      </c>
      <c r="P3217" s="5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9">
        <f t="shared" si="304"/>
        <v>42219.456840277773</v>
      </c>
      <c r="T3217" s="9">
        <f t="shared" si="305"/>
        <v>42256.957638888889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300"/>
        <v>100.05</v>
      </c>
      <c r="P3218" s="5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9">
        <f t="shared" si="304"/>
        <v>42165.254293981481</v>
      </c>
      <c r="T3218" s="9">
        <f t="shared" si="305"/>
        <v>42196.395833333336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300"/>
        <v>116.02222222222223</v>
      </c>
      <c r="P3219" s="5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9">
        <f t="shared" si="304"/>
        <v>42648.337777777771</v>
      </c>
      <c r="T3219" s="9">
        <f t="shared" si="305"/>
        <v>42678.337777777771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300"/>
        <v>102.1</v>
      </c>
      <c r="P3220" s="5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9">
        <f t="shared" si="304"/>
        <v>41970.793819444443</v>
      </c>
      <c r="T3220" s="9">
        <f t="shared" si="305"/>
        <v>42003.791666666664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300"/>
        <v>100.11000000000001</v>
      </c>
      <c r="P3221" s="5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9">
        <f t="shared" si="304"/>
        <v>42050.77484953704</v>
      </c>
      <c r="T3221" s="9">
        <f t="shared" si="305"/>
        <v>42085.733182870368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300"/>
        <v>100.84</v>
      </c>
      <c r="P3222" s="5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9">
        <f t="shared" si="304"/>
        <v>42772.625046296293</v>
      </c>
      <c r="T3222" s="9">
        <f t="shared" si="305"/>
        <v>42806.666666666664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300"/>
        <v>103.42499999999998</v>
      </c>
      <c r="P3223" s="5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9">
        <f t="shared" si="304"/>
        <v>42155.488460648143</v>
      </c>
      <c r="T3223" s="9">
        <f t="shared" si="305"/>
        <v>42190.488460648143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300"/>
        <v>124.8</v>
      </c>
      <c r="P3224" s="5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9">
        <f t="shared" si="304"/>
        <v>42270.373807870368</v>
      </c>
      <c r="T3224" s="9">
        <f t="shared" si="305"/>
        <v>42301.686805555553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300"/>
        <v>109.51612903225806</v>
      </c>
      <c r="P3225" s="5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9">
        <f t="shared" si="304"/>
        <v>42206.62703703704</v>
      </c>
      <c r="T3225" s="9">
        <f t="shared" si="305"/>
        <v>42236.62703703704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300"/>
        <v>102.03333333333333</v>
      </c>
      <c r="P3226" s="5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9">
        <f t="shared" si="304"/>
        <v>42697.642511574071</v>
      </c>
      <c r="T3226" s="9">
        <f t="shared" si="305"/>
        <v>42744.999999999993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300"/>
        <v>102.35000000000001</v>
      </c>
      <c r="P3227" s="5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9">
        <f t="shared" si="304"/>
        <v>42503.351134259261</v>
      </c>
      <c r="T3227" s="9">
        <f t="shared" si="305"/>
        <v>42524.666666666664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300"/>
        <v>104.16666666666667</v>
      </c>
      <c r="P3228" s="5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9">
        <f t="shared" si="304"/>
        <v>42277.375138888885</v>
      </c>
      <c r="T3228" s="9">
        <f t="shared" si="305"/>
        <v>42307.375138888885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300"/>
        <v>125</v>
      </c>
      <c r="P3229" s="5">
        <f t="shared" si="301"/>
        <v>50</v>
      </c>
      <c r="Q3229" t="str">
        <f t="shared" si="302"/>
        <v>theater</v>
      </c>
      <c r="R3229" t="str">
        <f t="shared" si="303"/>
        <v>plays</v>
      </c>
      <c r="S3229" s="9">
        <f t="shared" si="304"/>
        <v>42722.674027777779</v>
      </c>
      <c r="T3229" s="9">
        <f t="shared" si="305"/>
        <v>42752.674027777779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300"/>
        <v>102.34285714285714</v>
      </c>
      <c r="P3230" s="5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9">
        <f t="shared" si="304"/>
        <v>42323.500972222224</v>
      </c>
      <c r="T3230" s="9">
        <f t="shared" si="305"/>
        <v>42354.999305555553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300"/>
        <v>107.86500000000001</v>
      </c>
      <c r="P3231" s="5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9">
        <f t="shared" si="304"/>
        <v>41933.083310185182</v>
      </c>
      <c r="T3231" s="9">
        <f t="shared" si="305"/>
        <v>41963.124976851854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300"/>
        <v>109.88461538461539</v>
      </c>
      <c r="P3232" s="5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9">
        <f t="shared" si="304"/>
        <v>41897.959791666668</v>
      </c>
      <c r="T3232" s="9">
        <f t="shared" si="305"/>
        <v>41912.957638888889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300"/>
        <v>161</v>
      </c>
      <c r="P3233" s="5">
        <f t="shared" si="301"/>
        <v>57.5</v>
      </c>
      <c r="Q3233" t="str">
        <f t="shared" si="302"/>
        <v>theater</v>
      </c>
      <c r="R3233" t="str">
        <f t="shared" si="303"/>
        <v>plays</v>
      </c>
      <c r="S3233" s="9">
        <f t="shared" si="304"/>
        <v>42446.735497685186</v>
      </c>
      <c r="T3233" s="9">
        <f t="shared" si="305"/>
        <v>42476.735497685186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300"/>
        <v>131.20000000000002</v>
      </c>
      <c r="P3234" s="5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9">
        <f t="shared" si="304"/>
        <v>42463.605520833335</v>
      </c>
      <c r="T3234" s="9">
        <f t="shared" si="305"/>
        <v>42493.957638888889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300"/>
        <v>118.8</v>
      </c>
      <c r="P3235" s="5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9">
        <f t="shared" si="304"/>
        <v>42766.596701388888</v>
      </c>
      <c r="T3235" s="9">
        <f t="shared" si="305"/>
        <v>42796.596701388888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300"/>
        <v>100.39275000000001</v>
      </c>
      <c r="P3236" s="5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9">
        <f t="shared" si="304"/>
        <v>42734.581111111103</v>
      </c>
      <c r="T3236" s="9">
        <f t="shared" si="305"/>
        <v>42767.771527777775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300"/>
        <v>103.20666666666666</v>
      </c>
      <c r="P3237" s="5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9">
        <f t="shared" si="304"/>
        <v>42522.139479166661</v>
      </c>
      <c r="T3237" s="9">
        <f t="shared" si="305"/>
        <v>42552.139479166661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300"/>
        <v>100.6</v>
      </c>
      <c r="P3238" s="5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9">
        <f t="shared" si="304"/>
        <v>42702.708715277775</v>
      </c>
      <c r="T3238" s="9">
        <f t="shared" si="305"/>
        <v>42732.708715277775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300"/>
        <v>100.78754285714287</v>
      </c>
      <c r="P3239" s="5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9">
        <f t="shared" si="304"/>
        <v>42252.266018518516</v>
      </c>
      <c r="T3239" s="9">
        <f t="shared" si="305"/>
        <v>42275.957638888889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300"/>
        <v>112.32142857142857</v>
      </c>
      <c r="P3240" s="5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9">
        <f t="shared" si="304"/>
        <v>42156.302060185182</v>
      </c>
      <c r="T3240" s="9">
        <f t="shared" si="305"/>
        <v>42186.302060185182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300"/>
        <v>105.91914022517912</v>
      </c>
      <c r="P3241" s="5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9">
        <f t="shared" si="304"/>
        <v>42277.880706018514</v>
      </c>
      <c r="T3241" s="9">
        <f t="shared" si="305"/>
        <v>42302.790972222218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300"/>
        <v>100.56666666666668</v>
      </c>
      <c r="P3242" s="5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9">
        <f t="shared" si="304"/>
        <v>42754.485509259255</v>
      </c>
      <c r="T3242" s="9">
        <f t="shared" si="305"/>
        <v>42782.749999999993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300"/>
        <v>115.30588235294117</v>
      </c>
      <c r="P3243" s="5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9">
        <f t="shared" si="304"/>
        <v>41893.116550925923</v>
      </c>
      <c r="T3243" s="9">
        <f t="shared" si="305"/>
        <v>41926.082638888889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300"/>
        <v>127.30419999999999</v>
      </c>
      <c r="P3244" s="5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9">
        <f t="shared" si="304"/>
        <v>41871.547361111108</v>
      </c>
      <c r="T3244" s="9">
        <f t="shared" si="305"/>
        <v>41901.547361111108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300"/>
        <v>102.83750000000001</v>
      </c>
      <c r="P3245" s="5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9">
        <f t="shared" si="304"/>
        <v>42261.888449074067</v>
      </c>
      <c r="T3245" s="9">
        <f t="shared" si="305"/>
        <v>42285.791666666664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300"/>
        <v>102.9375</v>
      </c>
      <c r="P3246" s="5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9">
        <f t="shared" si="304"/>
        <v>42675.485902777778</v>
      </c>
      <c r="T3246" s="9">
        <f t="shared" si="305"/>
        <v>42705.527569444443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300"/>
        <v>104.3047619047619</v>
      </c>
      <c r="P3247" s="5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9">
        <f t="shared" si="304"/>
        <v>42135.391874999994</v>
      </c>
      <c r="T3247" s="9">
        <f t="shared" si="305"/>
        <v>42166.874999999993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300"/>
        <v>111.22000000000001</v>
      </c>
      <c r="P3248" s="5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9">
        <f t="shared" si="304"/>
        <v>42230.263888888883</v>
      </c>
      <c r="T3248" s="9">
        <f t="shared" si="305"/>
        <v>42258.957638888889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300"/>
        <v>105.86</v>
      </c>
      <c r="P3249" s="5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9">
        <f t="shared" si="304"/>
        <v>42167.22583333333</v>
      </c>
      <c r="T3249" s="9">
        <f t="shared" si="305"/>
        <v>42197.22583333333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300"/>
        <v>100.79166666666666</v>
      </c>
      <c r="P3250" s="5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9">
        <f t="shared" si="304"/>
        <v>42068.68005787037</v>
      </c>
      <c r="T3250" s="9">
        <f t="shared" si="305"/>
        <v>42098.638391203705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300"/>
        <v>104.92727272727274</v>
      </c>
      <c r="P3251" s="5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9">
        <f t="shared" si="304"/>
        <v>42145.538356481477</v>
      </c>
      <c r="T3251" s="9">
        <f t="shared" si="305"/>
        <v>42175.538356481477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300"/>
        <v>101.55199999999999</v>
      </c>
      <c r="P3252" s="5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9">
        <f t="shared" si="304"/>
        <v>41918.533842592587</v>
      </c>
      <c r="T3252" s="9">
        <f t="shared" si="305"/>
        <v>41948.575509259259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300"/>
        <v>110.73333333333333</v>
      </c>
      <c r="P3253" s="5">
        <f t="shared" si="301"/>
        <v>83.05</v>
      </c>
      <c r="Q3253" t="str">
        <f t="shared" si="302"/>
        <v>theater</v>
      </c>
      <c r="R3253" t="str">
        <f t="shared" si="303"/>
        <v>plays</v>
      </c>
      <c r="S3253" s="9">
        <f t="shared" si="304"/>
        <v>42146.52275462963</v>
      </c>
      <c r="T3253" s="9">
        <f t="shared" si="305"/>
        <v>42176.52275462963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300"/>
        <v>127.82222222222221</v>
      </c>
      <c r="P3254" s="5">
        <f t="shared" si="301"/>
        <v>57.52</v>
      </c>
      <c r="Q3254" t="str">
        <f t="shared" si="302"/>
        <v>theater</v>
      </c>
      <c r="R3254" t="str">
        <f t="shared" si="303"/>
        <v>plays</v>
      </c>
      <c r="S3254" s="9">
        <f t="shared" si="304"/>
        <v>42590.264351851853</v>
      </c>
      <c r="T3254" s="9">
        <f t="shared" si="305"/>
        <v>42620.264351851853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300"/>
        <v>101.82500000000002</v>
      </c>
      <c r="P3255" s="5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9">
        <f t="shared" si="304"/>
        <v>42602.368379629632</v>
      </c>
      <c r="T3255" s="9">
        <f t="shared" si="305"/>
        <v>42620.947916666664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300"/>
        <v>101.25769230769231</v>
      </c>
      <c r="P3256" s="5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9">
        <f t="shared" si="304"/>
        <v>42058.877418981479</v>
      </c>
      <c r="T3256" s="9">
        <f t="shared" si="305"/>
        <v>42088.835752314808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300"/>
        <v>175</v>
      </c>
      <c r="P3257" s="5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9">
        <f t="shared" si="304"/>
        <v>41889.559895833328</v>
      </c>
      <c r="T3257" s="9">
        <f t="shared" si="305"/>
        <v>41919.559895833328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300"/>
        <v>128.06</v>
      </c>
      <c r="P3258" s="5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9">
        <f t="shared" si="304"/>
        <v>42144.365474537037</v>
      </c>
      <c r="T3258" s="9">
        <f t="shared" si="305"/>
        <v>42165.957638888889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300"/>
        <v>106.29949999999999</v>
      </c>
      <c r="P3259" s="5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9">
        <f t="shared" si="304"/>
        <v>42758.351296296292</v>
      </c>
      <c r="T3259" s="9">
        <f t="shared" si="305"/>
        <v>42788.351296296292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300"/>
        <v>105.21428571428571</v>
      </c>
      <c r="P3260" s="5">
        <f t="shared" si="301"/>
        <v>98.2</v>
      </c>
      <c r="Q3260" t="str">
        <f t="shared" si="302"/>
        <v>theater</v>
      </c>
      <c r="R3260" t="str">
        <f t="shared" si="303"/>
        <v>plays</v>
      </c>
      <c r="S3260" s="9">
        <f t="shared" si="304"/>
        <v>41982.678946759253</v>
      </c>
      <c r="T3260" s="9">
        <f t="shared" si="305"/>
        <v>42012.678946759253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300"/>
        <v>106.16782608695652</v>
      </c>
      <c r="P3261" s="5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9">
        <f t="shared" si="304"/>
        <v>42614.552604166667</v>
      </c>
      <c r="T3261" s="9">
        <f t="shared" si="305"/>
        <v>42643.957638888889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300"/>
        <v>109.24000000000001</v>
      </c>
      <c r="P3262" s="5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9">
        <f t="shared" si="304"/>
        <v>42303.464328703696</v>
      </c>
      <c r="T3262" s="9">
        <f t="shared" si="305"/>
        <v>42338.505995370368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300"/>
        <v>100.45454545454547</v>
      </c>
      <c r="P3263" s="5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9">
        <f t="shared" si="304"/>
        <v>42171.517083333332</v>
      </c>
      <c r="T3263" s="9">
        <f t="shared" si="305"/>
        <v>42201.517083333332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300"/>
        <v>103.04098360655738</v>
      </c>
      <c r="P3264" s="5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9">
        <f t="shared" si="304"/>
        <v>41964.107199074067</v>
      </c>
      <c r="T3264" s="9">
        <f t="shared" si="305"/>
        <v>41994.958333333336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300"/>
        <v>112.1664</v>
      </c>
      <c r="P3265" s="5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9">
        <f t="shared" si="304"/>
        <v>42284.30773148148</v>
      </c>
      <c r="T3265" s="9">
        <f t="shared" si="305"/>
        <v>42307.666666666664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300"/>
        <v>103</v>
      </c>
      <c r="P3266" s="5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9">
        <f t="shared" si="304"/>
        <v>42016.591874999998</v>
      </c>
      <c r="T3266" s="9">
        <f t="shared" si="305"/>
        <v>42032.708333333336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306">E3267/D3267 * 100</f>
        <v>164</v>
      </c>
      <c r="P3267" s="5">
        <f t="shared" ref="P3267:P3330" si="307">E3267/L3267</f>
        <v>70.285714285714292</v>
      </c>
      <c r="Q3267" t="str">
        <f t="shared" ref="Q3267:Q3330" si="308">LEFT(N3267,SEARCH("/",  N3267,  1)-1)</f>
        <v>theater</v>
      </c>
      <c r="R3267" t="str">
        <f t="shared" ref="R3267:R3330" si="309">RIGHT(N3267,LEN(N3267)-SEARCH("/",  N3267,  1))</f>
        <v>plays</v>
      </c>
      <c r="S3267" s="9">
        <f t="shared" ref="S3267:S3330" si="310">(((J3267/60)/60)/24)+DATE(1970,1,1)+(-5/24)</f>
        <v>42311.503645833327</v>
      </c>
      <c r="T3267" s="9">
        <f t="shared" ref="T3267:T3330" si="311">(((I3267/60)/60)/24)+DATE(1970,1,1)+(-5/24)</f>
        <v>42341.499999999993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306"/>
        <v>131.28333333333333</v>
      </c>
      <c r="P3268" s="5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9">
        <f t="shared" si="310"/>
        <v>42136.32780092593</v>
      </c>
      <c r="T3268" s="9">
        <f t="shared" si="311"/>
        <v>42167.666666666664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306"/>
        <v>102.1</v>
      </c>
      <c r="P3269" s="5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9">
        <f t="shared" si="310"/>
        <v>42172.549305555549</v>
      </c>
      <c r="T3269" s="9">
        <f t="shared" si="311"/>
        <v>42202.549305555549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306"/>
        <v>128</v>
      </c>
      <c r="P3270" s="5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9">
        <f t="shared" si="310"/>
        <v>42590.695925925924</v>
      </c>
      <c r="T3270" s="9">
        <f t="shared" si="311"/>
        <v>42606.695925925924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306"/>
        <v>101.49999999999999</v>
      </c>
      <c r="P3271" s="5">
        <f t="shared" si="307"/>
        <v>116</v>
      </c>
      <c r="Q3271" t="str">
        <f t="shared" si="308"/>
        <v>theater</v>
      </c>
      <c r="R3271" t="str">
        <f t="shared" si="309"/>
        <v>plays</v>
      </c>
      <c r="S3271" s="9">
        <f t="shared" si="310"/>
        <v>42137.18746527777</v>
      </c>
      <c r="T3271" s="9">
        <f t="shared" si="311"/>
        <v>42171.249999999993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306"/>
        <v>101.66666666666666</v>
      </c>
      <c r="P3272" s="5">
        <f t="shared" si="307"/>
        <v>61</v>
      </c>
      <c r="Q3272" t="str">
        <f t="shared" si="308"/>
        <v>theater</v>
      </c>
      <c r="R3272" t="str">
        <f t="shared" si="309"/>
        <v>plays</v>
      </c>
      <c r="S3272" s="9">
        <f t="shared" si="310"/>
        <v>42167.324826388889</v>
      </c>
      <c r="T3272" s="9">
        <f t="shared" si="311"/>
        <v>42197.324826388889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306"/>
        <v>130</v>
      </c>
      <c r="P3273" s="5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9">
        <f t="shared" si="310"/>
        <v>41915.22887731481</v>
      </c>
      <c r="T3273" s="9">
        <f t="shared" si="311"/>
        <v>41945.270543981482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306"/>
        <v>154.43</v>
      </c>
      <c r="P3274" s="5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9">
        <f t="shared" si="310"/>
        <v>42284.291770833333</v>
      </c>
      <c r="T3274" s="9">
        <f t="shared" si="311"/>
        <v>42314.333437499998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306"/>
        <v>107.4</v>
      </c>
      <c r="P3275" s="5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9">
        <f t="shared" si="310"/>
        <v>42611.5930787037</v>
      </c>
      <c r="T3275" s="9">
        <f t="shared" si="311"/>
        <v>42627.583333333336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306"/>
        <v>101.32258064516128</v>
      </c>
      <c r="P3276" s="5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9">
        <f t="shared" si="310"/>
        <v>42400.496203703697</v>
      </c>
      <c r="T3276" s="9">
        <f t="shared" si="311"/>
        <v>42444.666666666664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306"/>
        <v>100.27777777777777</v>
      </c>
      <c r="P3277" s="5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9">
        <f t="shared" si="310"/>
        <v>42017.672118055554</v>
      </c>
      <c r="T3277" s="9">
        <f t="shared" si="311"/>
        <v>42043.979166666664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306"/>
        <v>116.84444444444443</v>
      </c>
      <c r="P3278" s="5">
        <f t="shared" si="307"/>
        <v>52.58</v>
      </c>
      <c r="Q3278" t="str">
        <f t="shared" si="308"/>
        <v>theater</v>
      </c>
      <c r="R3278" t="str">
        <f t="shared" si="309"/>
        <v>plays</v>
      </c>
      <c r="S3278" s="9">
        <f t="shared" si="310"/>
        <v>42426.741655092592</v>
      </c>
      <c r="T3278" s="9">
        <f t="shared" si="311"/>
        <v>42460.957638888889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306"/>
        <v>108.60000000000001</v>
      </c>
      <c r="P3279" s="5">
        <f t="shared" si="307"/>
        <v>54.3</v>
      </c>
      <c r="Q3279" t="str">
        <f t="shared" si="308"/>
        <v>theater</v>
      </c>
      <c r="R3279" t="str">
        <f t="shared" si="309"/>
        <v>plays</v>
      </c>
      <c r="S3279" s="9">
        <f t="shared" si="310"/>
        <v>41931.474606481483</v>
      </c>
      <c r="T3279" s="9">
        <f t="shared" si="311"/>
        <v>41961.516273148147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306"/>
        <v>103.4</v>
      </c>
      <c r="P3280" s="5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9">
        <f t="shared" si="310"/>
        <v>42124.640081018515</v>
      </c>
      <c r="T3280" s="9">
        <f t="shared" si="311"/>
        <v>42154.640081018515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306"/>
        <v>114.27586206896552</v>
      </c>
      <c r="P3281" s="5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9">
        <f t="shared" si="310"/>
        <v>42430.894201388881</v>
      </c>
      <c r="T3281" s="9">
        <f t="shared" si="311"/>
        <v>42460.852534722224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306"/>
        <v>103</v>
      </c>
      <c r="P3282" s="5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9">
        <f t="shared" si="310"/>
        <v>42121.548587962963</v>
      </c>
      <c r="T3282" s="9">
        <f t="shared" si="311"/>
        <v>42155.999999999993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306"/>
        <v>121.6</v>
      </c>
      <c r="P3283" s="5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9">
        <f t="shared" si="310"/>
        <v>42218.811400462961</v>
      </c>
      <c r="T3283" s="9">
        <f t="shared" si="311"/>
        <v>42248.811400462961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306"/>
        <v>102.6467741935484</v>
      </c>
      <c r="P3284" s="5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9">
        <f t="shared" si="310"/>
        <v>42444.985972222225</v>
      </c>
      <c r="T3284" s="9">
        <f t="shared" si="311"/>
        <v>42488.985972222225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306"/>
        <v>104.75000000000001</v>
      </c>
      <c r="P3285" s="5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9">
        <f t="shared" si="310"/>
        <v>42379.535856481474</v>
      </c>
      <c r="T3285" s="9">
        <f t="shared" si="311"/>
        <v>42410.666666666664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306"/>
        <v>101.6</v>
      </c>
      <c r="P3286" s="5">
        <f t="shared" si="307"/>
        <v>203.2</v>
      </c>
      <c r="Q3286" t="str">
        <f t="shared" si="308"/>
        <v>theater</v>
      </c>
      <c r="R3286" t="str">
        <f t="shared" si="309"/>
        <v>plays</v>
      </c>
      <c r="S3286" s="9">
        <f t="shared" si="310"/>
        <v>42380.676539351851</v>
      </c>
      <c r="T3286" s="9">
        <f t="shared" si="311"/>
        <v>42398.040972222218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306"/>
        <v>112.10242048409683</v>
      </c>
      <c r="P3287" s="5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9">
        <f t="shared" si="310"/>
        <v>42762.734097222223</v>
      </c>
      <c r="T3287" s="9">
        <f t="shared" si="311"/>
        <v>42793.999999999993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306"/>
        <v>101.76666666666667</v>
      </c>
      <c r="P3288" s="5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9">
        <f t="shared" si="310"/>
        <v>42567.631736111107</v>
      </c>
      <c r="T3288" s="9">
        <f t="shared" si="311"/>
        <v>42597.631736111107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306"/>
        <v>100</v>
      </c>
      <c r="P3289" s="5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9">
        <f t="shared" si="310"/>
        <v>42311.541990740741</v>
      </c>
      <c r="T3289" s="9">
        <f t="shared" si="311"/>
        <v>42336.541990740741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306"/>
        <v>100.26489999999998</v>
      </c>
      <c r="P3290" s="5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9">
        <f t="shared" si="310"/>
        <v>42505.566145833327</v>
      </c>
      <c r="T3290" s="9">
        <f t="shared" si="311"/>
        <v>42541.749999999993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306"/>
        <v>133.04200000000003</v>
      </c>
      <c r="P3291" s="5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9">
        <f t="shared" si="310"/>
        <v>42758.159745370365</v>
      </c>
      <c r="T3291" s="9">
        <f t="shared" si="311"/>
        <v>42786.159745370365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306"/>
        <v>121.2</v>
      </c>
      <c r="P3292" s="5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9">
        <f t="shared" si="310"/>
        <v>42775.306608796294</v>
      </c>
      <c r="T3292" s="9">
        <f t="shared" si="311"/>
        <v>42805.306608796294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306"/>
        <v>113.99999999999999</v>
      </c>
      <c r="P3293" s="5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9">
        <f t="shared" si="310"/>
        <v>42232.494212962956</v>
      </c>
      <c r="T3293" s="9">
        <f t="shared" si="311"/>
        <v>42263.957638888889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306"/>
        <v>286.13861386138615</v>
      </c>
      <c r="P3294" s="5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9">
        <f t="shared" si="310"/>
        <v>42282.561898148146</v>
      </c>
      <c r="T3294" s="9">
        <f t="shared" si="311"/>
        <v>42342.603564814817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306"/>
        <v>170.44444444444446</v>
      </c>
      <c r="P3295" s="5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9">
        <f t="shared" si="310"/>
        <v>42768.217037037037</v>
      </c>
      <c r="T3295" s="9">
        <f t="shared" si="311"/>
        <v>42798.217037037037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306"/>
        <v>118.33333333333333</v>
      </c>
      <c r="P3296" s="5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9">
        <f t="shared" si="310"/>
        <v>42141.33280092592</v>
      </c>
      <c r="T3296" s="9">
        <f t="shared" si="311"/>
        <v>42171.33280092592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306"/>
        <v>102.85857142857142</v>
      </c>
      <c r="P3297" s="5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9">
        <f t="shared" si="310"/>
        <v>42609.234131944446</v>
      </c>
      <c r="T3297" s="9">
        <f t="shared" si="311"/>
        <v>42639.234131944446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306"/>
        <v>144.06666666666666</v>
      </c>
      <c r="P3298" s="5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9">
        <f t="shared" si="310"/>
        <v>42309.54828703704</v>
      </c>
      <c r="T3298" s="9">
        <f t="shared" si="311"/>
        <v>42330.708333333336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306"/>
        <v>100.07272727272726</v>
      </c>
      <c r="P3299" s="5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9">
        <f t="shared" si="310"/>
        <v>42193.563148148147</v>
      </c>
      <c r="T3299" s="9">
        <f t="shared" si="311"/>
        <v>42212.749305555553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306"/>
        <v>101.73</v>
      </c>
      <c r="P3300" s="5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9">
        <f t="shared" si="310"/>
        <v>42239.749629629623</v>
      </c>
      <c r="T3300" s="9">
        <f t="shared" si="311"/>
        <v>42259.791666666664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306"/>
        <v>116.19999999999999</v>
      </c>
      <c r="P3301" s="5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9">
        <f t="shared" si="310"/>
        <v>42261.709062499998</v>
      </c>
      <c r="T3301" s="9">
        <f t="shared" si="311"/>
        <v>42291.709062499998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306"/>
        <v>136.16666666666666</v>
      </c>
      <c r="P3302" s="5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9">
        <f t="shared" si="310"/>
        <v>42102.535439814812</v>
      </c>
      <c r="T3302" s="9">
        <f t="shared" si="311"/>
        <v>42123.535439814812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306"/>
        <v>133.46666666666667</v>
      </c>
      <c r="P3303" s="5">
        <f t="shared" si="307"/>
        <v>57.2</v>
      </c>
      <c r="Q3303" t="str">
        <f t="shared" si="308"/>
        <v>theater</v>
      </c>
      <c r="R3303" t="str">
        <f t="shared" si="309"/>
        <v>plays</v>
      </c>
      <c r="S3303" s="9">
        <f t="shared" si="310"/>
        <v>42538.527500000004</v>
      </c>
      <c r="T3303" s="9">
        <f t="shared" si="311"/>
        <v>42583.082638888889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306"/>
        <v>103.39285714285715</v>
      </c>
      <c r="P3304" s="5">
        <f t="shared" si="307"/>
        <v>173.7</v>
      </c>
      <c r="Q3304" t="str">
        <f t="shared" si="308"/>
        <v>theater</v>
      </c>
      <c r="R3304" t="str">
        <f t="shared" si="309"/>
        <v>plays</v>
      </c>
      <c r="S3304" s="9">
        <f t="shared" si="310"/>
        <v>42681.143240740734</v>
      </c>
      <c r="T3304" s="9">
        <f t="shared" si="311"/>
        <v>42711.143240740734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306"/>
        <v>115.88888888888889</v>
      </c>
      <c r="P3305" s="5">
        <f t="shared" si="307"/>
        <v>59.6</v>
      </c>
      <c r="Q3305" t="str">
        <f t="shared" si="308"/>
        <v>theater</v>
      </c>
      <c r="R3305" t="str">
        <f t="shared" si="309"/>
        <v>plays</v>
      </c>
      <c r="S3305" s="9">
        <f t="shared" si="310"/>
        <v>42056.443101851844</v>
      </c>
      <c r="T3305" s="9">
        <f t="shared" si="311"/>
        <v>42091.401435185187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306"/>
        <v>104.51666666666665</v>
      </c>
      <c r="P3306" s="5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9">
        <f t="shared" si="310"/>
        <v>42696.41611111111</v>
      </c>
      <c r="T3306" s="9">
        <f t="shared" si="311"/>
        <v>42726.41611111111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306"/>
        <v>102.02500000000001</v>
      </c>
      <c r="P3307" s="5">
        <f t="shared" si="307"/>
        <v>204.05</v>
      </c>
      <c r="Q3307" t="str">
        <f t="shared" si="308"/>
        <v>theater</v>
      </c>
      <c r="R3307" t="str">
        <f t="shared" si="309"/>
        <v>plays</v>
      </c>
      <c r="S3307" s="9">
        <f t="shared" si="310"/>
        <v>42186.647546296292</v>
      </c>
      <c r="T3307" s="9">
        <f t="shared" si="311"/>
        <v>42216.647546296292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306"/>
        <v>175.33333333333334</v>
      </c>
      <c r="P3308" s="5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9">
        <f t="shared" si="310"/>
        <v>42493.010902777773</v>
      </c>
      <c r="T3308" s="9">
        <f t="shared" si="311"/>
        <v>42530.916666666664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306"/>
        <v>106.67999999999999</v>
      </c>
      <c r="P3309" s="5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9">
        <f t="shared" si="310"/>
        <v>42474.848831018513</v>
      </c>
      <c r="T3309" s="9">
        <f t="shared" si="311"/>
        <v>42504.848831018513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306"/>
        <v>122.28571428571429</v>
      </c>
      <c r="P3310" s="5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9">
        <f t="shared" si="310"/>
        <v>42452.668576388889</v>
      </c>
      <c r="T3310" s="9">
        <f t="shared" si="311"/>
        <v>42473.668576388889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306"/>
        <v>159.42857142857144</v>
      </c>
      <c r="P3311" s="5">
        <f t="shared" si="307"/>
        <v>18</v>
      </c>
      <c r="Q3311" t="str">
        <f t="shared" si="308"/>
        <v>theater</v>
      </c>
      <c r="R3311" t="str">
        <f t="shared" si="309"/>
        <v>plays</v>
      </c>
      <c r="S3311" s="9">
        <f t="shared" si="310"/>
        <v>42628.441874999997</v>
      </c>
      <c r="T3311" s="9">
        <f t="shared" si="311"/>
        <v>42659.441874999997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306"/>
        <v>100.07692307692308</v>
      </c>
      <c r="P3312" s="5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9">
        <f t="shared" si="310"/>
        <v>42253.720196759255</v>
      </c>
      <c r="T3312" s="9">
        <f t="shared" si="311"/>
        <v>42283.720196759255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306"/>
        <v>109.84</v>
      </c>
      <c r="P3313" s="5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9">
        <f t="shared" si="310"/>
        <v>42264.083449074074</v>
      </c>
      <c r="T3313" s="9">
        <f t="shared" si="311"/>
        <v>42294.083449074074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306"/>
        <v>100.03999999999999</v>
      </c>
      <c r="P3314" s="5">
        <f t="shared" si="307"/>
        <v>61</v>
      </c>
      <c r="Q3314" t="str">
        <f t="shared" si="308"/>
        <v>theater</v>
      </c>
      <c r="R3314" t="str">
        <f t="shared" si="309"/>
        <v>plays</v>
      </c>
      <c r="S3314" s="9">
        <f t="shared" si="310"/>
        <v>42664.601226851846</v>
      </c>
      <c r="T3314" s="9">
        <f t="shared" si="311"/>
        <v>42685.708333333336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306"/>
        <v>116.05000000000001</v>
      </c>
      <c r="P3315" s="5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9">
        <f t="shared" si="310"/>
        <v>42382.036076388882</v>
      </c>
      <c r="T3315" s="9">
        <f t="shared" si="311"/>
        <v>42395.833333333336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306"/>
        <v>210.75</v>
      </c>
      <c r="P3316" s="5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9">
        <f t="shared" si="310"/>
        <v>42105.059155092589</v>
      </c>
      <c r="T3316" s="9">
        <f t="shared" si="311"/>
        <v>42132.628472222219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306"/>
        <v>110.00000000000001</v>
      </c>
      <c r="P3317" s="5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9">
        <f t="shared" si="310"/>
        <v>42466.095381944448</v>
      </c>
      <c r="T3317" s="9">
        <f t="shared" si="311"/>
        <v>42496.095381944448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306"/>
        <v>100.08673425918037</v>
      </c>
      <c r="P3318" s="5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9">
        <f t="shared" si="310"/>
        <v>41826.662905092591</v>
      </c>
      <c r="T3318" s="9">
        <f t="shared" si="311"/>
        <v>41859.370833333334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306"/>
        <v>106.19047619047619</v>
      </c>
      <c r="P3319" s="5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9">
        <f t="shared" si="310"/>
        <v>42498.831296296288</v>
      </c>
      <c r="T3319" s="9">
        <f t="shared" si="311"/>
        <v>42528.831296296288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306"/>
        <v>125.6</v>
      </c>
      <c r="P3320" s="5">
        <f t="shared" si="307"/>
        <v>78.5</v>
      </c>
      <c r="Q3320" t="str">
        <f t="shared" si="308"/>
        <v>theater</v>
      </c>
      <c r="R3320" t="str">
        <f t="shared" si="309"/>
        <v>plays</v>
      </c>
      <c r="S3320" s="9">
        <f t="shared" si="310"/>
        <v>42431.093668981477</v>
      </c>
      <c r="T3320" s="9">
        <f t="shared" si="311"/>
        <v>42470.895833333336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306"/>
        <v>108</v>
      </c>
      <c r="P3321" s="5">
        <f t="shared" si="307"/>
        <v>33.75</v>
      </c>
      <c r="Q3321" t="str">
        <f t="shared" si="308"/>
        <v>theater</v>
      </c>
      <c r="R3321" t="str">
        <f t="shared" si="309"/>
        <v>plays</v>
      </c>
      <c r="S3321" s="9">
        <f t="shared" si="310"/>
        <v>41990.377152777779</v>
      </c>
      <c r="T3321" s="9">
        <f t="shared" si="311"/>
        <v>42035.377152777779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306"/>
        <v>101</v>
      </c>
      <c r="P3322" s="5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9">
        <f t="shared" si="310"/>
        <v>42512.837465277778</v>
      </c>
      <c r="T3322" s="9">
        <f t="shared" si="311"/>
        <v>42542.837465277778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306"/>
        <v>107.4</v>
      </c>
      <c r="P3323" s="5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9">
        <f t="shared" si="310"/>
        <v>41913.891956018517</v>
      </c>
      <c r="T3323" s="9">
        <f t="shared" si="311"/>
        <v>41927.957638888889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306"/>
        <v>101.51515151515152</v>
      </c>
      <c r="P3324" s="5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9">
        <f t="shared" si="310"/>
        <v>42520.802037037036</v>
      </c>
      <c r="T3324" s="9">
        <f t="shared" si="311"/>
        <v>42542.954861111109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306"/>
        <v>125.89999999999999</v>
      </c>
      <c r="P3325" s="5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9">
        <f t="shared" si="310"/>
        <v>42608.157499999994</v>
      </c>
      <c r="T3325" s="9">
        <f t="shared" si="311"/>
        <v>42638.157499999994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306"/>
        <v>101.66666666666666</v>
      </c>
      <c r="P3326" s="5">
        <f t="shared" si="307"/>
        <v>152.5</v>
      </c>
      <c r="Q3326" t="str">
        <f t="shared" si="308"/>
        <v>theater</v>
      </c>
      <c r="R3326" t="str">
        <f t="shared" si="309"/>
        <v>plays</v>
      </c>
      <c r="S3326" s="9">
        <f t="shared" si="310"/>
        <v>42512.374884259254</v>
      </c>
      <c r="T3326" s="9">
        <f t="shared" si="311"/>
        <v>42526.374884259254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306"/>
        <v>112.5</v>
      </c>
      <c r="P3327" s="5">
        <f t="shared" si="307"/>
        <v>30</v>
      </c>
      <c r="Q3327" t="str">
        <f t="shared" si="308"/>
        <v>theater</v>
      </c>
      <c r="R3327" t="str">
        <f t="shared" si="309"/>
        <v>plays</v>
      </c>
      <c r="S3327" s="9">
        <f t="shared" si="310"/>
        <v>42064.577280092592</v>
      </c>
      <c r="T3327" s="9">
        <f t="shared" si="311"/>
        <v>42099.535613425927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306"/>
        <v>101.375</v>
      </c>
      <c r="P3328" s="5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9">
        <f t="shared" si="310"/>
        <v>42041.505844907406</v>
      </c>
      <c r="T3328" s="9">
        <f t="shared" si="311"/>
        <v>42071.464178240734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306"/>
        <v>101.25</v>
      </c>
      <c r="P3329" s="5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9">
        <f t="shared" si="310"/>
        <v>42468.166273148141</v>
      </c>
      <c r="T3329" s="9">
        <f t="shared" si="311"/>
        <v>42498.166273148141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306"/>
        <v>146.38888888888889</v>
      </c>
      <c r="P3330" s="5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9">
        <f t="shared" si="310"/>
        <v>41822.366701388884</v>
      </c>
      <c r="T3330" s="9">
        <f t="shared" si="311"/>
        <v>41824.833333333328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312">E3331/D3331 * 100</f>
        <v>116.8</v>
      </c>
      <c r="P3331" s="5">
        <f t="shared" ref="P3331:P3394" si="313">E3331/L3331</f>
        <v>44.92307692307692</v>
      </c>
      <c r="Q3331" t="str">
        <f t="shared" ref="Q3331:Q3394" si="314">LEFT(N3331,SEARCH("/",  N3331,  1)-1)</f>
        <v>theater</v>
      </c>
      <c r="R3331" t="str">
        <f t="shared" ref="R3331:R3394" si="315">RIGHT(N3331,LEN(N3331)-SEARCH("/",  N3331,  1))</f>
        <v>plays</v>
      </c>
      <c r="S3331" s="9">
        <f t="shared" ref="S3331:S3394" si="316">(((J3331/60)/60)/24)+DATE(1970,1,1)+(-5/24)</f>
        <v>41837.114675925921</v>
      </c>
      <c r="T3331" s="9">
        <f t="shared" ref="T3331:T3394" si="317">(((I3331/60)/60)/24)+DATE(1970,1,1)+(-5/24)</f>
        <v>41847.75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312"/>
        <v>106.26666666666667</v>
      </c>
      <c r="P3332" s="5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9">
        <f t="shared" si="316"/>
        <v>42065.679027777776</v>
      </c>
      <c r="T3332" s="9">
        <f t="shared" si="317"/>
        <v>42095.637361111112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312"/>
        <v>104.52</v>
      </c>
      <c r="P3333" s="5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9">
        <f t="shared" si="316"/>
        <v>42248.48942129629</v>
      </c>
      <c r="T3333" s="9">
        <f t="shared" si="317"/>
        <v>42283.48942129629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312"/>
        <v>100</v>
      </c>
      <c r="P3334" s="5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9">
        <f t="shared" si="316"/>
        <v>41809.651967592588</v>
      </c>
      <c r="T3334" s="9">
        <f t="shared" si="317"/>
        <v>41839.651967592588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312"/>
        <v>104.57142857142858</v>
      </c>
      <c r="P3335" s="5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9">
        <f t="shared" si="316"/>
        <v>42148.468518518515</v>
      </c>
      <c r="T3335" s="9">
        <f t="shared" si="317"/>
        <v>42170.468518518515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312"/>
        <v>138.62051149573753</v>
      </c>
      <c r="P3336" s="5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9">
        <f t="shared" si="316"/>
        <v>42185.312754629624</v>
      </c>
      <c r="T3336" s="9">
        <f t="shared" si="317"/>
        <v>42215.312754629624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312"/>
        <v>100.32000000000001</v>
      </c>
      <c r="P3337" s="5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9">
        <f t="shared" si="316"/>
        <v>41827.465810185182</v>
      </c>
      <c r="T3337" s="9">
        <f t="shared" si="317"/>
        <v>41854.75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312"/>
        <v>100</v>
      </c>
      <c r="P3338" s="5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9">
        <f t="shared" si="316"/>
        <v>42437.190347222226</v>
      </c>
      <c r="T3338" s="9">
        <f t="shared" si="317"/>
        <v>42465.148680555554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312"/>
        <v>110.2</v>
      </c>
      <c r="P3339" s="5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9">
        <f t="shared" si="316"/>
        <v>41901.073692129627</v>
      </c>
      <c r="T3339" s="9">
        <f t="shared" si="317"/>
        <v>41922.666666666664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312"/>
        <v>102.18</v>
      </c>
      <c r="P3340" s="5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9">
        <f t="shared" si="316"/>
        <v>42769.366666666661</v>
      </c>
      <c r="T3340" s="9">
        <f t="shared" si="317"/>
        <v>42790.366666666661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312"/>
        <v>104.35000000000001</v>
      </c>
      <c r="P3341" s="5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9">
        <f t="shared" si="316"/>
        <v>42549.457384259258</v>
      </c>
      <c r="T3341" s="9">
        <f t="shared" si="317"/>
        <v>42579.457384259258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312"/>
        <v>138.16666666666666</v>
      </c>
      <c r="P3342" s="5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9">
        <f t="shared" si="316"/>
        <v>42685.765671296293</v>
      </c>
      <c r="T3342" s="9">
        <f t="shared" si="317"/>
        <v>42710.765671296293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312"/>
        <v>100</v>
      </c>
      <c r="P3343" s="5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9">
        <f t="shared" si="316"/>
        <v>42510.590520833335</v>
      </c>
      <c r="T3343" s="9">
        <f t="shared" si="317"/>
        <v>42533.499999999993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312"/>
        <v>101.66666666666666</v>
      </c>
      <c r="P3344" s="5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9">
        <f t="shared" si="316"/>
        <v>42062.088078703695</v>
      </c>
      <c r="T3344" s="9">
        <f t="shared" si="317"/>
        <v>42094.999305555553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312"/>
        <v>171.42857142857142</v>
      </c>
      <c r="P3345" s="5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9">
        <f t="shared" si="316"/>
        <v>42452.708148148151</v>
      </c>
      <c r="T3345" s="9">
        <f t="shared" si="317"/>
        <v>42473.345833333333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312"/>
        <v>101.44444444444444</v>
      </c>
      <c r="P3346" s="5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9">
        <f t="shared" si="316"/>
        <v>41850.991817129623</v>
      </c>
      <c r="T3346" s="9">
        <f t="shared" si="317"/>
        <v>41880.991817129623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312"/>
        <v>130</v>
      </c>
      <c r="P3347" s="5">
        <f t="shared" si="313"/>
        <v>50</v>
      </c>
      <c r="Q3347" t="str">
        <f t="shared" si="314"/>
        <v>theater</v>
      </c>
      <c r="R3347" t="str">
        <f t="shared" si="315"/>
        <v>plays</v>
      </c>
      <c r="S3347" s="9">
        <f t="shared" si="316"/>
        <v>42052.897777777776</v>
      </c>
      <c r="T3347" s="9">
        <f t="shared" si="317"/>
        <v>42111.817361111105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312"/>
        <v>110.00000000000001</v>
      </c>
      <c r="P3348" s="5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9">
        <f t="shared" si="316"/>
        <v>42053.816087962965</v>
      </c>
      <c r="T3348" s="9">
        <f t="shared" si="317"/>
        <v>42060.816087962965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312"/>
        <v>119.44999999999999</v>
      </c>
      <c r="P3349" s="5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9">
        <f t="shared" si="316"/>
        <v>42484.343217592592</v>
      </c>
      <c r="T3349" s="9">
        <f t="shared" si="317"/>
        <v>42498.666666666664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312"/>
        <v>100.2909090909091</v>
      </c>
      <c r="P3350" s="5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9">
        <f t="shared" si="316"/>
        <v>42466.350462962961</v>
      </c>
      <c r="T3350" s="9">
        <f t="shared" si="317"/>
        <v>42489.957638888889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312"/>
        <v>153.4</v>
      </c>
      <c r="P3351" s="5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9">
        <f t="shared" si="316"/>
        <v>42512.902453703697</v>
      </c>
      <c r="T3351" s="9">
        <f t="shared" si="317"/>
        <v>42534.499999999993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312"/>
        <v>104.42857142857143</v>
      </c>
      <c r="P3352" s="5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9">
        <f t="shared" si="316"/>
        <v>42302.493182870363</v>
      </c>
      <c r="T3352" s="9">
        <f t="shared" si="317"/>
        <v>42337.749999999993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312"/>
        <v>101.1</v>
      </c>
      <c r="P3353" s="5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9">
        <f t="shared" si="316"/>
        <v>41806.187094907407</v>
      </c>
      <c r="T3353" s="9">
        <f t="shared" si="317"/>
        <v>41843.25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312"/>
        <v>107.52</v>
      </c>
      <c r="P3354" s="5">
        <f t="shared" si="313"/>
        <v>76.8</v>
      </c>
      <c r="Q3354" t="str">
        <f t="shared" si="314"/>
        <v>theater</v>
      </c>
      <c r="R3354" t="str">
        <f t="shared" si="315"/>
        <v>plays</v>
      </c>
      <c r="S3354" s="9">
        <f t="shared" si="316"/>
        <v>42495.784467592595</v>
      </c>
      <c r="T3354" s="9">
        <f t="shared" si="317"/>
        <v>42552.749999999993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312"/>
        <v>315</v>
      </c>
      <c r="P3355" s="5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9">
        <f t="shared" si="316"/>
        <v>42479.223958333336</v>
      </c>
      <c r="T3355" s="9">
        <f t="shared" si="317"/>
        <v>42492.749999999993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312"/>
        <v>101.93333333333334</v>
      </c>
      <c r="P3356" s="5">
        <f t="shared" si="313"/>
        <v>55.6</v>
      </c>
      <c r="Q3356" t="str">
        <f t="shared" si="314"/>
        <v>theater</v>
      </c>
      <c r="R3356" t="str">
        <f t="shared" si="315"/>
        <v>plays</v>
      </c>
      <c r="S3356" s="9">
        <f t="shared" si="316"/>
        <v>42270.518587962964</v>
      </c>
      <c r="T3356" s="9">
        <f t="shared" si="317"/>
        <v>42305.959027777775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312"/>
        <v>126.28571428571429</v>
      </c>
      <c r="P3357" s="5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9">
        <f t="shared" si="316"/>
        <v>42489.411192129628</v>
      </c>
      <c r="T3357" s="9">
        <f t="shared" si="317"/>
        <v>42500.261805555558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312"/>
        <v>101.4</v>
      </c>
      <c r="P3358" s="5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9">
        <f t="shared" si="316"/>
        <v>42536.607314814813</v>
      </c>
      <c r="T3358" s="9">
        <f t="shared" si="317"/>
        <v>42566.607314814813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312"/>
        <v>101</v>
      </c>
      <c r="P3359" s="5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9">
        <f t="shared" si="316"/>
        <v>41822.209606481476</v>
      </c>
      <c r="T3359" s="9">
        <f t="shared" si="317"/>
        <v>41852.209606481476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312"/>
        <v>102.99000000000001</v>
      </c>
      <c r="P3360" s="5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9">
        <f t="shared" si="316"/>
        <v>41932.102766203701</v>
      </c>
      <c r="T3360" s="9">
        <f t="shared" si="317"/>
        <v>41962.144432870373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312"/>
        <v>106.25</v>
      </c>
      <c r="P3361" s="5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9">
        <f t="shared" si="316"/>
        <v>42745.848773148151</v>
      </c>
      <c r="T3361" s="9">
        <f t="shared" si="317"/>
        <v>42790.848773148151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312"/>
        <v>101.37777777777779</v>
      </c>
      <c r="P3362" s="5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9">
        <f t="shared" si="316"/>
        <v>42696.874340277776</v>
      </c>
      <c r="T3362" s="9">
        <f t="shared" si="317"/>
        <v>42718.457638888889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312"/>
        <v>113.46000000000001</v>
      </c>
      <c r="P3363" s="5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9">
        <f t="shared" si="316"/>
        <v>41865.817013888889</v>
      </c>
      <c r="T3363" s="9">
        <f t="shared" si="317"/>
        <v>41883.457638888889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312"/>
        <v>218.00000000000003</v>
      </c>
      <c r="P3364" s="5">
        <f t="shared" si="313"/>
        <v>54.5</v>
      </c>
      <c r="Q3364" t="str">
        <f t="shared" si="314"/>
        <v>theater</v>
      </c>
      <c r="R3364" t="str">
        <f t="shared" si="315"/>
        <v>plays</v>
      </c>
      <c r="S3364" s="9">
        <f t="shared" si="316"/>
        <v>42055.883298611108</v>
      </c>
      <c r="T3364" s="9">
        <f t="shared" si="317"/>
        <v>42069.996527777774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312"/>
        <v>101.41935483870968</v>
      </c>
      <c r="P3365" s="5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9">
        <f t="shared" si="316"/>
        <v>41851.563020833331</v>
      </c>
      <c r="T3365" s="9">
        <f t="shared" si="317"/>
        <v>41870.458333333328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312"/>
        <v>105.93333333333332</v>
      </c>
      <c r="P3366" s="5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9">
        <f t="shared" si="316"/>
        <v>42422.769085648142</v>
      </c>
      <c r="T3366" s="9">
        <f t="shared" si="317"/>
        <v>42444.666666666664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312"/>
        <v>104</v>
      </c>
      <c r="P3367" s="5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9">
        <f t="shared" si="316"/>
        <v>42320.893425925926</v>
      </c>
      <c r="T3367" s="9">
        <f t="shared" si="317"/>
        <v>42350.893425925926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312"/>
        <v>221</v>
      </c>
      <c r="P3368" s="5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9">
        <f t="shared" si="316"/>
        <v>42106.859224537031</v>
      </c>
      <c r="T3368" s="9">
        <f t="shared" si="317"/>
        <v>42136.859224537031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312"/>
        <v>118.66666666666667</v>
      </c>
      <c r="P3369" s="5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9">
        <f t="shared" si="316"/>
        <v>42192.725624999999</v>
      </c>
      <c r="T3369" s="9">
        <f t="shared" si="317"/>
        <v>42217.725624999999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312"/>
        <v>104.60000000000001</v>
      </c>
      <c r="P3370" s="5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9">
        <f t="shared" si="316"/>
        <v>41968.991423611107</v>
      </c>
      <c r="T3370" s="9">
        <f t="shared" si="317"/>
        <v>42004.999999999993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312"/>
        <v>103.89999999999999</v>
      </c>
      <c r="P3371" s="5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9">
        <f t="shared" si="316"/>
        <v>42689.833101851851</v>
      </c>
      <c r="T3371" s="9">
        <f t="shared" si="317"/>
        <v>42749.833101851851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312"/>
        <v>117.73333333333333</v>
      </c>
      <c r="P3372" s="5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9">
        <f t="shared" si="316"/>
        <v>42690.125983796293</v>
      </c>
      <c r="T3372" s="9">
        <f t="shared" si="317"/>
        <v>42721.124999999993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312"/>
        <v>138.5</v>
      </c>
      <c r="P3373" s="5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9">
        <f t="shared" si="316"/>
        <v>42312.666261574072</v>
      </c>
      <c r="T3373" s="9">
        <f t="shared" si="317"/>
        <v>42340.666261574072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312"/>
        <v>103.49999999999999</v>
      </c>
      <c r="P3374" s="5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9">
        <f t="shared" si="316"/>
        <v>41855.339768518512</v>
      </c>
      <c r="T3374" s="9">
        <f t="shared" si="317"/>
        <v>41875.999305555553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312"/>
        <v>100.25</v>
      </c>
      <c r="P3375" s="5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9">
        <f t="shared" si="316"/>
        <v>42179.646296296291</v>
      </c>
      <c r="T3375" s="9">
        <f t="shared" si="317"/>
        <v>42203.458333333336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312"/>
        <v>106.57142857142856</v>
      </c>
      <c r="P3376" s="5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9">
        <f t="shared" si="316"/>
        <v>42275.523333333331</v>
      </c>
      <c r="T3376" s="9">
        <f t="shared" si="317"/>
        <v>42305.523333333331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312"/>
        <v>100</v>
      </c>
      <c r="P3377" s="5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9">
        <f t="shared" si="316"/>
        <v>41765.402465277773</v>
      </c>
      <c r="T3377" s="9">
        <f t="shared" si="317"/>
        <v>41777.402465277773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312"/>
        <v>100.01249999999999</v>
      </c>
      <c r="P3378" s="5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9">
        <f t="shared" si="316"/>
        <v>42059.492986111109</v>
      </c>
      <c r="T3378" s="9">
        <f t="shared" si="317"/>
        <v>42119.451319444437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312"/>
        <v>101.05</v>
      </c>
      <c r="P3379" s="5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9">
        <f t="shared" si="316"/>
        <v>42053.524293981485</v>
      </c>
      <c r="T3379" s="9">
        <f t="shared" si="317"/>
        <v>42083.49722222222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312"/>
        <v>107.63636363636364</v>
      </c>
      <c r="P3380" s="5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9">
        <f t="shared" si="316"/>
        <v>41858.147060185183</v>
      </c>
      <c r="T3380" s="9">
        <f t="shared" si="317"/>
        <v>41882.338888888888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312"/>
        <v>103.64999999999999</v>
      </c>
      <c r="P3381" s="5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9">
        <f t="shared" si="316"/>
        <v>42225.305555555555</v>
      </c>
      <c r="T3381" s="9">
        <f t="shared" si="317"/>
        <v>42242.749999999993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312"/>
        <v>104.43333333333334</v>
      </c>
      <c r="P3382" s="5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9">
        <f t="shared" si="316"/>
        <v>41937.745115740734</v>
      </c>
      <c r="T3382" s="9">
        <f t="shared" si="317"/>
        <v>41972.786782407398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312"/>
        <v>102.25</v>
      </c>
      <c r="P3383" s="5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9">
        <f t="shared" si="316"/>
        <v>42043.976655092592</v>
      </c>
      <c r="T3383" s="9">
        <f t="shared" si="317"/>
        <v>42073.934988425921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312"/>
        <v>100.74285714285713</v>
      </c>
      <c r="P3384" s="5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9">
        <f t="shared" si="316"/>
        <v>42559.222870370366</v>
      </c>
      <c r="T3384" s="9">
        <f t="shared" si="317"/>
        <v>42583.749305555553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312"/>
        <v>111.71428571428572</v>
      </c>
      <c r="P3385" s="5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9">
        <f t="shared" si="316"/>
        <v>42524.574305555558</v>
      </c>
      <c r="T3385" s="9">
        <f t="shared" si="317"/>
        <v>42544.574305555558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312"/>
        <v>100.01100000000001</v>
      </c>
      <c r="P3386" s="5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9">
        <f t="shared" si="316"/>
        <v>42291.879259259258</v>
      </c>
      <c r="T3386" s="9">
        <f t="shared" si="317"/>
        <v>42328.916666666664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312"/>
        <v>100</v>
      </c>
      <c r="P3387" s="5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9">
        <f t="shared" si="316"/>
        <v>41953.659166666665</v>
      </c>
      <c r="T3387" s="9">
        <f t="shared" si="317"/>
        <v>41983.659166666665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312"/>
        <v>105</v>
      </c>
      <c r="P3388" s="5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9">
        <f t="shared" si="316"/>
        <v>41946.436412037037</v>
      </c>
      <c r="T3388" s="9">
        <f t="shared" si="317"/>
        <v>41976.436412037037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312"/>
        <v>116.86666666666667</v>
      </c>
      <c r="P3389" s="5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9">
        <f t="shared" si="316"/>
        <v>41947.554259259254</v>
      </c>
      <c r="T3389" s="9">
        <f t="shared" si="317"/>
        <v>41987.554259259261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312"/>
        <v>103.8</v>
      </c>
      <c r="P3390" s="5">
        <f t="shared" si="313"/>
        <v>34.6</v>
      </c>
      <c r="Q3390" t="str">
        <f t="shared" si="314"/>
        <v>theater</v>
      </c>
      <c r="R3390" t="str">
        <f t="shared" si="315"/>
        <v>plays</v>
      </c>
      <c r="S3390" s="9">
        <f t="shared" si="316"/>
        <v>42143.252789351849</v>
      </c>
      <c r="T3390" s="9">
        <f t="shared" si="317"/>
        <v>42173.252789351849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312"/>
        <v>114.5</v>
      </c>
      <c r="P3391" s="5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9">
        <f t="shared" si="316"/>
        <v>42494.355115740742</v>
      </c>
      <c r="T3391" s="9">
        <f t="shared" si="317"/>
        <v>42524.355115740742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312"/>
        <v>102.4</v>
      </c>
      <c r="P3392" s="5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9">
        <f t="shared" si="316"/>
        <v>41815.56649305555</v>
      </c>
      <c r="T3392" s="9">
        <f t="shared" si="317"/>
        <v>41830.56649305555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312"/>
        <v>223</v>
      </c>
      <c r="P3393" s="5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9">
        <f t="shared" si="316"/>
        <v>41830.337361111109</v>
      </c>
      <c r="T3393" s="9">
        <f t="shared" si="317"/>
        <v>41859.727777777778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312"/>
        <v>100</v>
      </c>
      <c r="P3394" s="5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9">
        <f t="shared" si="316"/>
        <v>42446.63721064815</v>
      </c>
      <c r="T3394" s="9">
        <f t="shared" si="317"/>
        <v>42496.63721064815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318">E3395/D3395 * 100</f>
        <v>105.80000000000001</v>
      </c>
      <c r="P3395" s="5">
        <f t="shared" ref="P3395:P3458" si="319">E3395/L3395</f>
        <v>36.06818181818182</v>
      </c>
      <c r="Q3395" t="str">
        <f t="shared" ref="Q3395:Q3458" si="320">LEFT(N3395,SEARCH("/",  N3395,  1)-1)</f>
        <v>theater</v>
      </c>
      <c r="R3395" t="str">
        <f t="shared" ref="R3395:R3458" si="321">RIGHT(N3395,LEN(N3395)-SEARCH("/",  N3395,  1))</f>
        <v>plays</v>
      </c>
      <c r="S3395" s="9">
        <f t="shared" ref="S3395:S3458" si="322">(((J3395/60)/60)/24)+DATE(1970,1,1)+(-5/24)</f>
        <v>41923.713310185187</v>
      </c>
      <c r="T3395" s="9">
        <f t="shared" ref="T3395:T3458" si="323">(((I3395/60)/60)/24)+DATE(1970,1,1)+(-5/24)</f>
        <v>41948.823611111111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318"/>
        <v>142.36363636363635</v>
      </c>
      <c r="P3396" s="5">
        <f t="shared" si="319"/>
        <v>29</v>
      </c>
      <c r="Q3396" t="str">
        <f t="shared" si="320"/>
        <v>theater</v>
      </c>
      <c r="R3396" t="str">
        <f t="shared" si="321"/>
        <v>plays</v>
      </c>
      <c r="S3396" s="9">
        <f t="shared" si="322"/>
        <v>41817.387094907404</v>
      </c>
      <c r="T3396" s="9">
        <f t="shared" si="323"/>
        <v>41847.387094907404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318"/>
        <v>184</v>
      </c>
      <c r="P3397" s="5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9">
        <f t="shared" si="322"/>
        <v>42140.503981481481</v>
      </c>
      <c r="T3397" s="9">
        <f t="shared" si="323"/>
        <v>42154.548611111109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318"/>
        <v>104.33333333333333</v>
      </c>
      <c r="P3398" s="5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9">
        <f t="shared" si="322"/>
        <v>41764.238298611104</v>
      </c>
      <c r="T3398" s="9">
        <f t="shared" si="323"/>
        <v>41790.957638888889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318"/>
        <v>112.00000000000001</v>
      </c>
      <c r="P3399" s="5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9">
        <f t="shared" si="322"/>
        <v>42378.270011574066</v>
      </c>
      <c r="T3399" s="9">
        <f t="shared" si="323"/>
        <v>42418.708333333336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318"/>
        <v>111.07499999999999</v>
      </c>
      <c r="P3400" s="5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9">
        <f t="shared" si="322"/>
        <v>41941.543703703705</v>
      </c>
      <c r="T3400" s="9">
        <f t="shared" si="323"/>
        <v>41964.499999999993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318"/>
        <v>103.75000000000001</v>
      </c>
      <c r="P3401" s="5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9">
        <f t="shared" si="322"/>
        <v>42026.712094907409</v>
      </c>
      <c r="T3401" s="9">
        <f t="shared" si="323"/>
        <v>42056.712094907409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318"/>
        <v>100.41</v>
      </c>
      <c r="P3402" s="5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9">
        <f t="shared" si="322"/>
        <v>41834.745532407404</v>
      </c>
      <c r="T3402" s="9">
        <f t="shared" si="323"/>
        <v>41879.745532407404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318"/>
        <v>101.86206896551724</v>
      </c>
      <c r="P3403" s="5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9">
        <f t="shared" si="322"/>
        <v>42193.5155787037</v>
      </c>
      <c r="T3403" s="9">
        <f t="shared" si="323"/>
        <v>42223.5155787037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318"/>
        <v>109.76666666666665</v>
      </c>
      <c r="P3404" s="5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9">
        <f t="shared" si="322"/>
        <v>42290.410219907404</v>
      </c>
      <c r="T3404" s="9">
        <f t="shared" si="323"/>
        <v>42319.896527777775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318"/>
        <v>100</v>
      </c>
      <c r="P3405" s="5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9">
        <f t="shared" si="322"/>
        <v>42150.253749999996</v>
      </c>
      <c r="T3405" s="9">
        <f t="shared" si="323"/>
        <v>42180.253749999996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318"/>
        <v>122</v>
      </c>
      <c r="P3406" s="5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9">
        <f t="shared" si="322"/>
        <v>42152.295162037037</v>
      </c>
      <c r="T3406" s="9">
        <f t="shared" si="323"/>
        <v>42172.295162037037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318"/>
        <v>137.57142857142856</v>
      </c>
      <c r="P3407" s="5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9">
        <f t="shared" si="322"/>
        <v>42409.808865740742</v>
      </c>
      <c r="T3407" s="9">
        <f t="shared" si="323"/>
        <v>42430.790972222218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318"/>
        <v>100.31000000000002</v>
      </c>
      <c r="P3408" s="5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9">
        <f t="shared" si="322"/>
        <v>41791.284444444442</v>
      </c>
      <c r="T3408" s="9">
        <f t="shared" si="323"/>
        <v>41836.284444444442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318"/>
        <v>107.1</v>
      </c>
      <c r="P3409" s="5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9">
        <f t="shared" si="322"/>
        <v>41796.21399305555</v>
      </c>
      <c r="T3409" s="9">
        <f t="shared" si="323"/>
        <v>41826.21399305555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318"/>
        <v>211</v>
      </c>
      <c r="P3410" s="5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9">
        <f t="shared" si="322"/>
        <v>41808.78361111111</v>
      </c>
      <c r="T3410" s="9">
        <f t="shared" si="323"/>
        <v>41838.78361111111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318"/>
        <v>123.6</v>
      </c>
      <c r="P3411" s="5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9">
        <f t="shared" si="322"/>
        <v>42544.605995370373</v>
      </c>
      <c r="T3411" s="9">
        <f t="shared" si="323"/>
        <v>42582.665277777771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318"/>
        <v>108.5</v>
      </c>
      <c r="P3412" s="5">
        <f t="shared" si="319"/>
        <v>81.375</v>
      </c>
      <c r="Q3412" t="str">
        <f t="shared" si="320"/>
        <v>theater</v>
      </c>
      <c r="R3412" t="str">
        <f t="shared" si="321"/>
        <v>plays</v>
      </c>
      <c r="S3412" s="9">
        <f t="shared" si="322"/>
        <v>42499.83321759259</v>
      </c>
      <c r="T3412" s="9">
        <f t="shared" si="323"/>
        <v>42527.083333333336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318"/>
        <v>103.56666666666668</v>
      </c>
      <c r="P3413" s="5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9">
        <f t="shared" si="322"/>
        <v>42264.814490740733</v>
      </c>
      <c r="T3413" s="9">
        <f t="shared" si="323"/>
        <v>42284.814490740733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318"/>
        <v>100</v>
      </c>
      <c r="P3414" s="5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9">
        <f t="shared" si="322"/>
        <v>41879.750717592593</v>
      </c>
      <c r="T3414" s="9">
        <f t="shared" si="323"/>
        <v>41909.750717592593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318"/>
        <v>130</v>
      </c>
      <c r="P3415" s="5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9">
        <f t="shared" si="322"/>
        <v>42053.524745370371</v>
      </c>
      <c r="T3415" s="9">
        <f t="shared" si="323"/>
        <v>42062.999305555553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318"/>
        <v>103.49999999999999</v>
      </c>
      <c r="P3416" s="5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9">
        <f t="shared" si="322"/>
        <v>42675.624131944445</v>
      </c>
      <c r="T3416" s="9">
        <f t="shared" si="323"/>
        <v>42705.124305555553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318"/>
        <v>100</v>
      </c>
      <c r="P3417" s="5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9">
        <f t="shared" si="322"/>
        <v>42466.935833333329</v>
      </c>
      <c r="T3417" s="9">
        <f t="shared" si="323"/>
        <v>42477.770833333336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318"/>
        <v>119.6</v>
      </c>
      <c r="P3418" s="5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9">
        <f t="shared" si="322"/>
        <v>42089.204224537032</v>
      </c>
      <c r="T3418" s="9">
        <f t="shared" si="323"/>
        <v>42117.562499999993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318"/>
        <v>100.00058823529412</v>
      </c>
      <c r="P3419" s="5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9">
        <f t="shared" si="322"/>
        <v>41894.705416666664</v>
      </c>
      <c r="T3419" s="9">
        <f t="shared" si="323"/>
        <v>41937.821527777778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318"/>
        <v>100.875</v>
      </c>
      <c r="P3420" s="5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9">
        <f t="shared" si="322"/>
        <v>41752.626238425924</v>
      </c>
      <c r="T3420" s="9">
        <f t="shared" si="323"/>
        <v>41782.626238425924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318"/>
        <v>106.54545454545455</v>
      </c>
      <c r="P3421" s="5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9">
        <f t="shared" si="322"/>
        <v>42448.613252314812</v>
      </c>
      <c r="T3421" s="9">
        <f t="shared" si="323"/>
        <v>42466.687499999993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318"/>
        <v>138</v>
      </c>
      <c r="P3422" s="5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9">
        <f t="shared" si="322"/>
        <v>42404.881967592592</v>
      </c>
      <c r="T3422" s="9">
        <f t="shared" si="323"/>
        <v>42413.791666666664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318"/>
        <v>101.15</v>
      </c>
      <c r="P3423" s="5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9">
        <f t="shared" si="322"/>
        <v>42037.582905092589</v>
      </c>
      <c r="T3423" s="9">
        <f t="shared" si="323"/>
        <v>42067.582905092589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318"/>
        <v>109.1</v>
      </c>
      <c r="P3424" s="5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9">
        <f t="shared" si="322"/>
        <v>42323.353888888887</v>
      </c>
      <c r="T3424" s="9">
        <f t="shared" si="323"/>
        <v>42351.791666666664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318"/>
        <v>140</v>
      </c>
      <c r="P3425" s="5">
        <f t="shared" si="319"/>
        <v>35</v>
      </c>
      <c r="Q3425" t="str">
        <f t="shared" si="320"/>
        <v>theater</v>
      </c>
      <c r="R3425" t="str">
        <f t="shared" si="321"/>
        <v>plays</v>
      </c>
      <c r="S3425" s="9">
        <f t="shared" si="322"/>
        <v>42088.703020833331</v>
      </c>
      <c r="T3425" s="9">
        <f t="shared" si="323"/>
        <v>42118.703020833331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318"/>
        <v>103.58333333333334</v>
      </c>
      <c r="P3426" s="5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9">
        <f t="shared" si="322"/>
        <v>42018.468564814808</v>
      </c>
      <c r="T3426" s="9">
        <f t="shared" si="323"/>
        <v>42040.082638888889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318"/>
        <v>102.97033333333331</v>
      </c>
      <c r="P3427" s="5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9">
        <f t="shared" si="322"/>
        <v>41884.40898148148</v>
      </c>
      <c r="T3427" s="9">
        <f t="shared" si="323"/>
        <v>41916.40898148148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318"/>
        <v>108.13333333333333</v>
      </c>
      <c r="P3428" s="5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9">
        <f t="shared" si="322"/>
        <v>41883.848414351851</v>
      </c>
      <c r="T3428" s="9">
        <f t="shared" si="323"/>
        <v>41902.875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318"/>
        <v>100</v>
      </c>
      <c r="P3429" s="5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9">
        <f t="shared" si="322"/>
        <v>41792.436944444438</v>
      </c>
      <c r="T3429" s="9">
        <f t="shared" si="323"/>
        <v>41822.436944444438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318"/>
        <v>102.75000000000001</v>
      </c>
      <c r="P3430" s="5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9">
        <f t="shared" si="322"/>
        <v>42038.512118055551</v>
      </c>
      <c r="T3430" s="9">
        <f t="shared" si="323"/>
        <v>42063.499999999993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318"/>
        <v>130</v>
      </c>
      <c r="P3431" s="5">
        <f t="shared" si="319"/>
        <v>16.25</v>
      </c>
      <c r="Q3431" t="str">
        <f t="shared" si="320"/>
        <v>theater</v>
      </c>
      <c r="R3431" t="str">
        <f t="shared" si="321"/>
        <v>plays</v>
      </c>
      <c r="S3431" s="9">
        <f t="shared" si="322"/>
        <v>42661.813206018516</v>
      </c>
      <c r="T3431" s="9">
        <f t="shared" si="323"/>
        <v>42675.813206018516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318"/>
        <v>108.54949999999999</v>
      </c>
      <c r="P3432" s="5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9">
        <f t="shared" si="322"/>
        <v>41820.737280092588</v>
      </c>
      <c r="T3432" s="9">
        <f t="shared" si="323"/>
        <v>41850.737280092588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318"/>
        <v>100</v>
      </c>
      <c r="P3433" s="5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9">
        <f t="shared" si="322"/>
        <v>41839.522604166668</v>
      </c>
      <c r="T3433" s="9">
        <f t="shared" si="323"/>
        <v>41869.522604166668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318"/>
        <v>109.65</v>
      </c>
      <c r="P3434" s="5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9">
        <f t="shared" si="322"/>
        <v>42380.372847222221</v>
      </c>
      <c r="T3434" s="9">
        <f t="shared" si="323"/>
        <v>42405.708333333336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318"/>
        <v>100.26315789473684</v>
      </c>
      <c r="P3435" s="5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9">
        <f t="shared" si="322"/>
        <v>41775.854803240742</v>
      </c>
      <c r="T3435" s="9">
        <f t="shared" si="323"/>
        <v>41806.916666666664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318"/>
        <v>105.55000000000001</v>
      </c>
      <c r="P3436" s="5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9">
        <f t="shared" si="322"/>
        <v>41800.172094907408</v>
      </c>
      <c r="T3436" s="9">
        <f t="shared" si="323"/>
        <v>41830.172094907408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318"/>
        <v>112.00000000000001</v>
      </c>
      <c r="P3437" s="5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9">
        <f t="shared" si="322"/>
        <v>42572.408483796295</v>
      </c>
      <c r="T3437" s="9">
        <f t="shared" si="323"/>
        <v>42588.916666666664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318"/>
        <v>105.89999999999999</v>
      </c>
      <c r="P3438" s="5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9">
        <f t="shared" si="322"/>
        <v>41851.333252314813</v>
      </c>
      <c r="T3438" s="9">
        <f t="shared" si="323"/>
        <v>41872.477777777778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318"/>
        <v>101</v>
      </c>
      <c r="P3439" s="5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9">
        <f t="shared" si="322"/>
        <v>42205.502546296295</v>
      </c>
      <c r="T3439" s="9">
        <f t="shared" si="323"/>
        <v>42235.502546296295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318"/>
        <v>104.2</v>
      </c>
      <c r="P3440" s="5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9">
        <f t="shared" si="322"/>
        <v>42100.719525462955</v>
      </c>
      <c r="T3440" s="9">
        <f t="shared" si="323"/>
        <v>42126.666666666664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318"/>
        <v>134.67833333333334</v>
      </c>
      <c r="P3441" s="5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9">
        <f t="shared" si="322"/>
        <v>42374.702893518515</v>
      </c>
      <c r="T3441" s="9">
        <f t="shared" si="323"/>
        <v>42387.999305555553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318"/>
        <v>105.2184</v>
      </c>
      <c r="P3442" s="5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9">
        <f t="shared" si="322"/>
        <v>41808.914675925924</v>
      </c>
      <c r="T3442" s="9">
        <f t="shared" si="323"/>
        <v>41831.46875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318"/>
        <v>102.60000000000001</v>
      </c>
      <c r="P3443" s="5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9">
        <f t="shared" si="322"/>
        <v>42294.221307870372</v>
      </c>
      <c r="T3443" s="9">
        <f t="shared" si="323"/>
        <v>42321.636805555558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318"/>
        <v>100</v>
      </c>
      <c r="P3444" s="5">
        <f t="shared" si="319"/>
        <v>31.25</v>
      </c>
      <c r="Q3444" t="str">
        <f t="shared" si="320"/>
        <v>theater</v>
      </c>
      <c r="R3444" t="str">
        <f t="shared" si="321"/>
        <v>plays</v>
      </c>
      <c r="S3444" s="9">
        <f t="shared" si="322"/>
        <v>42124.63277777777</v>
      </c>
      <c r="T3444" s="9">
        <f t="shared" si="323"/>
        <v>42154.63277777777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318"/>
        <v>185.5</v>
      </c>
      <c r="P3445" s="5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9">
        <f t="shared" si="322"/>
        <v>41861.316504629627</v>
      </c>
      <c r="T3445" s="9">
        <f t="shared" si="323"/>
        <v>41891.316504629627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318"/>
        <v>289</v>
      </c>
      <c r="P3446" s="5">
        <f t="shared" si="319"/>
        <v>43.35</v>
      </c>
      <c r="Q3446" t="str">
        <f t="shared" si="320"/>
        <v>theater</v>
      </c>
      <c r="R3446" t="str">
        <f t="shared" si="321"/>
        <v>plays</v>
      </c>
      <c r="S3446" s="9">
        <f t="shared" si="322"/>
        <v>42521.08317129629</v>
      </c>
      <c r="T3446" s="9">
        <f t="shared" si="323"/>
        <v>42529.374305555553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318"/>
        <v>100</v>
      </c>
      <c r="P3447" s="5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9">
        <f t="shared" si="322"/>
        <v>42272.322175925925</v>
      </c>
      <c r="T3447" s="9">
        <f t="shared" si="323"/>
        <v>42300.322175925925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318"/>
        <v>108.2</v>
      </c>
      <c r="P3448" s="5">
        <f t="shared" si="319"/>
        <v>43.28</v>
      </c>
      <c r="Q3448" t="str">
        <f t="shared" si="320"/>
        <v>theater</v>
      </c>
      <c r="R3448" t="str">
        <f t="shared" si="321"/>
        <v>plays</v>
      </c>
      <c r="S3448" s="9">
        <f t="shared" si="322"/>
        <v>42016.624131944445</v>
      </c>
      <c r="T3448" s="9">
        <f t="shared" si="323"/>
        <v>42040.305555555555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318"/>
        <v>107.80000000000001</v>
      </c>
      <c r="P3449" s="5">
        <f t="shared" si="319"/>
        <v>77</v>
      </c>
      <c r="Q3449" t="str">
        <f t="shared" si="320"/>
        <v>theater</v>
      </c>
      <c r="R3449" t="str">
        <f t="shared" si="321"/>
        <v>plays</v>
      </c>
      <c r="S3449" s="9">
        <f t="shared" si="322"/>
        <v>42402.680694444447</v>
      </c>
      <c r="T3449" s="9">
        <f t="shared" si="323"/>
        <v>42447.639027777775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318"/>
        <v>109.76190476190477</v>
      </c>
      <c r="P3450" s="5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9">
        <f t="shared" si="322"/>
        <v>41959.910752314812</v>
      </c>
      <c r="T3450" s="9">
        <f t="shared" si="323"/>
        <v>41989.910752314812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318"/>
        <v>170.625</v>
      </c>
      <c r="P3451" s="5">
        <f t="shared" si="319"/>
        <v>68.25</v>
      </c>
      <c r="Q3451" t="str">
        <f t="shared" si="320"/>
        <v>theater</v>
      </c>
      <c r="R3451" t="str">
        <f t="shared" si="321"/>
        <v>plays</v>
      </c>
      <c r="S3451" s="9">
        <f t="shared" si="322"/>
        <v>42531.844189814808</v>
      </c>
      <c r="T3451" s="9">
        <f t="shared" si="323"/>
        <v>42559.958333333336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318"/>
        <v>152</v>
      </c>
      <c r="P3452" s="5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9">
        <f t="shared" si="322"/>
        <v>42036.496192129627</v>
      </c>
      <c r="T3452" s="9">
        <f t="shared" si="323"/>
        <v>42096.454525462956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318"/>
        <v>101.23076923076924</v>
      </c>
      <c r="P3453" s="5">
        <f t="shared" si="319"/>
        <v>41.125</v>
      </c>
      <c r="Q3453" t="str">
        <f t="shared" si="320"/>
        <v>theater</v>
      </c>
      <c r="R3453" t="str">
        <f t="shared" si="321"/>
        <v>plays</v>
      </c>
      <c r="S3453" s="9">
        <f t="shared" si="322"/>
        <v>42088.515358796292</v>
      </c>
      <c r="T3453" s="9">
        <f t="shared" si="323"/>
        <v>42115.515358796292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318"/>
        <v>153.19999999999999</v>
      </c>
      <c r="P3454" s="5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9">
        <f t="shared" si="322"/>
        <v>41820.430856481478</v>
      </c>
      <c r="T3454" s="9">
        <f t="shared" si="323"/>
        <v>41842.957638888889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318"/>
        <v>128.33333333333334</v>
      </c>
      <c r="P3455" s="5">
        <f t="shared" si="319"/>
        <v>27.5</v>
      </c>
      <c r="Q3455" t="str">
        <f t="shared" si="320"/>
        <v>theater</v>
      </c>
      <c r="R3455" t="str">
        <f t="shared" si="321"/>
        <v>plays</v>
      </c>
      <c r="S3455" s="9">
        <f t="shared" si="322"/>
        <v>42535.770324074074</v>
      </c>
      <c r="T3455" s="9">
        <f t="shared" si="323"/>
        <v>42595.770324074074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318"/>
        <v>100.71428571428571</v>
      </c>
      <c r="P3456" s="5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9">
        <f t="shared" si="322"/>
        <v>41821.490266203698</v>
      </c>
      <c r="T3456" s="9">
        <f t="shared" si="323"/>
        <v>41851.490266203698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318"/>
        <v>100.64999999999999</v>
      </c>
      <c r="P3457" s="5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9">
        <f t="shared" si="322"/>
        <v>42626.541979166665</v>
      </c>
      <c r="T3457" s="9">
        <f t="shared" si="323"/>
        <v>42656.541979166665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318"/>
        <v>191.3</v>
      </c>
      <c r="P3458" s="5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9">
        <f t="shared" si="322"/>
        <v>41820.997303240736</v>
      </c>
      <c r="T3458" s="9">
        <f t="shared" si="323"/>
        <v>41852.082638888889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324">E3459/D3459 * 100</f>
        <v>140.19999999999999</v>
      </c>
      <c r="P3459" s="5">
        <f t="shared" ref="P3459:P3522" si="325">E3459/L3459</f>
        <v>50.981818181818184</v>
      </c>
      <c r="Q3459" t="str">
        <f t="shared" ref="Q3459:Q3522" si="326">LEFT(N3459,SEARCH("/",  N3459,  1)-1)</f>
        <v>theater</v>
      </c>
      <c r="R3459" t="str">
        <f t="shared" ref="R3459:R3522" si="327">RIGHT(N3459,LEN(N3459)-SEARCH("/",  N3459,  1))</f>
        <v>plays</v>
      </c>
      <c r="S3459" s="9">
        <f t="shared" ref="S3459:S3522" si="328">(((J3459/60)/60)/24)+DATE(1970,1,1)+(-5/24)</f>
        <v>42016.498344907406</v>
      </c>
      <c r="T3459" s="9">
        <f t="shared" ref="T3459:T3522" si="329">(((I3459/60)/60)/24)+DATE(1970,1,1)+(-5/24)</f>
        <v>42047.040972222218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324"/>
        <v>124.33537832310839</v>
      </c>
      <c r="P3460" s="5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9">
        <f t="shared" si="328"/>
        <v>42010.994247685179</v>
      </c>
      <c r="T3460" s="9">
        <f t="shared" si="329"/>
        <v>42037.977083333331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324"/>
        <v>126.2</v>
      </c>
      <c r="P3461" s="5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9">
        <f t="shared" si="328"/>
        <v>42480.271527777775</v>
      </c>
      <c r="T3461" s="9">
        <f t="shared" si="329"/>
        <v>42510.271527777775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324"/>
        <v>190</v>
      </c>
      <c r="P3462" s="5">
        <f t="shared" si="325"/>
        <v>50</v>
      </c>
      <c r="Q3462" t="str">
        <f t="shared" si="326"/>
        <v>theater</v>
      </c>
      <c r="R3462" t="str">
        <f t="shared" si="327"/>
        <v>plays</v>
      </c>
      <c r="S3462" s="9">
        <f t="shared" si="328"/>
        <v>41852.318888888884</v>
      </c>
      <c r="T3462" s="9">
        <f t="shared" si="329"/>
        <v>41866.318888888884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324"/>
        <v>139</v>
      </c>
      <c r="P3463" s="5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9">
        <f t="shared" si="328"/>
        <v>42643.424525462957</v>
      </c>
      <c r="T3463" s="9">
        <f t="shared" si="329"/>
        <v>42671.916666666664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324"/>
        <v>202</v>
      </c>
      <c r="P3464" s="5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9">
        <f t="shared" si="328"/>
        <v>42179.690138888887</v>
      </c>
      <c r="T3464" s="9">
        <f t="shared" si="329"/>
        <v>42195.541666666664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324"/>
        <v>103.38000000000001</v>
      </c>
      <c r="P3465" s="5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9">
        <f t="shared" si="328"/>
        <v>42612.710474537038</v>
      </c>
      <c r="T3465" s="9">
        <f t="shared" si="329"/>
        <v>42653.957638888889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324"/>
        <v>102.3236</v>
      </c>
      <c r="P3466" s="5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9">
        <f t="shared" si="328"/>
        <v>42574.921724537031</v>
      </c>
      <c r="T3466" s="9">
        <f t="shared" si="329"/>
        <v>42604.921724537031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324"/>
        <v>103</v>
      </c>
      <c r="P3467" s="5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9">
        <f t="shared" si="328"/>
        <v>42200.417499999996</v>
      </c>
      <c r="T3467" s="9">
        <f t="shared" si="329"/>
        <v>42225.458333333336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324"/>
        <v>127.14285714285714</v>
      </c>
      <c r="P3468" s="5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9">
        <f t="shared" si="328"/>
        <v>42419.810763888883</v>
      </c>
      <c r="T3468" s="9">
        <f t="shared" si="329"/>
        <v>42479.769097222219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324"/>
        <v>101</v>
      </c>
      <c r="P3469" s="5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9">
        <f t="shared" si="328"/>
        <v>42053.463333333326</v>
      </c>
      <c r="T3469" s="9">
        <f t="shared" si="329"/>
        <v>42083.421666666669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324"/>
        <v>121.78</v>
      </c>
      <c r="P3470" s="5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9">
        <f t="shared" si="328"/>
        <v>42605.557048611103</v>
      </c>
      <c r="T3470" s="9">
        <f t="shared" si="329"/>
        <v>42633.916666666664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324"/>
        <v>113.39285714285714</v>
      </c>
      <c r="P3471" s="5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9">
        <f t="shared" si="328"/>
        <v>42458.433391203704</v>
      </c>
      <c r="T3471" s="9">
        <f t="shared" si="329"/>
        <v>42488.433391203704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324"/>
        <v>150</v>
      </c>
      <c r="P3472" s="5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9">
        <f t="shared" si="328"/>
        <v>42528.813680555548</v>
      </c>
      <c r="T3472" s="9">
        <f t="shared" si="329"/>
        <v>42566.693055555552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324"/>
        <v>214.6</v>
      </c>
      <c r="P3473" s="5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9">
        <f t="shared" si="328"/>
        <v>41841.612152777772</v>
      </c>
      <c r="T3473" s="9">
        <f t="shared" si="329"/>
        <v>41882.625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324"/>
        <v>102.05</v>
      </c>
      <c r="P3474" s="5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9">
        <f t="shared" si="328"/>
        <v>41927.962164351848</v>
      </c>
      <c r="T3474" s="9">
        <f t="shared" si="329"/>
        <v>41949.040972222218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324"/>
        <v>100</v>
      </c>
      <c r="P3475" s="5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9">
        <f t="shared" si="328"/>
        <v>42062.626111111109</v>
      </c>
      <c r="T3475" s="9">
        <f t="shared" si="329"/>
        <v>42083.643749999996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324"/>
        <v>101</v>
      </c>
      <c r="P3476" s="5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9">
        <f t="shared" si="328"/>
        <v>42541.293182870366</v>
      </c>
      <c r="T3476" s="9">
        <f t="shared" si="329"/>
        <v>42571.293182870366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324"/>
        <v>113.33333333333333</v>
      </c>
      <c r="P3477" s="5">
        <f t="shared" si="325"/>
        <v>20</v>
      </c>
      <c r="Q3477" t="str">
        <f t="shared" si="326"/>
        <v>theater</v>
      </c>
      <c r="R3477" t="str">
        <f t="shared" si="327"/>
        <v>plays</v>
      </c>
      <c r="S3477" s="9">
        <f t="shared" si="328"/>
        <v>41918.672499999993</v>
      </c>
      <c r="T3477" s="9">
        <f t="shared" si="329"/>
        <v>41945.791666666664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324"/>
        <v>104</v>
      </c>
      <c r="P3478" s="5">
        <f t="shared" si="325"/>
        <v>52</v>
      </c>
      <c r="Q3478" t="str">
        <f t="shared" si="326"/>
        <v>theater</v>
      </c>
      <c r="R3478" t="str">
        <f t="shared" si="327"/>
        <v>plays</v>
      </c>
      <c r="S3478" s="9">
        <f t="shared" si="328"/>
        <v>41921.071643518517</v>
      </c>
      <c r="T3478" s="9">
        <f t="shared" si="329"/>
        <v>41938.916666666664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324"/>
        <v>115.33333333333333</v>
      </c>
      <c r="P3479" s="5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9">
        <f t="shared" si="328"/>
        <v>42128.528275462959</v>
      </c>
      <c r="T3479" s="9">
        <f t="shared" si="329"/>
        <v>42140.916666666664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324"/>
        <v>112.85000000000001</v>
      </c>
      <c r="P3480" s="5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9">
        <f t="shared" si="328"/>
        <v>42053.708587962967</v>
      </c>
      <c r="T3480" s="9">
        <f t="shared" si="329"/>
        <v>42079.666666666664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324"/>
        <v>127.86666666666666</v>
      </c>
      <c r="P3481" s="5">
        <f t="shared" si="325"/>
        <v>34.25</v>
      </c>
      <c r="Q3481" t="str">
        <f t="shared" si="326"/>
        <v>theater</v>
      </c>
      <c r="R3481" t="str">
        <f t="shared" si="327"/>
        <v>plays</v>
      </c>
      <c r="S3481" s="9">
        <f t="shared" si="328"/>
        <v>41781.646759259253</v>
      </c>
      <c r="T3481" s="9">
        <f t="shared" si="329"/>
        <v>41811.646759259253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324"/>
        <v>142.66666666666669</v>
      </c>
      <c r="P3482" s="5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9">
        <f t="shared" si="328"/>
        <v>42171.109108796292</v>
      </c>
      <c r="T3482" s="9">
        <f t="shared" si="329"/>
        <v>42195.666666666664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324"/>
        <v>118.8</v>
      </c>
      <c r="P3483" s="5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9">
        <f t="shared" si="328"/>
        <v>41989.039212962954</v>
      </c>
      <c r="T3483" s="9">
        <f t="shared" si="329"/>
        <v>42006.039212962954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324"/>
        <v>138.33333333333334</v>
      </c>
      <c r="P3484" s="5">
        <f t="shared" si="325"/>
        <v>51.875</v>
      </c>
      <c r="Q3484" t="str">
        <f t="shared" si="326"/>
        <v>theater</v>
      </c>
      <c r="R3484" t="str">
        <f t="shared" si="327"/>
        <v>plays</v>
      </c>
      <c r="S3484" s="9">
        <f t="shared" si="328"/>
        <v>41796.563263888886</v>
      </c>
      <c r="T3484" s="9">
        <f t="shared" si="329"/>
        <v>41826.563263888886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324"/>
        <v>159.9402985074627</v>
      </c>
      <c r="P3485" s="5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9">
        <f t="shared" si="328"/>
        <v>41793.460428240738</v>
      </c>
      <c r="T3485" s="9">
        <f t="shared" si="329"/>
        <v>41823.460428240738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324"/>
        <v>114.24000000000001</v>
      </c>
      <c r="P3486" s="5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9">
        <f t="shared" si="328"/>
        <v>42506.552071759252</v>
      </c>
      <c r="T3486" s="9">
        <f t="shared" si="329"/>
        <v>42536.552071759252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324"/>
        <v>100.60606060606061</v>
      </c>
      <c r="P3487" s="5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9">
        <f t="shared" si="328"/>
        <v>42372.484722222223</v>
      </c>
      <c r="T3487" s="9">
        <f t="shared" si="329"/>
        <v>42402.484722222223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324"/>
        <v>155.20000000000002</v>
      </c>
      <c r="P3488" s="5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9">
        <f t="shared" si="328"/>
        <v>42126.666678240734</v>
      </c>
      <c r="T3488" s="9">
        <f t="shared" si="329"/>
        <v>42158.082638888889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324"/>
        <v>127.75000000000001</v>
      </c>
      <c r="P3489" s="5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9">
        <f t="shared" si="328"/>
        <v>42149.732083333329</v>
      </c>
      <c r="T3489" s="9">
        <f t="shared" si="329"/>
        <v>42179.732083333329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324"/>
        <v>121.2</v>
      </c>
      <c r="P3490" s="5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9">
        <f t="shared" si="328"/>
        <v>42087.55972222222</v>
      </c>
      <c r="T3490" s="9">
        <f t="shared" si="329"/>
        <v>42111.458333333336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324"/>
        <v>112.7</v>
      </c>
      <c r="P3491" s="5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9">
        <f t="shared" si="328"/>
        <v>41753.427442129629</v>
      </c>
      <c r="T3491" s="9">
        <f t="shared" si="329"/>
        <v>41783.666666666664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324"/>
        <v>127.49999999999999</v>
      </c>
      <c r="P3492" s="5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9">
        <f t="shared" si="328"/>
        <v>42443.594027777777</v>
      </c>
      <c r="T3492" s="9">
        <f t="shared" si="329"/>
        <v>42473.594027777777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324"/>
        <v>158.20000000000002</v>
      </c>
      <c r="P3493" s="5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9">
        <f t="shared" si="328"/>
        <v>42121.041481481479</v>
      </c>
      <c r="T3493" s="9">
        <f t="shared" si="329"/>
        <v>42142.041481481479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324"/>
        <v>105.26894736842105</v>
      </c>
      <c r="P3494" s="5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9">
        <f t="shared" si="328"/>
        <v>42267.800891203697</v>
      </c>
      <c r="T3494" s="9">
        <f t="shared" si="329"/>
        <v>42302.800891203697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324"/>
        <v>100</v>
      </c>
      <c r="P3495" s="5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9">
        <f t="shared" si="328"/>
        <v>41848.657824074071</v>
      </c>
      <c r="T3495" s="9">
        <f t="shared" si="329"/>
        <v>41868.007638888885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324"/>
        <v>100</v>
      </c>
      <c r="P3496" s="5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9">
        <f t="shared" si="328"/>
        <v>42689.006655092591</v>
      </c>
      <c r="T3496" s="9">
        <f t="shared" si="329"/>
        <v>42700.041666666664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324"/>
        <v>106.86</v>
      </c>
      <c r="P3497" s="5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9">
        <f t="shared" si="328"/>
        <v>41915.554502314815</v>
      </c>
      <c r="T3497" s="9">
        <f t="shared" si="329"/>
        <v>41944.512499999997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324"/>
        <v>124.4</v>
      </c>
      <c r="P3498" s="5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9">
        <f t="shared" si="328"/>
        <v>42584.638495370367</v>
      </c>
      <c r="T3498" s="9">
        <f t="shared" si="329"/>
        <v>42624.638495370367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324"/>
        <v>108.70406189555126</v>
      </c>
      <c r="P3499" s="5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9">
        <f t="shared" si="328"/>
        <v>42511.533611111103</v>
      </c>
      <c r="T3499" s="9">
        <f t="shared" si="329"/>
        <v>42523.708333333336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324"/>
        <v>102.42424242424242</v>
      </c>
      <c r="P3500" s="5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9">
        <f t="shared" si="328"/>
        <v>42458.950277777774</v>
      </c>
      <c r="T3500" s="9">
        <f t="shared" si="329"/>
        <v>42518.697222222218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324"/>
        <v>105.5</v>
      </c>
      <c r="P3501" s="5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9">
        <f t="shared" si="328"/>
        <v>42131.827835648146</v>
      </c>
      <c r="T3501" s="9">
        <f t="shared" si="329"/>
        <v>42186.082638888889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324"/>
        <v>106.3</v>
      </c>
      <c r="P3502" s="5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9">
        <f t="shared" si="328"/>
        <v>42419.711087962954</v>
      </c>
      <c r="T3502" s="9">
        <f t="shared" si="329"/>
        <v>42435.999305555553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324"/>
        <v>100.66666666666666</v>
      </c>
      <c r="P3503" s="5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9">
        <f t="shared" si="328"/>
        <v>42233.555497685178</v>
      </c>
      <c r="T3503" s="9">
        <f t="shared" si="329"/>
        <v>42258.555497685178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324"/>
        <v>105.4</v>
      </c>
      <c r="P3504" s="5">
        <f t="shared" si="325"/>
        <v>136</v>
      </c>
      <c r="Q3504" t="str">
        <f t="shared" si="326"/>
        <v>theater</v>
      </c>
      <c r="R3504" t="str">
        <f t="shared" si="327"/>
        <v>plays</v>
      </c>
      <c r="S3504" s="9">
        <f t="shared" si="328"/>
        <v>42430.631064814814</v>
      </c>
      <c r="T3504" s="9">
        <f t="shared" si="329"/>
        <v>42444.957638888889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324"/>
        <v>107.55999999999999</v>
      </c>
      <c r="P3505" s="5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9">
        <f t="shared" si="328"/>
        <v>42545.27</v>
      </c>
      <c r="T3505" s="9">
        <f t="shared" si="329"/>
        <v>42575.27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324"/>
        <v>100</v>
      </c>
      <c r="P3506" s="5">
        <f t="shared" si="325"/>
        <v>125</v>
      </c>
      <c r="Q3506" t="str">
        <f t="shared" si="326"/>
        <v>theater</v>
      </c>
      <c r="R3506" t="str">
        <f t="shared" si="327"/>
        <v>plays</v>
      </c>
      <c r="S3506" s="9">
        <f t="shared" si="328"/>
        <v>42297.540405092594</v>
      </c>
      <c r="T3506" s="9">
        <f t="shared" si="329"/>
        <v>42327.582071759258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324"/>
        <v>103.76</v>
      </c>
      <c r="P3507" s="5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9">
        <f t="shared" si="328"/>
        <v>41760.727372685185</v>
      </c>
      <c r="T3507" s="9">
        <f t="shared" si="329"/>
        <v>41771.958333333328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324"/>
        <v>101.49999999999999</v>
      </c>
      <c r="P3508" s="5">
        <f t="shared" si="325"/>
        <v>105</v>
      </c>
      <c r="Q3508" t="str">
        <f t="shared" si="326"/>
        <v>theater</v>
      </c>
      <c r="R3508" t="str">
        <f t="shared" si="327"/>
        <v>plays</v>
      </c>
      <c r="S3508" s="9">
        <f t="shared" si="328"/>
        <v>41829.525925925926</v>
      </c>
      <c r="T3508" s="9">
        <f t="shared" si="329"/>
        <v>41874.525925925926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324"/>
        <v>104.4</v>
      </c>
      <c r="P3509" s="5">
        <f t="shared" si="325"/>
        <v>145</v>
      </c>
      <c r="Q3509" t="str">
        <f t="shared" si="326"/>
        <v>theater</v>
      </c>
      <c r="R3509" t="str">
        <f t="shared" si="327"/>
        <v>plays</v>
      </c>
      <c r="S3509" s="9">
        <f t="shared" si="328"/>
        <v>42491.714548611104</v>
      </c>
      <c r="T3509" s="9">
        <f t="shared" si="329"/>
        <v>42521.714548611104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324"/>
        <v>180</v>
      </c>
      <c r="P3510" s="5">
        <f t="shared" si="325"/>
        <v>12</v>
      </c>
      <c r="Q3510" t="str">
        <f t="shared" si="326"/>
        <v>theater</v>
      </c>
      <c r="R3510" t="str">
        <f t="shared" si="327"/>
        <v>plays</v>
      </c>
      <c r="S3510" s="9">
        <f t="shared" si="328"/>
        <v>42477.521446759252</v>
      </c>
      <c r="T3510" s="9">
        <f t="shared" si="329"/>
        <v>42500.666666666664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324"/>
        <v>106.33333333333333</v>
      </c>
      <c r="P3511" s="5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9">
        <f t="shared" si="328"/>
        <v>41950.651226851849</v>
      </c>
      <c r="T3511" s="9">
        <f t="shared" si="329"/>
        <v>41963.996527777774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324"/>
        <v>100.55555555555556</v>
      </c>
      <c r="P3512" s="5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9">
        <f t="shared" si="328"/>
        <v>41802.412569444445</v>
      </c>
      <c r="T3512" s="9">
        <f t="shared" si="329"/>
        <v>41822.412569444445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324"/>
        <v>101.2</v>
      </c>
      <c r="P3513" s="5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9">
        <f t="shared" si="328"/>
        <v>41927.665451388886</v>
      </c>
      <c r="T3513" s="9">
        <f t="shared" si="329"/>
        <v>41950.5625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324"/>
        <v>100</v>
      </c>
      <c r="P3514" s="5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9">
        <f t="shared" si="328"/>
        <v>42057.328611111108</v>
      </c>
      <c r="T3514" s="9">
        <f t="shared" si="329"/>
        <v>42117.286944444444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324"/>
        <v>118.39285714285714</v>
      </c>
      <c r="P3515" s="5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9">
        <f t="shared" si="328"/>
        <v>41780.887870370367</v>
      </c>
      <c r="T3515" s="9">
        <f t="shared" si="329"/>
        <v>41793.999305555553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324"/>
        <v>110.00000000000001</v>
      </c>
      <c r="P3516" s="5">
        <f t="shared" si="325"/>
        <v>55</v>
      </c>
      <c r="Q3516" t="str">
        <f t="shared" si="326"/>
        <v>theater</v>
      </c>
      <c r="R3516" t="str">
        <f t="shared" si="327"/>
        <v>plays</v>
      </c>
      <c r="S3516" s="9">
        <f t="shared" si="328"/>
        <v>42020.638333333329</v>
      </c>
      <c r="T3516" s="9">
        <f t="shared" si="329"/>
        <v>42036.999305555553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324"/>
        <v>102.66666666666666</v>
      </c>
      <c r="P3517" s="5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9">
        <f t="shared" si="328"/>
        <v>42125.564479166664</v>
      </c>
      <c r="T3517" s="9">
        <f t="shared" si="329"/>
        <v>42155.564479166664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324"/>
        <v>100</v>
      </c>
      <c r="P3518" s="5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9">
        <f t="shared" si="328"/>
        <v>41855.801736111105</v>
      </c>
      <c r="T3518" s="9">
        <f t="shared" si="329"/>
        <v>41889.916666666664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324"/>
        <v>100</v>
      </c>
      <c r="P3519" s="5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9">
        <f t="shared" si="328"/>
        <v>41794.609189814815</v>
      </c>
      <c r="T3519" s="9">
        <f t="shared" si="329"/>
        <v>41824.25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324"/>
        <v>110.04599999999999</v>
      </c>
      <c r="P3520" s="5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9">
        <f t="shared" si="328"/>
        <v>41893.575219907405</v>
      </c>
      <c r="T3520" s="9">
        <f t="shared" si="329"/>
        <v>41914.38958333333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324"/>
        <v>101.35000000000001</v>
      </c>
      <c r="P3521" s="5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9">
        <f t="shared" si="328"/>
        <v>42037.390624999993</v>
      </c>
      <c r="T3521" s="9">
        <f t="shared" si="329"/>
        <v>42067.390624999993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324"/>
        <v>100.75</v>
      </c>
      <c r="P3522" s="5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9">
        <f t="shared" si="328"/>
        <v>42227.615879629629</v>
      </c>
      <c r="T3522" s="9">
        <f t="shared" si="329"/>
        <v>42253.365972222215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330">E3523/D3523 * 100</f>
        <v>169.42857142857144</v>
      </c>
      <c r="P3523" s="5">
        <f t="shared" ref="P3523:P3586" si="331">E3523/L3523</f>
        <v>45.615384615384613</v>
      </c>
      <c r="Q3523" t="str">
        <f t="shared" ref="Q3523:Q3586" si="332">LEFT(N3523,SEARCH("/",  N3523,  1)-1)</f>
        <v>theater</v>
      </c>
      <c r="R3523" t="str">
        <f t="shared" ref="R3523:R3586" si="333">RIGHT(N3523,LEN(N3523)-SEARCH("/",  N3523,  1))</f>
        <v>plays</v>
      </c>
      <c r="S3523" s="9">
        <f t="shared" ref="S3523:S3586" si="334">(((J3523/60)/60)/24)+DATE(1970,1,1)+(-5/24)</f>
        <v>41881.153009259258</v>
      </c>
      <c r="T3523" s="9">
        <f t="shared" ref="T3523:T3586" si="335">(((I3523/60)/60)/24)+DATE(1970,1,1)+(-5/24)</f>
        <v>41911.153009259258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330"/>
        <v>100</v>
      </c>
      <c r="P3524" s="5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9">
        <f t="shared" si="334"/>
        <v>42234.581550925919</v>
      </c>
      <c r="T3524" s="9">
        <f t="shared" si="335"/>
        <v>42262.212500000001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330"/>
        <v>113.65</v>
      </c>
      <c r="P3525" s="5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9">
        <f t="shared" si="334"/>
        <v>42581.189212962963</v>
      </c>
      <c r="T3525" s="9">
        <f t="shared" si="335"/>
        <v>42638.749999999993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330"/>
        <v>101.56</v>
      </c>
      <c r="P3526" s="5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9">
        <f t="shared" si="334"/>
        <v>41880.555243055554</v>
      </c>
      <c r="T3526" s="9">
        <f t="shared" si="335"/>
        <v>41894.958333333328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330"/>
        <v>106</v>
      </c>
      <c r="P3527" s="5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9">
        <f t="shared" si="334"/>
        <v>42214.487337962964</v>
      </c>
      <c r="T3527" s="9">
        <f t="shared" si="335"/>
        <v>42225.458333333336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330"/>
        <v>102</v>
      </c>
      <c r="P3528" s="5">
        <f t="shared" si="331"/>
        <v>99</v>
      </c>
      <c r="Q3528" t="str">
        <f t="shared" si="332"/>
        <v>theater</v>
      </c>
      <c r="R3528" t="str">
        <f t="shared" si="333"/>
        <v>plays</v>
      </c>
      <c r="S3528" s="9">
        <f t="shared" si="334"/>
        <v>42460.126979166664</v>
      </c>
      <c r="T3528" s="9">
        <f t="shared" si="335"/>
        <v>42488.040972222218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330"/>
        <v>116.91666666666667</v>
      </c>
      <c r="P3529" s="5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9">
        <f t="shared" si="334"/>
        <v>42166.814872685187</v>
      </c>
      <c r="T3529" s="9">
        <f t="shared" si="335"/>
        <v>42195.957638888889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330"/>
        <v>101.15151515151514</v>
      </c>
      <c r="P3530" s="5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9">
        <f t="shared" si="334"/>
        <v>42733.293032407404</v>
      </c>
      <c r="T3530" s="9">
        <f t="shared" si="335"/>
        <v>42753.293032407404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330"/>
        <v>132</v>
      </c>
      <c r="P3531" s="5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9">
        <f t="shared" si="334"/>
        <v>42177.553449074076</v>
      </c>
      <c r="T3531" s="9">
        <f t="shared" si="335"/>
        <v>42197.833333333336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330"/>
        <v>100</v>
      </c>
      <c r="P3532" s="5">
        <f t="shared" si="331"/>
        <v>125</v>
      </c>
      <c r="Q3532" t="str">
        <f t="shared" si="332"/>
        <v>theater</v>
      </c>
      <c r="R3532" t="str">
        <f t="shared" si="333"/>
        <v>plays</v>
      </c>
      <c r="S3532" s="9">
        <f t="shared" si="334"/>
        <v>42442.41501157407</v>
      </c>
      <c r="T3532" s="9">
        <f t="shared" si="335"/>
        <v>42470.624999999993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330"/>
        <v>128</v>
      </c>
      <c r="P3533" s="5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9">
        <f t="shared" si="334"/>
        <v>42521.44599537037</v>
      </c>
      <c r="T3533" s="9">
        <f t="shared" si="335"/>
        <v>42551.44599537037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330"/>
        <v>118.95833333333334</v>
      </c>
      <c r="P3534" s="5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9">
        <f t="shared" si="334"/>
        <v>41884.391516203701</v>
      </c>
      <c r="T3534" s="9">
        <f t="shared" si="335"/>
        <v>41899.957638888889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330"/>
        <v>126.2</v>
      </c>
      <c r="P3535" s="5">
        <f t="shared" si="331"/>
        <v>78.875</v>
      </c>
      <c r="Q3535" t="str">
        <f t="shared" si="332"/>
        <v>theater</v>
      </c>
      <c r="R3535" t="str">
        <f t="shared" si="333"/>
        <v>plays</v>
      </c>
      <c r="S3535" s="9">
        <f t="shared" si="334"/>
        <v>42289.552858796298</v>
      </c>
      <c r="T3535" s="9">
        <f t="shared" si="335"/>
        <v>42319.594525462955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330"/>
        <v>156.20000000000002</v>
      </c>
      <c r="P3536" s="5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9">
        <f t="shared" si="334"/>
        <v>42243.416932870365</v>
      </c>
      <c r="T3536" s="9">
        <f t="shared" si="335"/>
        <v>42278.416932870365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330"/>
        <v>103.15</v>
      </c>
      <c r="P3537" s="5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9">
        <f t="shared" si="334"/>
        <v>42248.431828703695</v>
      </c>
      <c r="T3537" s="9">
        <f t="shared" si="335"/>
        <v>42279.541666666664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330"/>
        <v>153.33333333333334</v>
      </c>
      <c r="P3538" s="5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9">
        <f t="shared" si="334"/>
        <v>42328.518807870372</v>
      </c>
      <c r="T3538" s="9">
        <f t="shared" si="335"/>
        <v>42358.290972222218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330"/>
        <v>180.44444444444446</v>
      </c>
      <c r="P3539" s="5">
        <f t="shared" si="331"/>
        <v>43.5</v>
      </c>
      <c r="Q3539" t="str">
        <f t="shared" si="332"/>
        <v>theater</v>
      </c>
      <c r="R3539" t="str">
        <f t="shared" si="333"/>
        <v>plays</v>
      </c>
      <c r="S3539" s="9">
        <f t="shared" si="334"/>
        <v>41923.146018518513</v>
      </c>
      <c r="T3539" s="9">
        <f t="shared" si="335"/>
        <v>41960.124305555553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330"/>
        <v>128.44999999999999</v>
      </c>
      <c r="P3540" s="5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9">
        <f t="shared" si="334"/>
        <v>42571.212268518517</v>
      </c>
      <c r="T3540" s="9">
        <f t="shared" si="335"/>
        <v>42599.212268518517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330"/>
        <v>119.66666666666667</v>
      </c>
      <c r="P3541" s="5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9">
        <f t="shared" si="334"/>
        <v>42600.547708333332</v>
      </c>
      <c r="T3541" s="9">
        <f t="shared" si="335"/>
        <v>42621.547708333332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330"/>
        <v>123</v>
      </c>
      <c r="P3542" s="5">
        <f t="shared" si="331"/>
        <v>46.125</v>
      </c>
      <c r="Q3542" t="str">
        <f t="shared" si="332"/>
        <v>theater</v>
      </c>
      <c r="R3542" t="str">
        <f t="shared" si="333"/>
        <v>plays</v>
      </c>
      <c r="S3542" s="9">
        <f t="shared" si="334"/>
        <v>42516.795034722221</v>
      </c>
      <c r="T3542" s="9">
        <f t="shared" si="335"/>
        <v>42546.795034722221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330"/>
        <v>105</v>
      </c>
      <c r="P3543" s="5">
        <f t="shared" si="331"/>
        <v>39.375</v>
      </c>
      <c r="Q3543" t="str">
        <f t="shared" si="332"/>
        <v>theater</v>
      </c>
      <c r="R3543" t="str">
        <f t="shared" si="333"/>
        <v>plays</v>
      </c>
      <c r="S3543" s="9">
        <f t="shared" si="334"/>
        <v>42222.521701388883</v>
      </c>
      <c r="T3543" s="9">
        <f t="shared" si="335"/>
        <v>42247.521701388883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330"/>
        <v>102.23636363636363</v>
      </c>
      <c r="P3544" s="5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9">
        <f t="shared" si="334"/>
        <v>41829.391458333332</v>
      </c>
      <c r="T3544" s="9">
        <f t="shared" si="335"/>
        <v>41889.391458333332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330"/>
        <v>104.66666666666666</v>
      </c>
      <c r="P3545" s="5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9">
        <f t="shared" si="334"/>
        <v>42150.546979166662</v>
      </c>
      <c r="T3545" s="9">
        <f t="shared" si="335"/>
        <v>42180.546979166662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330"/>
        <v>100</v>
      </c>
      <c r="P3546" s="5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9">
        <f t="shared" si="334"/>
        <v>42040.623344907406</v>
      </c>
      <c r="T3546" s="9">
        <f t="shared" si="335"/>
        <v>42070.623344907406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330"/>
        <v>100.4</v>
      </c>
      <c r="P3547" s="5">
        <f t="shared" si="331"/>
        <v>31.375</v>
      </c>
      <c r="Q3547" t="str">
        <f t="shared" si="332"/>
        <v>theater</v>
      </c>
      <c r="R3547" t="str">
        <f t="shared" si="333"/>
        <v>plays</v>
      </c>
      <c r="S3547" s="9">
        <f t="shared" si="334"/>
        <v>42075.599062499998</v>
      </c>
      <c r="T3547" s="9">
        <f t="shared" si="335"/>
        <v>42105.599062499998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330"/>
        <v>102.27272727272727</v>
      </c>
      <c r="P3548" s="5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9">
        <f t="shared" si="334"/>
        <v>42073.452361111107</v>
      </c>
      <c r="T3548" s="9">
        <f t="shared" si="335"/>
        <v>42094.957638888889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330"/>
        <v>114.40928571428573</v>
      </c>
      <c r="P3549" s="5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9">
        <f t="shared" si="334"/>
        <v>42479.870381944442</v>
      </c>
      <c r="T3549" s="9">
        <f t="shared" si="335"/>
        <v>42503.957638888889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330"/>
        <v>101.9047619047619</v>
      </c>
      <c r="P3550" s="5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9">
        <f t="shared" si="334"/>
        <v>42411.733958333331</v>
      </c>
      <c r="T3550" s="9">
        <f t="shared" si="335"/>
        <v>42433.833333333336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330"/>
        <v>102</v>
      </c>
      <c r="P3551" s="5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9">
        <f t="shared" si="334"/>
        <v>42223.186030092591</v>
      </c>
      <c r="T3551" s="9">
        <f t="shared" si="335"/>
        <v>42251.186030092591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330"/>
        <v>104.80000000000001</v>
      </c>
      <c r="P3552" s="5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9">
        <f t="shared" si="334"/>
        <v>42462.685162037036</v>
      </c>
      <c r="T3552" s="9">
        <f t="shared" si="335"/>
        <v>42492.685162037036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330"/>
        <v>101.83333333333333</v>
      </c>
      <c r="P3553" s="5">
        <f t="shared" si="331"/>
        <v>61.1</v>
      </c>
      <c r="Q3553" t="str">
        <f t="shared" si="332"/>
        <v>theater</v>
      </c>
      <c r="R3553" t="str">
        <f t="shared" si="333"/>
        <v>plays</v>
      </c>
      <c r="S3553" s="9">
        <f t="shared" si="334"/>
        <v>41753.307523148142</v>
      </c>
      <c r="T3553" s="9">
        <f t="shared" si="335"/>
        <v>41781.713194444441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330"/>
        <v>100</v>
      </c>
      <c r="P3554" s="5">
        <f t="shared" si="331"/>
        <v>38.65</v>
      </c>
      <c r="Q3554" t="str">
        <f t="shared" si="332"/>
        <v>theater</v>
      </c>
      <c r="R3554" t="str">
        <f t="shared" si="333"/>
        <v>plays</v>
      </c>
      <c r="S3554" s="9">
        <f t="shared" si="334"/>
        <v>41788.378749999996</v>
      </c>
      <c r="T3554" s="9">
        <f t="shared" si="335"/>
        <v>41818.378749999996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330"/>
        <v>106.27272727272728</v>
      </c>
      <c r="P3555" s="5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9">
        <f t="shared" si="334"/>
        <v>42195.820370370369</v>
      </c>
      <c r="T3555" s="9">
        <f t="shared" si="335"/>
        <v>42227.791666666664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330"/>
        <v>113.42219999999999</v>
      </c>
      <c r="P3556" s="5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9">
        <f t="shared" si="334"/>
        <v>42015.842118055552</v>
      </c>
      <c r="T3556" s="9">
        <f t="shared" si="335"/>
        <v>42046.499999999993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330"/>
        <v>100</v>
      </c>
      <c r="P3557" s="5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9">
        <f t="shared" si="334"/>
        <v>42661.233726851853</v>
      </c>
      <c r="T3557" s="9">
        <f t="shared" si="335"/>
        <v>42691.27539351851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330"/>
        <v>100.45454545454547</v>
      </c>
      <c r="P3558" s="5">
        <f t="shared" si="331"/>
        <v>110.5</v>
      </c>
      <c r="Q3558" t="str">
        <f t="shared" si="332"/>
        <v>theater</v>
      </c>
      <c r="R3558" t="str">
        <f t="shared" si="333"/>
        <v>plays</v>
      </c>
      <c r="S3558" s="9">
        <f t="shared" si="334"/>
        <v>41808.441249999996</v>
      </c>
      <c r="T3558" s="9">
        <f t="shared" si="335"/>
        <v>41868.441249999996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330"/>
        <v>100.03599999999999</v>
      </c>
      <c r="P3559" s="5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9">
        <f t="shared" si="334"/>
        <v>41730.068414351852</v>
      </c>
      <c r="T3559" s="9">
        <f t="shared" si="335"/>
        <v>41764.068414351852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330"/>
        <v>144</v>
      </c>
      <c r="P3560" s="5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9">
        <f t="shared" si="334"/>
        <v>42139.608506944445</v>
      </c>
      <c r="T3560" s="9">
        <f t="shared" si="335"/>
        <v>42181.666666666664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330"/>
        <v>103.49999999999999</v>
      </c>
      <c r="P3561" s="5">
        <f t="shared" si="331"/>
        <v>43.125</v>
      </c>
      <c r="Q3561" t="str">
        <f t="shared" si="332"/>
        <v>theater</v>
      </c>
      <c r="R3561" t="str">
        <f t="shared" si="333"/>
        <v>plays</v>
      </c>
      <c r="S3561" s="9">
        <f t="shared" si="334"/>
        <v>42193.887824074067</v>
      </c>
      <c r="T3561" s="9">
        <f t="shared" si="335"/>
        <v>42216.165277777771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330"/>
        <v>108.43750000000001</v>
      </c>
      <c r="P3562" s="5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9">
        <f t="shared" si="334"/>
        <v>42115.681319444448</v>
      </c>
      <c r="T3562" s="9">
        <f t="shared" si="335"/>
        <v>42150.906249999993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330"/>
        <v>102.4</v>
      </c>
      <c r="P3563" s="5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9">
        <f t="shared" si="334"/>
        <v>42203.471967592595</v>
      </c>
      <c r="T3563" s="9">
        <f t="shared" si="335"/>
        <v>42221.566666666658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330"/>
        <v>148.88888888888889</v>
      </c>
      <c r="P3564" s="5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9">
        <f t="shared" si="334"/>
        <v>42433.553553240738</v>
      </c>
      <c r="T3564" s="9">
        <f t="shared" si="335"/>
        <v>42442.708333333336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330"/>
        <v>105.49000000000002</v>
      </c>
      <c r="P3565" s="5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9">
        <f t="shared" si="334"/>
        <v>42555.46361111111</v>
      </c>
      <c r="T3565" s="9">
        <f t="shared" si="335"/>
        <v>42583.583333333336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330"/>
        <v>100.49999999999999</v>
      </c>
      <c r="P3566" s="5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9">
        <f t="shared" si="334"/>
        <v>42236.414918981485</v>
      </c>
      <c r="T3566" s="9">
        <f t="shared" si="335"/>
        <v>42282.458333333336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330"/>
        <v>130.55555555555557</v>
      </c>
      <c r="P3567" s="5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9">
        <f t="shared" si="334"/>
        <v>41974.534814814811</v>
      </c>
      <c r="T3567" s="9">
        <f t="shared" si="335"/>
        <v>42004.534814814811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330"/>
        <v>104.75000000000001</v>
      </c>
      <c r="P3568" s="5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9">
        <f t="shared" si="334"/>
        <v>41997.299571759257</v>
      </c>
      <c r="T3568" s="9">
        <f t="shared" si="335"/>
        <v>42027.299571759257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330"/>
        <v>108.80000000000001</v>
      </c>
      <c r="P3569" s="5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9">
        <f t="shared" si="334"/>
        <v>42135.602361111109</v>
      </c>
      <c r="T3569" s="9">
        <f t="shared" si="335"/>
        <v>42165.602361111109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330"/>
        <v>111.00000000000001</v>
      </c>
      <c r="P3570" s="5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9">
        <f t="shared" si="334"/>
        <v>41869.532337962963</v>
      </c>
      <c r="T3570" s="9">
        <f t="shared" si="335"/>
        <v>41899.532337962963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330"/>
        <v>100.47999999999999</v>
      </c>
      <c r="P3571" s="5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9">
        <f t="shared" si="334"/>
        <v>41982.480277777773</v>
      </c>
      <c r="T3571" s="9">
        <f t="shared" si="335"/>
        <v>42012.480277777773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330"/>
        <v>114.35</v>
      </c>
      <c r="P3572" s="5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9">
        <f t="shared" si="334"/>
        <v>41976.123645833337</v>
      </c>
      <c r="T3572" s="9">
        <f t="shared" si="335"/>
        <v>42004.083333333336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330"/>
        <v>122.06666666666666</v>
      </c>
      <c r="P3573" s="5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9">
        <f t="shared" si="334"/>
        <v>41912.650613425925</v>
      </c>
      <c r="T3573" s="9">
        <f t="shared" si="335"/>
        <v>41942.650613425925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330"/>
        <v>100</v>
      </c>
      <c r="P3574" s="5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9">
        <f t="shared" si="334"/>
        <v>42146.36206018518</v>
      </c>
      <c r="T3574" s="9">
        <f t="shared" si="335"/>
        <v>42176.36206018518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330"/>
        <v>102.8</v>
      </c>
      <c r="P3575" s="5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9">
        <f t="shared" si="334"/>
        <v>41921.167199074072</v>
      </c>
      <c r="T3575" s="9">
        <f t="shared" si="335"/>
        <v>41951.208865740737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330"/>
        <v>106.12068965517241</v>
      </c>
      <c r="P3576" s="5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9">
        <f t="shared" si="334"/>
        <v>41926.734351851846</v>
      </c>
      <c r="T3576" s="9">
        <f t="shared" si="335"/>
        <v>41956.776018518511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330"/>
        <v>101.33000000000001</v>
      </c>
      <c r="P3577" s="5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9">
        <f t="shared" si="334"/>
        <v>42561.575543981475</v>
      </c>
      <c r="T3577" s="9">
        <f t="shared" si="335"/>
        <v>42592.957638888889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330"/>
        <v>100</v>
      </c>
      <c r="P3578" s="5">
        <f t="shared" si="331"/>
        <v>20</v>
      </c>
      <c r="Q3578" t="str">
        <f t="shared" si="332"/>
        <v>theater</v>
      </c>
      <c r="R3578" t="str">
        <f t="shared" si="333"/>
        <v>plays</v>
      </c>
      <c r="S3578" s="9">
        <f t="shared" si="334"/>
        <v>42649.340902777774</v>
      </c>
      <c r="T3578" s="9">
        <f t="shared" si="335"/>
        <v>42709.382569444446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330"/>
        <v>130</v>
      </c>
      <c r="P3579" s="5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9">
        <f t="shared" si="334"/>
        <v>42093.578506944446</v>
      </c>
      <c r="T3579" s="9">
        <f t="shared" si="335"/>
        <v>42120.061111111114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330"/>
        <v>100.01333333333334</v>
      </c>
      <c r="P3580" s="5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9">
        <f t="shared" si="334"/>
        <v>42460.525196759256</v>
      </c>
      <c r="T3580" s="9">
        <f t="shared" si="335"/>
        <v>42490.525196759256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330"/>
        <v>100</v>
      </c>
      <c r="P3581" s="5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9">
        <f t="shared" si="334"/>
        <v>42430.553888888891</v>
      </c>
      <c r="T3581" s="9">
        <f t="shared" si="335"/>
        <v>42460.51222222222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330"/>
        <v>113.88888888888889</v>
      </c>
      <c r="P3582" s="5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9">
        <f t="shared" si="334"/>
        <v>42025.967847222222</v>
      </c>
      <c r="T3582" s="9">
        <f t="shared" si="335"/>
        <v>42063.999305555553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330"/>
        <v>100</v>
      </c>
      <c r="P3583" s="5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9">
        <f t="shared" si="334"/>
        <v>41836.26284722222</v>
      </c>
      <c r="T3583" s="9">
        <f t="shared" si="335"/>
        <v>41850.26284722222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330"/>
        <v>287</v>
      </c>
      <c r="P3584" s="5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9">
        <f t="shared" si="334"/>
        <v>42450.887523148143</v>
      </c>
      <c r="T3584" s="9">
        <f t="shared" si="335"/>
        <v>42464.887523148143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330"/>
        <v>108.5</v>
      </c>
      <c r="P3585" s="5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9">
        <f t="shared" si="334"/>
        <v>42418.217650462961</v>
      </c>
      <c r="T3585" s="9">
        <f t="shared" si="335"/>
        <v>42478.175983796296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330"/>
        <v>115.5</v>
      </c>
      <c r="P3586" s="5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9">
        <f t="shared" si="334"/>
        <v>42168.108148148145</v>
      </c>
      <c r="T3586" s="9">
        <f t="shared" si="335"/>
        <v>42198.108148148145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336">E3587/D3587 * 100</f>
        <v>119.11764705882352</v>
      </c>
      <c r="P3587" s="5">
        <f t="shared" ref="P3587:P3650" si="337">E3587/L3587</f>
        <v>176.08695652173913</v>
      </c>
      <c r="Q3587" t="str">
        <f t="shared" ref="Q3587:Q3650" si="338">LEFT(N3587,SEARCH("/",  N3587,  1)-1)</f>
        <v>theater</v>
      </c>
      <c r="R3587" t="str">
        <f t="shared" ref="R3587:R3650" si="339">RIGHT(N3587,LEN(N3587)-SEARCH("/",  N3587,  1))</f>
        <v>plays</v>
      </c>
      <c r="S3587" s="9">
        <f t="shared" ref="S3587:S3650" si="340">(((J3587/60)/60)/24)+DATE(1970,1,1)+(-5/24)</f>
        <v>41964.507986111108</v>
      </c>
      <c r="T3587" s="9">
        <f t="shared" ref="T3587:T3650" si="341">(((I3587/60)/60)/24)+DATE(1970,1,1)+(-5/24)</f>
        <v>41994.507986111108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336"/>
        <v>109.42666666666668</v>
      </c>
      <c r="P3588" s="5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9">
        <f t="shared" si="340"/>
        <v>42576.489236111105</v>
      </c>
      <c r="T3588" s="9">
        <f t="shared" si="341"/>
        <v>42636.489236111105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336"/>
        <v>126.6</v>
      </c>
      <c r="P3589" s="5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9">
        <f t="shared" si="340"/>
        <v>42503.331643518519</v>
      </c>
      <c r="T3589" s="9">
        <f t="shared" si="341"/>
        <v>42548.583333333336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336"/>
        <v>100.49999999999999</v>
      </c>
      <c r="P3590" s="5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9">
        <f t="shared" si="340"/>
        <v>42101.620486111111</v>
      </c>
      <c r="T3590" s="9">
        <f t="shared" si="341"/>
        <v>42123.749999999993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336"/>
        <v>127.49999999999999</v>
      </c>
      <c r="P3591" s="5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9">
        <f t="shared" si="340"/>
        <v>42125.439201388886</v>
      </c>
      <c r="T3591" s="9">
        <f t="shared" si="341"/>
        <v>42150.439201388886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336"/>
        <v>100.05999999999999</v>
      </c>
      <c r="P3592" s="5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9">
        <f t="shared" si="340"/>
        <v>41902.125393518516</v>
      </c>
      <c r="T3592" s="9">
        <f t="shared" si="341"/>
        <v>41932.125393518516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336"/>
        <v>175</v>
      </c>
      <c r="P3593" s="5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9">
        <f t="shared" si="340"/>
        <v>42003.74009259259</v>
      </c>
      <c r="T3593" s="9">
        <f t="shared" si="341"/>
        <v>42027.999305555553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336"/>
        <v>127.25</v>
      </c>
      <c r="P3594" s="5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9">
        <f t="shared" si="340"/>
        <v>41988.621608796289</v>
      </c>
      <c r="T3594" s="9">
        <f t="shared" si="341"/>
        <v>42045.999305555553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336"/>
        <v>110.63333333333334</v>
      </c>
      <c r="P3595" s="5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9">
        <f t="shared" si="340"/>
        <v>41974.690266203703</v>
      </c>
      <c r="T3595" s="9">
        <f t="shared" si="341"/>
        <v>42009.643055555549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336"/>
        <v>125.93749999999999</v>
      </c>
      <c r="P3596" s="5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9">
        <f t="shared" si="340"/>
        <v>42591.858587962961</v>
      </c>
      <c r="T3596" s="9">
        <f t="shared" si="341"/>
        <v>42616.858587962961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336"/>
        <v>118.5</v>
      </c>
      <c r="P3597" s="5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9">
        <f t="shared" si="340"/>
        <v>42049.800034722219</v>
      </c>
      <c r="T3597" s="9">
        <f t="shared" si="341"/>
        <v>42076.082638888889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336"/>
        <v>107.72727272727273</v>
      </c>
      <c r="P3598" s="5">
        <f t="shared" si="337"/>
        <v>79</v>
      </c>
      <c r="Q3598" t="str">
        <f t="shared" si="338"/>
        <v>theater</v>
      </c>
      <c r="R3598" t="str">
        <f t="shared" si="339"/>
        <v>plays</v>
      </c>
      <c r="S3598" s="9">
        <f t="shared" si="340"/>
        <v>41856.506736111107</v>
      </c>
      <c r="T3598" s="9">
        <f t="shared" si="341"/>
        <v>41877.506736111107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336"/>
        <v>102.60000000000001</v>
      </c>
      <c r="P3599" s="5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9">
        <f t="shared" si="340"/>
        <v>42417.377199074072</v>
      </c>
      <c r="T3599" s="9">
        <f t="shared" si="341"/>
        <v>42432.040972222218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336"/>
        <v>110.1</v>
      </c>
      <c r="P3600" s="5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9">
        <f t="shared" si="340"/>
        <v>41866.590532407405</v>
      </c>
      <c r="T3600" s="9">
        <f t="shared" si="341"/>
        <v>41884.999305555553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336"/>
        <v>202</v>
      </c>
      <c r="P3601" s="5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9">
        <f t="shared" si="340"/>
        <v>42220.586539351854</v>
      </c>
      <c r="T3601" s="9">
        <f t="shared" si="341"/>
        <v>42245.791666666664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336"/>
        <v>130</v>
      </c>
      <c r="P3602" s="5">
        <f t="shared" si="337"/>
        <v>3.25</v>
      </c>
      <c r="Q3602" t="str">
        <f t="shared" si="338"/>
        <v>theater</v>
      </c>
      <c r="R3602" t="str">
        <f t="shared" si="339"/>
        <v>plays</v>
      </c>
      <c r="S3602" s="9">
        <f t="shared" si="340"/>
        <v>42628.640787037039</v>
      </c>
      <c r="T3602" s="9">
        <f t="shared" si="341"/>
        <v>42656.640787037039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336"/>
        <v>104.35000000000001</v>
      </c>
      <c r="P3603" s="5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9">
        <f t="shared" si="340"/>
        <v>41990.790300925924</v>
      </c>
      <c r="T3603" s="9">
        <f t="shared" si="341"/>
        <v>42020.790300925924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336"/>
        <v>100.05</v>
      </c>
      <c r="P3604" s="5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9">
        <f t="shared" si="340"/>
        <v>42447.68609953703</v>
      </c>
      <c r="T3604" s="9">
        <f t="shared" si="341"/>
        <v>42507.68609953703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336"/>
        <v>170.66666666666669</v>
      </c>
      <c r="P3605" s="5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9">
        <f t="shared" si="340"/>
        <v>42283.656018518515</v>
      </c>
      <c r="T3605" s="9">
        <f t="shared" si="341"/>
        <v>42313.697685185187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336"/>
        <v>112.83333333333334</v>
      </c>
      <c r="P3606" s="5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9">
        <f t="shared" si="340"/>
        <v>42482.80736111111</v>
      </c>
      <c r="T3606" s="9">
        <f t="shared" si="341"/>
        <v>42489.082638888889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336"/>
        <v>184</v>
      </c>
      <c r="P3607" s="5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9">
        <f t="shared" si="340"/>
        <v>42383.584791666661</v>
      </c>
      <c r="T3607" s="9">
        <f t="shared" si="341"/>
        <v>42413.584791666661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336"/>
        <v>130.26666666666665</v>
      </c>
      <c r="P3608" s="5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9">
        <f t="shared" si="340"/>
        <v>42566.396493055552</v>
      </c>
      <c r="T3608" s="9">
        <f t="shared" si="341"/>
        <v>42596.396493055552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336"/>
        <v>105.45454545454544</v>
      </c>
      <c r="P3609" s="5">
        <f t="shared" si="337"/>
        <v>29</v>
      </c>
      <c r="Q3609" t="str">
        <f t="shared" si="338"/>
        <v>theater</v>
      </c>
      <c r="R3609" t="str">
        <f t="shared" si="339"/>
        <v>plays</v>
      </c>
      <c r="S3609" s="9">
        <f t="shared" si="340"/>
        <v>42338.755578703705</v>
      </c>
      <c r="T3609" s="9">
        <f t="shared" si="341"/>
        <v>42352.791666666664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336"/>
        <v>100</v>
      </c>
      <c r="P3610" s="5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9">
        <f t="shared" si="340"/>
        <v>42506.50104166667</v>
      </c>
      <c r="T3610" s="9">
        <f t="shared" si="341"/>
        <v>42538.374999999993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336"/>
        <v>153.31632653061226</v>
      </c>
      <c r="P3611" s="5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9">
        <f t="shared" si="340"/>
        <v>42429.783391203695</v>
      </c>
      <c r="T3611" s="9">
        <f t="shared" si="341"/>
        <v>42459.741724537038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336"/>
        <v>162.30000000000001</v>
      </c>
      <c r="P3612" s="5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9">
        <f t="shared" si="340"/>
        <v>42203.22379629629</v>
      </c>
      <c r="T3612" s="9">
        <f t="shared" si="341"/>
        <v>42233.22379629629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336"/>
        <v>136</v>
      </c>
      <c r="P3613" s="5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9">
        <f t="shared" si="340"/>
        <v>42072.162048611113</v>
      </c>
      <c r="T3613" s="9">
        <f t="shared" si="341"/>
        <v>42102.162048611113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336"/>
        <v>144.4</v>
      </c>
      <c r="P3614" s="5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9">
        <f t="shared" si="340"/>
        <v>41789.518645833334</v>
      </c>
      <c r="T3614" s="9">
        <f t="shared" si="341"/>
        <v>41799.518645833334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336"/>
        <v>100</v>
      </c>
      <c r="P3615" s="5">
        <f t="shared" si="337"/>
        <v>62.5</v>
      </c>
      <c r="Q3615" t="str">
        <f t="shared" si="338"/>
        <v>theater</v>
      </c>
      <c r="R3615" t="str">
        <f t="shared" si="339"/>
        <v>plays</v>
      </c>
      <c r="S3615" s="9">
        <f t="shared" si="340"/>
        <v>41788.381643518514</v>
      </c>
      <c r="T3615" s="9">
        <f t="shared" si="341"/>
        <v>41818.381643518514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336"/>
        <v>100.8</v>
      </c>
      <c r="P3616" s="5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9">
        <f t="shared" si="340"/>
        <v>42143.833518518521</v>
      </c>
      <c r="T3616" s="9">
        <f t="shared" si="341"/>
        <v>42173.833518518521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336"/>
        <v>106.80000000000001</v>
      </c>
      <c r="P3617" s="5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9">
        <f t="shared" si="340"/>
        <v>42318.385370370372</v>
      </c>
      <c r="T3617" s="9">
        <f t="shared" si="341"/>
        <v>42348.385370370372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336"/>
        <v>124.8</v>
      </c>
      <c r="P3618" s="5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9">
        <f t="shared" si="340"/>
        <v>42052.741481481477</v>
      </c>
      <c r="T3618" s="9">
        <f t="shared" si="341"/>
        <v>42082.699814814812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336"/>
        <v>118.91891891891892</v>
      </c>
      <c r="P3619" s="5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9">
        <f t="shared" si="340"/>
        <v>42779.401956018519</v>
      </c>
      <c r="T3619" s="9">
        <f t="shared" si="341"/>
        <v>42793.791666666664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336"/>
        <v>101</v>
      </c>
      <c r="P3620" s="5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9">
        <f t="shared" si="340"/>
        <v>42128.419560185182</v>
      </c>
      <c r="T3620" s="9">
        <f t="shared" si="341"/>
        <v>42158.419560185182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336"/>
        <v>112.99999999999999</v>
      </c>
      <c r="P3621" s="5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9">
        <f t="shared" si="340"/>
        <v>42660.92391203704</v>
      </c>
      <c r="T3621" s="9">
        <f t="shared" si="341"/>
        <v>42693.708333333336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336"/>
        <v>105.19047619047619</v>
      </c>
      <c r="P3622" s="5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9">
        <f t="shared" si="340"/>
        <v>42037.72987268518</v>
      </c>
      <c r="T3622" s="9">
        <f t="shared" si="341"/>
        <v>42067.958333333336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336"/>
        <v>109.73333333333332</v>
      </c>
      <c r="P3623" s="5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9">
        <f t="shared" si="340"/>
        <v>42619.727361111109</v>
      </c>
      <c r="T3623" s="9">
        <f t="shared" si="341"/>
        <v>42643.666666666664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336"/>
        <v>100.099</v>
      </c>
      <c r="P3624" s="5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9">
        <f t="shared" si="340"/>
        <v>41877.013553240737</v>
      </c>
      <c r="T3624" s="9">
        <f t="shared" si="341"/>
        <v>41909.932638888888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336"/>
        <v>120</v>
      </c>
      <c r="P3625" s="5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9">
        <f t="shared" si="340"/>
        <v>41828.528587962959</v>
      </c>
      <c r="T3625" s="9">
        <f t="shared" si="341"/>
        <v>41846.083333333328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336"/>
        <v>104.93333333333332</v>
      </c>
      <c r="P3626" s="5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9">
        <f t="shared" si="340"/>
        <v>42545.565856481473</v>
      </c>
      <c r="T3626" s="9">
        <f t="shared" si="341"/>
        <v>42605.565856481473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336"/>
        <v>102.66666666666666</v>
      </c>
      <c r="P3627" s="5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9">
        <f t="shared" si="340"/>
        <v>42157.444178240738</v>
      </c>
      <c r="T3627" s="9">
        <f t="shared" si="341"/>
        <v>42187.444178240738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336"/>
        <v>101.82500000000002</v>
      </c>
      <c r="P3628" s="5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9">
        <f t="shared" si="340"/>
        <v>41846.458993055552</v>
      </c>
      <c r="T3628" s="9">
        <f t="shared" si="341"/>
        <v>41867.458993055552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336"/>
        <v>100</v>
      </c>
      <c r="P3629" s="5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9">
        <f t="shared" si="340"/>
        <v>42460.533414351848</v>
      </c>
      <c r="T3629" s="9">
        <f t="shared" si="341"/>
        <v>42510.957638888889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336"/>
        <v>0</v>
      </c>
      <c r="P3630" s="5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9">
        <f t="shared" si="340"/>
        <v>42291.6249537037</v>
      </c>
      <c r="T3630" s="9">
        <f t="shared" si="341"/>
        <v>42351.666620370372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336"/>
        <v>1.9999999999999998E-4</v>
      </c>
      <c r="P3631" s="5">
        <f t="shared" si="337"/>
        <v>1</v>
      </c>
      <c r="Q3631" t="str">
        <f t="shared" si="338"/>
        <v>theater</v>
      </c>
      <c r="R3631" t="str">
        <f t="shared" si="339"/>
        <v>musical</v>
      </c>
      <c r="S3631" s="9">
        <f t="shared" si="340"/>
        <v>42436.886157407404</v>
      </c>
      <c r="T3631" s="9">
        <f t="shared" si="341"/>
        <v>42495.499999999993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336"/>
        <v>3.3333333333333333E-2</v>
      </c>
      <c r="P3632" s="5">
        <f t="shared" si="337"/>
        <v>1</v>
      </c>
      <c r="Q3632" t="str">
        <f t="shared" si="338"/>
        <v>theater</v>
      </c>
      <c r="R3632" t="str">
        <f t="shared" si="339"/>
        <v>musical</v>
      </c>
      <c r="S3632" s="9">
        <f t="shared" si="340"/>
        <v>41942.638773148145</v>
      </c>
      <c r="T3632" s="9">
        <f t="shared" si="341"/>
        <v>41972.680439814816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336"/>
        <v>51.023391812865491</v>
      </c>
      <c r="P3633" s="5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9">
        <f t="shared" si="340"/>
        <v>41880.54510416666</v>
      </c>
      <c r="T3633" s="9">
        <f t="shared" si="341"/>
        <v>41904.957638888889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336"/>
        <v>20</v>
      </c>
      <c r="P3634" s="5">
        <f t="shared" si="337"/>
        <v>100</v>
      </c>
      <c r="Q3634" t="str">
        <f t="shared" si="338"/>
        <v>theater</v>
      </c>
      <c r="R3634" t="str">
        <f t="shared" si="339"/>
        <v>musical</v>
      </c>
      <c r="S3634" s="9">
        <f t="shared" si="340"/>
        <v>41946.728576388887</v>
      </c>
      <c r="T3634" s="9">
        <f t="shared" si="341"/>
        <v>41966.728576388887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336"/>
        <v>35.24</v>
      </c>
      <c r="P3635" s="5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9">
        <f t="shared" si="340"/>
        <v>42649.415127314809</v>
      </c>
      <c r="T3635" s="9">
        <f t="shared" si="341"/>
        <v>42692.833333333336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336"/>
        <v>4.246666666666667</v>
      </c>
      <c r="P3636" s="5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9">
        <f t="shared" si="340"/>
        <v>42700.958032407405</v>
      </c>
      <c r="T3636" s="9">
        <f t="shared" si="341"/>
        <v>42748.957638888889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336"/>
        <v>36.457142857142856</v>
      </c>
      <c r="P3637" s="5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9">
        <f t="shared" si="340"/>
        <v>42450.674490740734</v>
      </c>
      <c r="T3637" s="9">
        <f t="shared" si="341"/>
        <v>42480.674490740734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336"/>
        <v>0</v>
      </c>
      <c r="P3638" s="5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9">
        <f t="shared" si="340"/>
        <v>42226.486446759263</v>
      </c>
      <c r="T3638" s="9">
        <f t="shared" si="341"/>
        <v>42261.486446759263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336"/>
        <v>30.866666666666664</v>
      </c>
      <c r="P3639" s="5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9">
        <f t="shared" si="340"/>
        <v>41975.492303240739</v>
      </c>
      <c r="T3639" s="9">
        <f t="shared" si="341"/>
        <v>42005.492303240739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336"/>
        <v>6.5454545454545459</v>
      </c>
      <c r="P3640" s="5">
        <f t="shared" si="337"/>
        <v>108</v>
      </c>
      <c r="Q3640" t="str">
        <f t="shared" si="338"/>
        <v>theater</v>
      </c>
      <c r="R3640" t="str">
        <f t="shared" si="339"/>
        <v>musical</v>
      </c>
      <c r="S3640" s="9">
        <f t="shared" si="340"/>
        <v>42053.464490740742</v>
      </c>
      <c r="T3640" s="9">
        <f t="shared" si="341"/>
        <v>42113.42282407407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336"/>
        <v>4.0000000000000001E-3</v>
      </c>
      <c r="P3641" s="5">
        <f t="shared" si="337"/>
        <v>1</v>
      </c>
      <c r="Q3641" t="str">
        <f t="shared" si="338"/>
        <v>theater</v>
      </c>
      <c r="R3641" t="str">
        <f t="shared" si="339"/>
        <v>musical</v>
      </c>
      <c r="S3641" s="9">
        <f t="shared" si="340"/>
        <v>42590.468819444439</v>
      </c>
      <c r="T3641" s="9">
        <f t="shared" si="341"/>
        <v>42650.424305555549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336"/>
        <v>5.5</v>
      </c>
      <c r="P3642" s="5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9">
        <f t="shared" si="340"/>
        <v>42104.573263888888</v>
      </c>
      <c r="T3642" s="9">
        <f t="shared" si="341"/>
        <v>42134.573263888888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336"/>
        <v>0</v>
      </c>
      <c r="P3643" s="5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9">
        <f t="shared" si="340"/>
        <v>41899.418738425928</v>
      </c>
      <c r="T3643" s="9">
        <f t="shared" si="341"/>
        <v>41917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336"/>
        <v>2.1428571428571428</v>
      </c>
      <c r="P3644" s="5">
        <f t="shared" si="337"/>
        <v>7.5</v>
      </c>
      <c r="Q3644" t="str">
        <f t="shared" si="338"/>
        <v>theater</v>
      </c>
      <c r="R3644" t="str">
        <f t="shared" si="339"/>
        <v>musical</v>
      </c>
      <c r="S3644" s="9">
        <f t="shared" si="340"/>
        <v>42297.607951388891</v>
      </c>
      <c r="T3644" s="9">
        <f t="shared" si="341"/>
        <v>42338.499999999993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336"/>
        <v>0</v>
      </c>
      <c r="P3645" s="5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9">
        <f t="shared" si="340"/>
        <v>42284.935636574075</v>
      </c>
      <c r="T3645" s="9">
        <f t="shared" si="341"/>
        <v>42324.977303240739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336"/>
        <v>16.420000000000002</v>
      </c>
      <c r="P3646" s="5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9">
        <f t="shared" si="340"/>
        <v>42409.033414351848</v>
      </c>
      <c r="T3646" s="9">
        <f t="shared" si="341"/>
        <v>42436.999305555553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336"/>
        <v>0.1</v>
      </c>
      <c r="P3647" s="5">
        <f t="shared" si="337"/>
        <v>1</v>
      </c>
      <c r="Q3647" t="str">
        <f t="shared" si="338"/>
        <v>theater</v>
      </c>
      <c r="R3647" t="str">
        <f t="shared" si="339"/>
        <v>musical</v>
      </c>
      <c r="S3647" s="9">
        <f t="shared" si="340"/>
        <v>42665.762013888881</v>
      </c>
      <c r="T3647" s="9">
        <f t="shared" si="341"/>
        <v>42695.803680555553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336"/>
        <v>4.8099999999999996</v>
      </c>
      <c r="P3648" s="5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9">
        <f t="shared" si="340"/>
        <v>42140.21298611111</v>
      </c>
      <c r="T3648" s="9">
        <f t="shared" si="341"/>
        <v>42171.770833333336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336"/>
        <v>6</v>
      </c>
      <c r="P3649" s="5">
        <f t="shared" si="337"/>
        <v>15</v>
      </c>
      <c r="Q3649" t="str">
        <f t="shared" si="338"/>
        <v>theater</v>
      </c>
      <c r="R3649" t="str">
        <f t="shared" si="339"/>
        <v>musical</v>
      </c>
      <c r="S3649" s="9">
        <f t="shared" si="340"/>
        <v>42598.540821759256</v>
      </c>
      <c r="T3649" s="9">
        <f t="shared" si="341"/>
        <v>42643.540821759256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336"/>
        <v>100.38249999999999</v>
      </c>
      <c r="P3650" s="5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9">
        <f t="shared" si="340"/>
        <v>41887.083854166667</v>
      </c>
      <c r="T3650" s="9">
        <f t="shared" si="341"/>
        <v>41917.083854166667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342">E3651/D3651 * 100</f>
        <v>104</v>
      </c>
      <c r="P3651" s="5">
        <f t="shared" ref="P3651:P3714" si="343">E3651/L3651</f>
        <v>97.5</v>
      </c>
      <c r="Q3651" t="str">
        <f t="shared" ref="Q3651:Q3714" si="344">LEFT(N3651,SEARCH("/",  N3651,  1)-1)</f>
        <v>theater</v>
      </c>
      <c r="R3651" t="str">
        <f t="shared" ref="R3651:R3714" si="345">RIGHT(N3651,LEN(N3651)-SEARCH("/",  N3651,  1))</f>
        <v>plays</v>
      </c>
      <c r="S3651" s="9">
        <f t="shared" ref="S3651:S3714" si="346">(((J3651/60)/60)/24)+DATE(1970,1,1)+(-5/24)</f>
        <v>41780.504560185182</v>
      </c>
      <c r="T3651" s="9">
        <f t="shared" ref="T3651:T3714" si="347">(((I3651/60)/60)/24)+DATE(1970,1,1)+(-5/24)</f>
        <v>41806.504560185182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342"/>
        <v>100</v>
      </c>
      <c r="P3652" s="5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9">
        <f t="shared" si="346"/>
        <v>42381.270648148151</v>
      </c>
      <c r="T3652" s="9">
        <f t="shared" si="347"/>
        <v>42402.270648148151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342"/>
        <v>104</v>
      </c>
      <c r="P3653" s="5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9">
        <f t="shared" si="346"/>
        <v>41828.437986111108</v>
      </c>
      <c r="T3653" s="9">
        <f t="shared" si="347"/>
        <v>41861.457638888889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342"/>
        <v>250.66666666666669</v>
      </c>
      <c r="P3654" s="5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9">
        <f t="shared" si="346"/>
        <v>42596.436365740738</v>
      </c>
      <c r="T3654" s="9">
        <f t="shared" si="347"/>
        <v>42606.957638888889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342"/>
        <v>100.49999999999999</v>
      </c>
      <c r="P3655" s="5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9">
        <f t="shared" si="346"/>
        <v>42191.155173611107</v>
      </c>
      <c r="T3655" s="9">
        <f t="shared" si="347"/>
        <v>42221.155173611107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342"/>
        <v>174.4</v>
      </c>
      <c r="P3656" s="5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9">
        <f t="shared" si="346"/>
        <v>42440.20817129629</v>
      </c>
      <c r="T3656" s="9">
        <f t="shared" si="347"/>
        <v>42463.499999999993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342"/>
        <v>116.26</v>
      </c>
      <c r="P3657" s="5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9">
        <f t="shared" si="346"/>
        <v>42173.594884259255</v>
      </c>
      <c r="T3657" s="9">
        <f t="shared" si="347"/>
        <v>42203.082638888889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342"/>
        <v>105.82000000000001</v>
      </c>
      <c r="P3658" s="5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9">
        <f t="shared" si="346"/>
        <v>42737.70180555556</v>
      </c>
      <c r="T3658" s="9">
        <f t="shared" si="347"/>
        <v>42767.749305555553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342"/>
        <v>110.75</v>
      </c>
      <c r="P3659" s="5">
        <f t="shared" si="343"/>
        <v>110.75</v>
      </c>
      <c r="Q3659" t="str">
        <f t="shared" si="344"/>
        <v>theater</v>
      </c>
      <c r="R3659" t="str">
        <f t="shared" si="345"/>
        <v>plays</v>
      </c>
      <c r="S3659" s="9">
        <f t="shared" si="346"/>
        <v>42499.421516203707</v>
      </c>
      <c r="T3659" s="9">
        <f t="shared" si="347"/>
        <v>42522.695833333331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342"/>
        <v>100.66666666666666</v>
      </c>
      <c r="P3660" s="5">
        <f t="shared" si="343"/>
        <v>75.5</v>
      </c>
      <c r="Q3660" t="str">
        <f t="shared" si="344"/>
        <v>theater</v>
      </c>
      <c r="R3660" t="str">
        <f t="shared" si="345"/>
        <v>plays</v>
      </c>
      <c r="S3660" s="9">
        <f t="shared" si="346"/>
        <v>41775.650231481479</v>
      </c>
      <c r="T3660" s="9">
        <f t="shared" si="347"/>
        <v>41821.957638888889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342"/>
        <v>102.03333333333333</v>
      </c>
      <c r="P3661" s="5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9">
        <f t="shared" si="346"/>
        <v>42055.068865740737</v>
      </c>
      <c r="T3661" s="9">
        <f t="shared" si="347"/>
        <v>42082.402083333327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342"/>
        <v>100</v>
      </c>
      <c r="P3662" s="5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9">
        <f t="shared" si="346"/>
        <v>41971.672743055555</v>
      </c>
      <c r="T3662" s="9">
        <f t="shared" si="347"/>
        <v>41996.672743055555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342"/>
        <v>111.00000000000001</v>
      </c>
      <c r="P3663" s="5">
        <f t="shared" si="343"/>
        <v>92.5</v>
      </c>
      <c r="Q3663" t="str">
        <f t="shared" si="344"/>
        <v>theater</v>
      </c>
      <c r="R3663" t="str">
        <f t="shared" si="345"/>
        <v>plays</v>
      </c>
      <c r="S3663" s="9">
        <f t="shared" si="346"/>
        <v>42447.688333333332</v>
      </c>
      <c r="T3663" s="9">
        <f t="shared" si="347"/>
        <v>42469.958333333336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342"/>
        <v>101.42500000000001</v>
      </c>
      <c r="P3664" s="5">
        <f t="shared" si="343"/>
        <v>202.85</v>
      </c>
      <c r="Q3664" t="str">
        <f t="shared" si="344"/>
        <v>theater</v>
      </c>
      <c r="R3664" t="str">
        <f t="shared" si="345"/>
        <v>plays</v>
      </c>
      <c r="S3664" s="9">
        <f t="shared" si="346"/>
        <v>42064.011736111112</v>
      </c>
      <c r="T3664" s="9">
        <f t="shared" si="347"/>
        <v>42093.97006944444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342"/>
        <v>104</v>
      </c>
      <c r="P3665" s="5">
        <f t="shared" si="343"/>
        <v>26</v>
      </c>
      <c r="Q3665" t="str">
        <f t="shared" si="344"/>
        <v>theater</v>
      </c>
      <c r="R3665" t="str">
        <f t="shared" si="345"/>
        <v>plays</v>
      </c>
      <c r="S3665" s="9">
        <f t="shared" si="346"/>
        <v>42665.243402777771</v>
      </c>
      <c r="T3665" s="9">
        <f t="shared" si="347"/>
        <v>42725.285069444442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342"/>
        <v>109.375</v>
      </c>
      <c r="P3666" s="5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9">
        <f t="shared" si="346"/>
        <v>42523.04038194444</v>
      </c>
      <c r="T3666" s="9">
        <f t="shared" si="347"/>
        <v>42537.04038194444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342"/>
        <v>115.16129032258064</v>
      </c>
      <c r="P3667" s="5">
        <f t="shared" si="343"/>
        <v>51</v>
      </c>
      <c r="Q3667" t="str">
        <f t="shared" si="344"/>
        <v>theater</v>
      </c>
      <c r="R3667" t="str">
        <f t="shared" si="345"/>
        <v>plays</v>
      </c>
      <c r="S3667" s="9">
        <f t="shared" si="346"/>
        <v>42294.59979166666</v>
      </c>
      <c r="T3667" s="9">
        <f t="shared" si="347"/>
        <v>42305.620833333327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342"/>
        <v>100</v>
      </c>
      <c r="P3668" s="5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9">
        <f t="shared" si="346"/>
        <v>41822.696550925924</v>
      </c>
      <c r="T3668" s="9">
        <f t="shared" si="347"/>
        <v>41844.083333333328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342"/>
        <v>103.17033333333335</v>
      </c>
      <c r="P3669" s="5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9">
        <f t="shared" si="346"/>
        <v>42173.761793981481</v>
      </c>
      <c r="T3669" s="9">
        <f t="shared" si="347"/>
        <v>42203.761793981481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342"/>
        <v>103.49999999999999</v>
      </c>
      <c r="P3670" s="5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9">
        <f t="shared" si="346"/>
        <v>42185.347824074073</v>
      </c>
      <c r="T3670" s="9">
        <f t="shared" si="347"/>
        <v>42208.564583333333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342"/>
        <v>138.19999999999999</v>
      </c>
      <c r="P3671" s="5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9">
        <f t="shared" si="346"/>
        <v>42136.466863425921</v>
      </c>
      <c r="T3671" s="9">
        <f t="shared" si="347"/>
        <v>42166.466863425921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342"/>
        <v>109.54545454545455</v>
      </c>
      <c r="P3672" s="5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9">
        <f t="shared" si="346"/>
        <v>42142.305682870363</v>
      </c>
      <c r="T3672" s="9">
        <f t="shared" si="347"/>
        <v>42155.749999999993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342"/>
        <v>100.85714285714286</v>
      </c>
      <c r="P3673" s="5">
        <f t="shared" si="343"/>
        <v>88.25</v>
      </c>
      <c r="Q3673" t="str">
        <f t="shared" si="344"/>
        <v>theater</v>
      </c>
      <c r="R3673" t="str">
        <f t="shared" si="345"/>
        <v>plays</v>
      </c>
      <c r="S3673" s="9">
        <f t="shared" si="346"/>
        <v>41820.419756944444</v>
      </c>
      <c r="T3673" s="9">
        <f t="shared" si="347"/>
        <v>41840.957638888889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342"/>
        <v>101.53333333333335</v>
      </c>
      <c r="P3674" s="5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9">
        <f t="shared" si="346"/>
        <v>41878.738240740735</v>
      </c>
      <c r="T3674" s="9">
        <f t="shared" si="347"/>
        <v>41908.738240740735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342"/>
        <v>113.625</v>
      </c>
      <c r="P3675" s="5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9">
        <f t="shared" si="346"/>
        <v>41914.086770833332</v>
      </c>
      <c r="T3675" s="9">
        <f t="shared" si="347"/>
        <v>41948.327777777777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342"/>
        <v>100</v>
      </c>
      <c r="P3676" s="5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9">
        <f t="shared" si="346"/>
        <v>42556.664687499993</v>
      </c>
      <c r="T3676" s="9">
        <f t="shared" si="347"/>
        <v>42616.664687499993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342"/>
        <v>140</v>
      </c>
      <c r="P3677" s="5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9">
        <f t="shared" si="346"/>
        <v>42493.388680555552</v>
      </c>
      <c r="T3677" s="9">
        <f t="shared" si="347"/>
        <v>42505.749999999993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342"/>
        <v>128.75</v>
      </c>
      <c r="P3678" s="5">
        <f t="shared" si="343"/>
        <v>64.375</v>
      </c>
      <c r="Q3678" t="str">
        <f t="shared" si="344"/>
        <v>theater</v>
      </c>
      <c r="R3678" t="str">
        <f t="shared" si="345"/>
        <v>plays</v>
      </c>
      <c r="S3678" s="9">
        <f t="shared" si="346"/>
        <v>41876.607453703698</v>
      </c>
      <c r="T3678" s="9">
        <f t="shared" si="347"/>
        <v>41894.607453703698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342"/>
        <v>102.90416666666667</v>
      </c>
      <c r="P3679" s="5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9">
        <f t="shared" si="346"/>
        <v>41802.365949074068</v>
      </c>
      <c r="T3679" s="9">
        <f t="shared" si="347"/>
        <v>41822.957638888889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342"/>
        <v>102.49999999999999</v>
      </c>
      <c r="P3680" s="5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9">
        <f t="shared" si="346"/>
        <v>42120.322893518511</v>
      </c>
      <c r="T3680" s="9">
        <f t="shared" si="347"/>
        <v>42155.322893518511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342"/>
        <v>110.1</v>
      </c>
      <c r="P3681" s="5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9">
        <f t="shared" si="346"/>
        <v>41786.553020833329</v>
      </c>
      <c r="T3681" s="9">
        <f t="shared" si="347"/>
        <v>41820.999305555553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342"/>
        <v>112.76666666666667</v>
      </c>
      <c r="P3682" s="5">
        <f t="shared" si="343"/>
        <v>99.5</v>
      </c>
      <c r="Q3682" t="str">
        <f t="shared" si="344"/>
        <v>theater</v>
      </c>
      <c r="R3682" t="str">
        <f t="shared" si="345"/>
        <v>plays</v>
      </c>
      <c r="S3682" s="9">
        <f t="shared" si="346"/>
        <v>42627.245763888881</v>
      </c>
      <c r="T3682" s="9">
        <f t="shared" si="347"/>
        <v>42648.245763888881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342"/>
        <v>111.9</v>
      </c>
      <c r="P3683" s="5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9">
        <f t="shared" si="346"/>
        <v>42374.443171296291</v>
      </c>
      <c r="T3683" s="9">
        <f t="shared" si="347"/>
        <v>42384.443171296291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342"/>
        <v>139.19999999999999</v>
      </c>
      <c r="P3684" s="5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9">
        <f t="shared" si="346"/>
        <v>41772.477060185185</v>
      </c>
      <c r="T3684" s="9">
        <f t="shared" si="347"/>
        <v>41806.082638888889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342"/>
        <v>110.85714285714286</v>
      </c>
      <c r="P3685" s="5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9">
        <f t="shared" si="346"/>
        <v>42632.908518518518</v>
      </c>
      <c r="T3685" s="9">
        <f t="shared" si="347"/>
        <v>42662.908518518518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342"/>
        <v>139.06666666666666</v>
      </c>
      <c r="P3686" s="5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9">
        <f t="shared" si="346"/>
        <v>42218.97206018518</v>
      </c>
      <c r="T3686" s="9">
        <f t="shared" si="347"/>
        <v>42248.97206018518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342"/>
        <v>105.69999999999999</v>
      </c>
      <c r="P3687" s="5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9">
        <f t="shared" si="346"/>
        <v>41753.384942129625</v>
      </c>
      <c r="T3687" s="9">
        <f t="shared" si="347"/>
        <v>41778.666666666664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342"/>
        <v>101.42857142857142</v>
      </c>
      <c r="P3688" s="5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9">
        <f t="shared" si="346"/>
        <v>42230.454398148147</v>
      </c>
      <c r="T3688" s="9">
        <f t="shared" si="347"/>
        <v>42244.957638888889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342"/>
        <v>100.245</v>
      </c>
      <c r="P3689" s="5">
        <f t="shared" si="343"/>
        <v>200.49</v>
      </c>
      <c r="Q3689" t="str">
        <f t="shared" si="344"/>
        <v>theater</v>
      </c>
      <c r="R3689" t="str">
        <f t="shared" si="345"/>
        <v>plays</v>
      </c>
      <c r="S3689" s="9">
        <f t="shared" si="346"/>
        <v>41787.009895833333</v>
      </c>
      <c r="T3689" s="9">
        <f t="shared" si="347"/>
        <v>41817.009895833333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342"/>
        <v>109.16666666666666</v>
      </c>
      <c r="P3690" s="5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9">
        <f t="shared" si="346"/>
        <v>41829.578749999993</v>
      </c>
      <c r="T3690" s="9">
        <f t="shared" si="347"/>
        <v>41859.578749999993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342"/>
        <v>118.33333333333333</v>
      </c>
      <c r="P3691" s="5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9">
        <f t="shared" si="346"/>
        <v>42147.61850694444</v>
      </c>
      <c r="T3691" s="9">
        <f t="shared" si="347"/>
        <v>42176.725694444445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342"/>
        <v>120</v>
      </c>
      <c r="P3692" s="5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9">
        <f t="shared" si="346"/>
        <v>41940.389849537038</v>
      </c>
      <c r="T3692" s="9">
        <f t="shared" si="347"/>
        <v>41970.431516203702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342"/>
        <v>127.96000000000001</v>
      </c>
      <c r="P3693" s="5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9">
        <f t="shared" si="346"/>
        <v>42020.492233796293</v>
      </c>
      <c r="T3693" s="9">
        <f t="shared" si="347"/>
        <v>42064.999305555553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342"/>
        <v>126</v>
      </c>
      <c r="P3694" s="5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9">
        <f t="shared" si="346"/>
        <v>41891.756701388884</v>
      </c>
      <c r="T3694" s="9">
        <f t="shared" si="347"/>
        <v>41900.791666666664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342"/>
        <v>129.12912912912913</v>
      </c>
      <c r="P3695" s="5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9">
        <f t="shared" si="346"/>
        <v>42308.98297453703</v>
      </c>
      <c r="T3695" s="9">
        <f t="shared" si="347"/>
        <v>42338.729166666664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342"/>
        <v>107.42857142857143</v>
      </c>
      <c r="P3696" s="5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9">
        <f t="shared" si="346"/>
        <v>42489.925543981481</v>
      </c>
      <c r="T3696" s="9">
        <f t="shared" si="347"/>
        <v>42526.874999999993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342"/>
        <v>100.125</v>
      </c>
      <c r="P3697" s="5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9">
        <f t="shared" si="346"/>
        <v>41995.662152777775</v>
      </c>
      <c r="T3697" s="9">
        <f t="shared" si="347"/>
        <v>42015.662152777775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342"/>
        <v>155</v>
      </c>
      <c r="P3698" s="5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9">
        <f t="shared" si="346"/>
        <v>41988.408749999995</v>
      </c>
      <c r="T3698" s="9">
        <f t="shared" si="347"/>
        <v>42048.408749999995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342"/>
        <v>108</v>
      </c>
      <c r="P3699" s="5">
        <f t="shared" si="343"/>
        <v>72</v>
      </c>
      <c r="Q3699" t="str">
        <f t="shared" si="344"/>
        <v>theater</v>
      </c>
      <c r="R3699" t="str">
        <f t="shared" si="345"/>
        <v>plays</v>
      </c>
      <c r="S3699" s="9">
        <f t="shared" si="346"/>
        <v>42479.2575</v>
      </c>
      <c r="T3699" s="9">
        <f t="shared" si="347"/>
        <v>42500.2575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342"/>
        <v>110.52</v>
      </c>
      <c r="P3700" s="5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9">
        <f t="shared" si="346"/>
        <v>42401.598229166666</v>
      </c>
      <c r="T3700" s="9">
        <f t="shared" si="347"/>
        <v>42431.598229166666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342"/>
        <v>100.8</v>
      </c>
      <c r="P3701" s="5">
        <f t="shared" si="343"/>
        <v>63</v>
      </c>
      <c r="Q3701" t="str">
        <f t="shared" si="344"/>
        <v>theater</v>
      </c>
      <c r="R3701" t="str">
        <f t="shared" si="345"/>
        <v>plays</v>
      </c>
      <c r="S3701" s="9">
        <f t="shared" si="346"/>
        <v>41897.393703703703</v>
      </c>
      <c r="T3701" s="9">
        <f t="shared" si="347"/>
        <v>41927.393703703703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342"/>
        <v>121.2</v>
      </c>
      <c r="P3702" s="5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9">
        <f t="shared" si="346"/>
        <v>41882.37731481481</v>
      </c>
      <c r="T3702" s="9">
        <f t="shared" si="347"/>
        <v>41912.458333333328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342"/>
        <v>100.33333333333334</v>
      </c>
      <c r="P3703" s="5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9">
        <f t="shared" si="346"/>
        <v>42129.333252314813</v>
      </c>
      <c r="T3703" s="9">
        <f t="shared" si="347"/>
        <v>42159.333252314813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342"/>
        <v>109.16666666666666</v>
      </c>
      <c r="P3704" s="5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9">
        <f t="shared" si="346"/>
        <v>42524.329675925925</v>
      </c>
      <c r="T3704" s="9">
        <f t="shared" si="347"/>
        <v>42561.749305555553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342"/>
        <v>123.42857142857142</v>
      </c>
      <c r="P3705" s="5">
        <f t="shared" si="343"/>
        <v>43.2</v>
      </c>
      <c r="Q3705" t="str">
        <f t="shared" si="344"/>
        <v>theater</v>
      </c>
      <c r="R3705" t="str">
        <f t="shared" si="345"/>
        <v>plays</v>
      </c>
      <c r="S3705" s="9">
        <f t="shared" si="346"/>
        <v>42556.296157407407</v>
      </c>
      <c r="T3705" s="9">
        <f t="shared" si="347"/>
        <v>42595.082638888889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342"/>
        <v>136.33666666666667</v>
      </c>
      <c r="P3706" s="5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9">
        <f t="shared" si="346"/>
        <v>42461.481412037036</v>
      </c>
      <c r="T3706" s="9">
        <f t="shared" si="347"/>
        <v>42521.481412037036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342"/>
        <v>103.46657233816768</v>
      </c>
      <c r="P3707" s="5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9">
        <f t="shared" si="346"/>
        <v>41792.334652777776</v>
      </c>
      <c r="T3707" s="9">
        <f t="shared" si="347"/>
        <v>41813.541666666664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342"/>
        <v>121.33333333333334</v>
      </c>
      <c r="P3708" s="5">
        <f t="shared" si="343"/>
        <v>140</v>
      </c>
      <c r="Q3708" t="str">
        <f t="shared" si="344"/>
        <v>theater</v>
      </c>
      <c r="R3708" t="str">
        <f t="shared" si="345"/>
        <v>plays</v>
      </c>
      <c r="S3708" s="9">
        <f t="shared" si="346"/>
        <v>41879.705428240741</v>
      </c>
      <c r="T3708" s="9">
        <f t="shared" si="347"/>
        <v>41894.705428240741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342"/>
        <v>186</v>
      </c>
      <c r="P3709" s="5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9">
        <f t="shared" si="346"/>
        <v>42551.840023148143</v>
      </c>
      <c r="T3709" s="9">
        <f t="shared" si="347"/>
        <v>42573.018055555549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342"/>
        <v>300</v>
      </c>
      <c r="P3710" s="5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9">
        <f t="shared" si="346"/>
        <v>41809.933865740735</v>
      </c>
      <c r="T3710" s="9">
        <f t="shared" si="347"/>
        <v>41823.933865740735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342"/>
        <v>108.25</v>
      </c>
      <c r="P3711" s="5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9">
        <f t="shared" si="346"/>
        <v>41785.499374999999</v>
      </c>
      <c r="T3711" s="9">
        <f t="shared" si="347"/>
        <v>41815.499374999999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342"/>
        <v>141.15384615384616</v>
      </c>
      <c r="P3712" s="5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9">
        <f t="shared" si="346"/>
        <v>42072.367916666662</v>
      </c>
      <c r="T3712" s="9">
        <f t="shared" si="347"/>
        <v>42097.367916666662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342"/>
        <v>113.99999999999999</v>
      </c>
      <c r="P3713" s="5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9">
        <f t="shared" si="346"/>
        <v>41779.5158912037</v>
      </c>
      <c r="T3713" s="9">
        <f t="shared" si="347"/>
        <v>41805.458333333328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342"/>
        <v>153.73333333333335</v>
      </c>
      <c r="P3714" s="5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9">
        <f t="shared" si="346"/>
        <v>42133.963738425926</v>
      </c>
      <c r="T3714" s="9">
        <f t="shared" si="347"/>
        <v>42155.082638888889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348">E3715/D3715 * 100</f>
        <v>101.49999999999999</v>
      </c>
      <c r="P3715" s="5">
        <f t="shared" ref="P3715:P3778" si="349">E3715/L3715</f>
        <v>106.84210526315789</v>
      </c>
      <c r="Q3715" t="str">
        <f t="shared" ref="Q3715:Q3778" si="350">LEFT(N3715,SEARCH("/",  N3715,  1)-1)</f>
        <v>theater</v>
      </c>
      <c r="R3715" t="str">
        <f t="shared" ref="R3715:R3778" si="351">RIGHT(N3715,LEN(N3715)-SEARCH("/",  N3715,  1))</f>
        <v>plays</v>
      </c>
      <c r="S3715" s="9">
        <f t="shared" ref="S3715:S3778" si="352">(((J3715/60)/60)/24)+DATE(1970,1,1)+(-5/24)</f>
        <v>42505.529699074068</v>
      </c>
      <c r="T3715" s="9">
        <f t="shared" ref="T3715:T3778" si="353">(((I3715/60)/60)/24)+DATE(1970,1,1)+(-5/24)</f>
        <v>42525.529699074068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348"/>
        <v>102.35000000000001</v>
      </c>
      <c r="P3716" s="5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9">
        <f t="shared" si="352"/>
        <v>42118.347997685189</v>
      </c>
      <c r="T3716" s="9">
        <f t="shared" si="353"/>
        <v>42149.957638888889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348"/>
        <v>102.57142857142858</v>
      </c>
      <c r="P3717" s="5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9">
        <f t="shared" si="352"/>
        <v>42036.787256944437</v>
      </c>
      <c r="T3717" s="9">
        <f t="shared" si="353"/>
        <v>42094.327777777777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348"/>
        <v>155.75</v>
      </c>
      <c r="P3718" s="5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9">
        <f t="shared" si="352"/>
        <v>42360.679502314808</v>
      </c>
      <c r="T3718" s="9">
        <f t="shared" si="353"/>
        <v>42390.679502314808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348"/>
        <v>100.75</v>
      </c>
      <c r="P3719" s="5">
        <f t="shared" si="349"/>
        <v>310</v>
      </c>
      <c r="Q3719" t="str">
        <f t="shared" si="350"/>
        <v>theater</v>
      </c>
      <c r="R3719" t="str">
        <f t="shared" si="351"/>
        <v>plays</v>
      </c>
      <c r="S3719" s="9">
        <f t="shared" si="352"/>
        <v>42102.657974537033</v>
      </c>
      <c r="T3719" s="9">
        <f t="shared" si="353"/>
        <v>42133.657974537033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348"/>
        <v>239.4</v>
      </c>
      <c r="P3720" s="5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9">
        <f t="shared" si="352"/>
        <v>42032.507812499993</v>
      </c>
      <c r="T3720" s="9">
        <f t="shared" si="353"/>
        <v>42062.507812499993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348"/>
        <v>210</v>
      </c>
      <c r="P3721" s="5">
        <f t="shared" si="349"/>
        <v>105</v>
      </c>
      <c r="Q3721" t="str">
        <f t="shared" si="350"/>
        <v>theater</v>
      </c>
      <c r="R3721" t="str">
        <f t="shared" si="351"/>
        <v>plays</v>
      </c>
      <c r="S3721" s="9">
        <f t="shared" si="352"/>
        <v>42147.521597222221</v>
      </c>
      <c r="T3721" s="9">
        <f t="shared" si="353"/>
        <v>42177.521597222221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348"/>
        <v>104.51515151515152</v>
      </c>
      <c r="P3722" s="5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9">
        <f t="shared" si="352"/>
        <v>42165.784791666665</v>
      </c>
      <c r="T3722" s="9">
        <f t="shared" si="353"/>
        <v>42187.784791666665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348"/>
        <v>100.8</v>
      </c>
      <c r="P3723" s="5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9">
        <f t="shared" si="352"/>
        <v>41927.727824074071</v>
      </c>
      <c r="T3723" s="9">
        <f t="shared" si="353"/>
        <v>41948.769490740735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348"/>
        <v>111.20000000000002</v>
      </c>
      <c r="P3724" s="5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9">
        <f t="shared" si="352"/>
        <v>42381.463506944441</v>
      </c>
      <c r="T3724" s="9">
        <f t="shared" si="353"/>
        <v>42411.749305555553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348"/>
        <v>102.04444444444445</v>
      </c>
      <c r="P3725" s="5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9">
        <f t="shared" si="352"/>
        <v>41943.544699074075</v>
      </c>
      <c r="T3725" s="9">
        <f t="shared" si="353"/>
        <v>41973.586365740739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348"/>
        <v>102.54767441860466</v>
      </c>
      <c r="P3726" s="5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9">
        <f t="shared" si="352"/>
        <v>42465.283101851855</v>
      </c>
      <c r="T3726" s="9">
        <f t="shared" si="353"/>
        <v>42494.749999999993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348"/>
        <v>127</v>
      </c>
      <c r="P3727" s="5">
        <f t="shared" si="349"/>
        <v>25.4</v>
      </c>
      <c r="Q3727" t="str">
        <f t="shared" si="350"/>
        <v>theater</v>
      </c>
      <c r="R3727" t="str">
        <f t="shared" si="351"/>
        <v>plays</v>
      </c>
      <c r="S3727" s="9">
        <f t="shared" si="352"/>
        <v>42401.736886574072</v>
      </c>
      <c r="T3727" s="9">
        <f t="shared" si="353"/>
        <v>42418.687499999993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348"/>
        <v>338.70588235294122</v>
      </c>
      <c r="P3728" s="5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9">
        <f t="shared" si="352"/>
        <v>42461.932534722226</v>
      </c>
      <c r="T3728" s="9">
        <f t="shared" si="353"/>
        <v>42489.666666666664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348"/>
        <v>100.75</v>
      </c>
      <c r="P3729" s="5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9">
        <f t="shared" si="352"/>
        <v>42632.139976851853</v>
      </c>
      <c r="T3729" s="9">
        <f t="shared" si="353"/>
        <v>42662.996527777774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348"/>
        <v>9.31</v>
      </c>
      <c r="P3730" s="5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9">
        <f t="shared" si="352"/>
        <v>42204.962685185186</v>
      </c>
      <c r="T3730" s="9">
        <f t="shared" si="353"/>
        <v>42234.962685185186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348"/>
        <v>7.24</v>
      </c>
      <c r="P3731" s="5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9">
        <f t="shared" si="352"/>
        <v>42040.996666666666</v>
      </c>
      <c r="T3731" s="9">
        <f t="shared" si="353"/>
        <v>42085.954999999994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348"/>
        <v>10</v>
      </c>
      <c r="P3732" s="5">
        <f t="shared" si="349"/>
        <v>100</v>
      </c>
      <c r="Q3732" t="str">
        <f t="shared" si="350"/>
        <v>theater</v>
      </c>
      <c r="R3732" t="str">
        <f t="shared" si="351"/>
        <v>plays</v>
      </c>
      <c r="S3732" s="9">
        <f t="shared" si="352"/>
        <v>42203.46943287037</v>
      </c>
      <c r="T3732" s="9">
        <f t="shared" si="353"/>
        <v>42233.46943287037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348"/>
        <v>11.272727272727273</v>
      </c>
      <c r="P3733" s="5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9">
        <f t="shared" si="352"/>
        <v>41983.544513888883</v>
      </c>
      <c r="T3733" s="9">
        <f t="shared" si="353"/>
        <v>42013.932638888888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348"/>
        <v>15.411764705882353</v>
      </c>
      <c r="P3734" s="5">
        <f t="shared" si="349"/>
        <v>32.75</v>
      </c>
      <c r="Q3734" t="str">
        <f t="shared" si="350"/>
        <v>theater</v>
      </c>
      <c r="R3734" t="str">
        <f t="shared" si="351"/>
        <v>plays</v>
      </c>
      <c r="S3734" s="9">
        <f t="shared" si="352"/>
        <v>41968.469131944446</v>
      </c>
      <c r="T3734" s="9">
        <f t="shared" si="353"/>
        <v>42028.291666666664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348"/>
        <v>0</v>
      </c>
      <c r="P3735" s="5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9">
        <f t="shared" si="352"/>
        <v>42102.816064814811</v>
      </c>
      <c r="T3735" s="9">
        <f t="shared" si="353"/>
        <v>42112.729166666664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348"/>
        <v>28.466666666666669</v>
      </c>
      <c r="P3736" s="5">
        <f t="shared" si="349"/>
        <v>61</v>
      </c>
      <c r="Q3736" t="str">
        <f t="shared" si="350"/>
        <v>theater</v>
      </c>
      <c r="R3736" t="str">
        <f t="shared" si="351"/>
        <v>plays</v>
      </c>
      <c r="S3736" s="9">
        <f t="shared" si="352"/>
        <v>42089.693240740737</v>
      </c>
      <c r="T3736" s="9">
        <f t="shared" si="353"/>
        <v>42149.693240740737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348"/>
        <v>13.333333333333334</v>
      </c>
      <c r="P3737" s="5">
        <f t="shared" si="349"/>
        <v>10</v>
      </c>
      <c r="Q3737" t="str">
        <f t="shared" si="350"/>
        <v>theater</v>
      </c>
      <c r="R3737" t="str">
        <f t="shared" si="351"/>
        <v>plays</v>
      </c>
      <c r="S3737" s="9">
        <f t="shared" si="352"/>
        <v>42122.484826388885</v>
      </c>
      <c r="T3737" s="9">
        <f t="shared" si="353"/>
        <v>42152.484826388885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348"/>
        <v>0.66666666666666674</v>
      </c>
      <c r="P3738" s="5">
        <f t="shared" si="349"/>
        <v>10</v>
      </c>
      <c r="Q3738" t="str">
        <f t="shared" si="350"/>
        <v>theater</v>
      </c>
      <c r="R3738" t="str">
        <f t="shared" si="351"/>
        <v>plays</v>
      </c>
      <c r="S3738" s="9">
        <f t="shared" si="352"/>
        <v>42048.503391203696</v>
      </c>
      <c r="T3738" s="9">
        <f t="shared" si="353"/>
        <v>42086.541666666664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348"/>
        <v>21.428571428571427</v>
      </c>
      <c r="P3739" s="5">
        <f t="shared" si="349"/>
        <v>37.5</v>
      </c>
      <c r="Q3739" t="str">
        <f t="shared" si="350"/>
        <v>theater</v>
      </c>
      <c r="R3739" t="str">
        <f t="shared" si="351"/>
        <v>plays</v>
      </c>
      <c r="S3739" s="9">
        <f t="shared" si="352"/>
        <v>42297.482673611106</v>
      </c>
      <c r="T3739" s="9">
        <f t="shared" si="353"/>
        <v>42320.082638888889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348"/>
        <v>18</v>
      </c>
      <c r="P3740" s="5">
        <f t="shared" si="349"/>
        <v>45</v>
      </c>
      <c r="Q3740" t="str">
        <f t="shared" si="350"/>
        <v>theater</v>
      </c>
      <c r="R3740" t="str">
        <f t="shared" si="351"/>
        <v>plays</v>
      </c>
      <c r="S3740" s="9">
        <f t="shared" si="352"/>
        <v>41813.730381944442</v>
      </c>
      <c r="T3740" s="9">
        <f t="shared" si="353"/>
        <v>41835.708333333328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348"/>
        <v>20.125</v>
      </c>
      <c r="P3741" s="5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9">
        <f t="shared" si="352"/>
        <v>42548.241527777776</v>
      </c>
      <c r="T3741" s="9">
        <f t="shared" si="353"/>
        <v>42568.241527777776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348"/>
        <v>17.899999999999999</v>
      </c>
      <c r="P3742" s="5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9">
        <f t="shared" si="352"/>
        <v>41832.881423611107</v>
      </c>
      <c r="T3742" s="9">
        <f t="shared" si="353"/>
        <v>41862.870810185181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348"/>
        <v>0</v>
      </c>
      <c r="P3743" s="5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9">
        <f t="shared" si="352"/>
        <v>42325.712384259255</v>
      </c>
      <c r="T3743" s="9">
        <f t="shared" si="353"/>
        <v>42355.712384259255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348"/>
        <v>2</v>
      </c>
      <c r="P3744" s="5">
        <f t="shared" si="349"/>
        <v>25</v>
      </c>
      <c r="Q3744" t="str">
        <f t="shared" si="350"/>
        <v>theater</v>
      </c>
      <c r="R3744" t="str">
        <f t="shared" si="351"/>
        <v>plays</v>
      </c>
      <c r="S3744" s="9">
        <f t="shared" si="352"/>
        <v>41858.006296296291</v>
      </c>
      <c r="T3744" s="9">
        <f t="shared" si="353"/>
        <v>41888.006296296291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348"/>
        <v>0</v>
      </c>
      <c r="P3745" s="5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9">
        <f t="shared" si="352"/>
        <v>41793.501898148148</v>
      </c>
      <c r="T3745" s="9">
        <f t="shared" si="353"/>
        <v>41823.501898148148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348"/>
        <v>0</v>
      </c>
      <c r="P3746" s="5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9">
        <f t="shared" si="352"/>
        <v>41793.605925925927</v>
      </c>
      <c r="T3746" s="9">
        <f t="shared" si="353"/>
        <v>41824.957638888889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348"/>
        <v>10</v>
      </c>
      <c r="P3747" s="5">
        <f t="shared" si="349"/>
        <v>10</v>
      </c>
      <c r="Q3747" t="str">
        <f t="shared" si="350"/>
        <v>theater</v>
      </c>
      <c r="R3747" t="str">
        <f t="shared" si="351"/>
        <v>plays</v>
      </c>
      <c r="S3747" s="9">
        <f t="shared" si="352"/>
        <v>41831.489606481482</v>
      </c>
      <c r="T3747" s="9">
        <f t="shared" si="353"/>
        <v>41861.489606481482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348"/>
        <v>2.3764705882352941</v>
      </c>
      <c r="P3748" s="5">
        <f t="shared" si="349"/>
        <v>202</v>
      </c>
      <c r="Q3748" t="str">
        <f t="shared" si="350"/>
        <v>theater</v>
      </c>
      <c r="R3748" t="str">
        <f t="shared" si="351"/>
        <v>plays</v>
      </c>
      <c r="S3748" s="9">
        <f t="shared" si="352"/>
        <v>42621.18100694444</v>
      </c>
      <c r="T3748" s="9">
        <f t="shared" si="353"/>
        <v>42651.18100694444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348"/>
        <v>1</v>
      </c>
      <c r="P3749" s="5">
        <f t="shared" si="349"/>
        <v>25</v>
      </c>
      <c r="Q3749" t="str">
        <f t="shared" si="350"/>
        <v>theater</v>
      </c>
      <c r="R3749" t="str">
        <f t="shared" si="351"/>
        <v>plays</v>
      </c>
      <c r="S3749" s="9">
        <f t="shared" si="352"/>
        <v>42164.091388888883</v>
      </c>
      <c r="T3749" s="9">
        <f t="shared" si="353"/>
        <v>42190.749305555553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348"/>
        <v>103.52</v>
      </c>
      <c r="P3750" s="5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9">
        <f t="shared" si="352"/>
        <v>42395.498101851852</v>
      </c>
      <c r="T3750" s="9">
        <f t="shared" si="353"/>
        <v>42416.040972222218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348"/>
        <v>105</v>
      </c>
      <c r="P3751" s="5">
        <f t="shared" si="349"/>
        <v>75</v>
      </c>
      <c r="Q3751" t="str">
        <f t="shared" si="350"/>
        <v>theater</v>
      </c>
      <c r="R3751" t="str">
        <f t="shared" si="351"/>
        <v>musical</v>
      </c>
      <c r="S3751" s="9">
        <f t="shared" si="352"/>
        <v>42457.918842592589</v>
      </c>
      <c r="T3751" s="9">
        <f t="shared" si="353"/>
        <v>42488.957638888889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348"/>
        <v>100.44999999999999</v>
      </c>
      <c r="P3752" s="5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9">
        <f t="shared" si="352"/>
        <v>42016.773240740738</v>
      </c>
      <c r="T3752" s="9">
        <f t="shared" si="353"/>
        <v>42045.124305555553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348"/>
        <v>132.6</v>
      </c>
      <c r="P3753" s="5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9">
        <f t="shared" si="352"/>
        <v>42402.827233796292</v>
      </c>
      <c r="T3753" s="9">
        <f t="shared" si="353"/>
        <v>42462.78556712962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348"/>
        <v>112.99999999999999</v>
      </c>
      <c r="P3754" s="5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9">
        <f t="shared" si="352"/>
        <v>42619.594155092585</v>
      </c>
      <c r="T3754" s="9">
        <f t="shared" si="353"/>
        <v>42659.666666666664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348"/>
        <v>103.34</v>
      </c>
      <c r="P3755" s="5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9">
        <f t="shared" si="352"/>
        <v>42128.615740740737</v>
      </c>
      <c r="T3755" s="9">
        <f t="shared" si="353"/>
        <v>42157.791666666664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348"/>
        <v>120</v>
      </c>
      <c r="P3756" s="5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9">
        <f t="shared" si="352"/>
        <v>41808.67288194444</v>
      </c>
      <c r="T3756" s="9">
        <f t="shared" si="353"/>
        <v>41845.999305555553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348"/>
        <v>129.63636363636363</v>
      </c>
      <c r="P3757" s="5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9">
        <f t="shared" si="352"/>
        <v>42445.658645833326</v>
      </c>
      <c r="T3757" s="9">
        <f t="shared" si="353"/>
        <v>42475.658645833326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348"/>
        <v>101.11111111111111</v>
      </c>
      <c r="P3758" s="5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9">
        <f t="shared" si="352"/>
        <v>41771.606458333328</v>
      </c>
      <c r="T3758" s="9">
        <f t="shared" si="353"/>
        <v>41801.606458333328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348"/>
        <v>108.51428571428572</v>
      </c>
      <c r="P3759" s="5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9">
        <f t="shared" si="352"/>
        <v>41954.642534722218</v>
      </c>
      <c r="T3759" s="9">
        <f t="shared" si="353"/>
        <v>41974.642534722218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348"/>
        <v>102.33333333333334</v>
      </c>
      <c r="P3760" s="5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9">
        <f t="shared" si="352"/>
        <v>41747.26317129629</v>
      </c>
      <c r="T3760" s="9">
        <f t="shared" si="353"/>
        <v>41778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348"/>
        <v>110.24425000000002</v>
      </c>
      <c r="P3761" s="5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9">
        <f t="shared" si="352"/>
        <v>42181.899918981479</v>
      </c>
      <c r="T3761" s="9">
        <f t="shared" si="353"/>
        <v>42241.899918981479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348"/>
        <v>101.0154</v>
      </c>
      <c r="P3762" s="5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9">
        <f t="shared" si="352"/>
        <v>41739.316967592589</v>
      </c>
      <c r="T3762" s="9">
        <f t="shared" si="353"/>
        <v>41764.316967592589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348"/>
        <v>100</v>
      </c>
      <c r="P3763" s="5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9">
        <f t="shared" si="352"/>
        <v>42173.258530092593</v>
      </c>
      <c r="T3763" s="9">
        <f t="shared" si="353"/>
        <v>42226.749999999993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348"/>
        <v>106.24</v>
      </c>
      <c r="P3764" s="5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9">
        <f t="shared" si="352"/>
        <v>42193.605196759258</v>
      </c>
      <c r="T3764" s="9">
        <f t="shared" si="353"/>
        <v>42218.605196759258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348"/>
        <v>100</v>
      </c>
      <c r="P3765" s="5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9">
        <f t="shared" si="352"/>
        <v>42065.541967592588</v>
      </c>
      <c r="T3765" s="9">
        <f t="shared" si="353"/>
        <v>42095.500300925924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348"/>
        <v>100</v>
      </c>
      <c r="P3766" s="5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9">
        <f t="shared" si="352"/>
        <v>42499.634629629632</v>
      </c>
      <c r="T3766" s="9">
        <f t="shared" si="353"/>
        <v>42518.816666666658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348"/>
        <v>113.45714285714286</v>
      </c>
      <c r="P3767" s="5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9">
        <f t="shared" si="352"/>
        <v>41820.568078703705</v>
      </c>
      <c r="T3767" s="9">
        <f t="shared" si="353"/>
        <v>41850.568078703705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348"/>
        <v>102.65010000000001</v>
      </c>
      <c r="P3768" s="5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9">
        <f t="shared" si="352"/>
        <v>41787.958854166667</v>
      </c>
      <c r="T3768" s="9">
        <f t="shared" si="353"/>
        <v>41822.958854166667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348"/>
        <v>116.75</v>
      </c>
      <c r="P3769" s="5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9">
        <f t="shared" si="352"/>
        <v>42049.811307870368</v>
      </c>
      <c r="T3769" s="9">
        <f t="shared" si="353"/>
        <v>42063.999305555553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348"/>
        <v>107.65274999999998</v>
      </c>
      <c r="P3770" s="5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9">
        <f t="shared" si="352"/>
        <v>41772.519560185181</v>
      </c>
      <c r="T3770" s="9">
        <f t="shared" si="353"/>
        <v>41802.519560185181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348"/>
        <v>100</v>
      </c>
      <c r="P3771" s="5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9">
        <f t="shared" si="352"/>
        <v>42445.389803240738</v>
      </c>
      <c r="T3771" s="9">
        <f t="shared" si="353"/>
        <v>42475.389803240738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348"/>
        <v>100</v>
      </c>
      <c r="P3772" s="5">
        <f t="shared" si="349"/>
        <v>100</v>
      </c>
      <c r="Q3772" t="str">
        <f t="shared" si="350"/>
        <v>theater</v>
      </c>
      <c r="R3772" t="str">
        <f t="shared" si="351"/>
        <v>musical</v>
      </c>
      <c r="S3772" s="9">
        <f t="shared" si="352"/>
        <v>42138.722337962965</v>
      </c>
      <c r="T3772" s="9">
        <f t="shared" si="353"/>
        <v>42168.722337962965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348"/>
        <v>146</v>
      </c>
      <c r="P3773" s="5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9">
        <f t="shared" si="352"/>
        <v>42493.64875</v>
      </c>
      <c r="T3773" s="9">
        <f t="shared" si="353"/>
        <v>42507.791666666664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348"/>
        <v>110.2</v>
      </c>
      <c r="P3774" s="5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9">
        <f t="shared" si="352"/>
        <v>42682.408634259256</v>
      </c>
      <c r="T3774" s="9">
        <f t="shared" si="353"/>
        <v>42703.041666666664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348"/>
        <v>108.2</v>
      </c>
      <c r="P3775" s="5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9">
        <f t="shared" si="352"/>
        <v>42655.79684027777</v>
      </c>
      <c r="T3775" s="9">
        <f t="shared" si="353"/>
        <v>42688.880555555552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348"/>
        <v>100</v>
      </c>
      <c r="P3776" s="5">
        <f t="shared" si="349"/>
        <v>100</v>
      </c>
      <c r="Q3776" t="str">
        <f t="shared" si="350"/>
        <v>theater</v>
      </c>
      <c r="R3776" t="str">
        <f t="shared" si="351"/>
        <v>musical</v>
      </c>
      <c r="S3776" s="9">
        <f t="shared" si="352"/>
        <v>42087.583969907406</v>
      </c>
      <c r="T3776" s="9">
        <f t="shared" si="353"/>
        <v>42103.583969907406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348"/>
        <v>100.25</v>
      </c>
      <c r="P3777" s="5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9">
        <f t="shared" si="352"/>
        <v>42075.734293981477</v>
      </c>
      <c r="T3777" s="9">
        <f t="shared" si="353"/>
        <v>42102.958333333336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348"/>
        <v>106.71250000000001</v>
      </c>
      <c r="P3778" s="5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9">
        <f t="shared" si="352"/>
        <v>41814.159467592588</v>
      </c>
      <c r="T3778" s="9">
        <f t="shared" si="353"/>
        <v>41851.833333333328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354">E3779/D3779 * 100</f>
        <v>143.19999999999999</v>
      </c>
      <c r="P3779" s="5">
        <f t="shared" ref="P3779:P3842" si="355">E3779/L3779</f>
        <v>48.542372881355931</v>
      </c>
      <c r="Q3779" t="str">
        <f t="shared" ref="Q3779:Q3842" si="356">LEFT(N3779,SEARCH("/",  N3779,  1)-1)</f>
        <v>theater</v>
      </c>
      <c r="R3779" t="str">
        <f t="shared" ref="R3779:R3842" si="357">RIGHT(N3779,LEN(N3779)-SEARCH("/",  N3779,  1))</f>
        <v>musical</v>
      </c>
      <c r="S3779" s="9">
        <f t="shared" ref="S3779:S3842" si="358">(((J3779/60)/60)/24)+DATE(1970,1,1)+(-5/24)</f>
        <v>41886.903020833335</v>
      </c>
      <c r="T3779" s="9">
        <f t="shared" ref="T3779:T3842" si="359">(((I3779/60)/60)/24)+DATE(1970,1,1)+(-5/24)</f>
        <v>41908.958333333328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354"/>
        <v>105.04166666666667</v>
      </c>
      <c r="P3780" s="5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9">
        <f t="shared" si="358"/>
        <v>41989.610879629625</v>
      </c>
      <c r="T3780" s="9">
        <f t="shared" si="359"/>
        <v>42049.610879629625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354"/>
        <v>103.98</v>
      </c>
      <c r="P3781" s="5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9">
        <f t="shared" si="358"/>
        <v>42425.527083333327</v>
      </c>
      <c r="T3781" s="9">
        <f t="shared" si="359"/>
        <v>42455.48541666667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354"/>
        <v>120</v>
      </c>
      <c r="P3782" s="5">
        <f t="shared" si="355"/>
        <v>100</v>
      </c>
      <c r="Q3782" t="str">
        <f t="shared" si="356"/>
        <v>theater</v>
      </c>
      <c r="R3782" t="str">
        <f t="shared" si="357"/>
        <v>musical</v>
      </c>
      <c r="S3782" s="9">
        <f t="shared" si="358"/>
        <v>42166.011400462965</v>
      </c>
      <c r="T3782" s="9">
        <f t="shared" si="359"/>
        <v>42198.629166666658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354"/>
        <v>109.66666666666667</v>
      </c>
      <c r="P3783" s="5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9">
        <f t="shared" si="358"/>
        <v>41865.674594907403</v>
      </c>
      <c r="T3783" s="9">
        <f t="shared" si="359"/>
        <v>41890.674594907403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354"/>
        <v>101.75</v>
      </c>
      <c r="P3784" s="5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9">
        <f t="shared" si="358"/>
        <v>42546.653900462967</v>
      </c>
      <c r="T3784" s="9">
        <f t="shared" si="359"/>
        <v>42575.749999999993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354"/>
        <v>128.91666666666666</v>
      </c>
      <c r="P3785" s="5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9">
        <f t="shared" si="358"/>
        <v>42419.931944444441</v>
      </c>
      <c r="T3785" s="9">
        <f t="shared" si="359"/>
        <v>42444.458333333336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354"/>
        <v>114.99999999999999</v>
      </c>
      <c r="P3786" s="5">
        <f t="shared" si="355"/>
        <v>115</v>
      </c>
      <c r="Q3786" t="str">
        <f t="shared" si="356"/>
        <v>theater</v>
      </c>
      <c r="R3786" t="str">
        <f t="shared" si="357"/>
        <v>musical</v>
      </c>
      <c r="S3786" s="9">
        <f t="shared" si="358"/>
        <v>42531.772361111107</v>
      </c>
      <c r="T3786" s="9">
        <f t="shared" si="359"/>
        <v>42561.772361111107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354"/>
        <v>150.75</v>
      </c>
      <c r="P3787" s="5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9">
        <f t="shared" si="358"/>
        <v>42548.430196759255</v>
      </c>
      <c r="T3787" s="9">
        <f t="shared" si="359"/>
        <v>42584.210416666661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354"/>
        <v>110.96666666666665</v>
      </c>
      <c r="P3788" s="5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9">
        <f t="shared" si="358"/>
        <v>42486.829571759255</v>
      </c>
      <c r="T3788" s="9">
        <f t="shared" si="359"/>
        <v>42516.829571759255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354"/>
        <v>100.28571428571429</v>
      </c>
      <c r="P3789" s="5">
        <f t="shared" si="355"/>
        <v>35.1</v>
      </c>
      <c r="Q3789" t="str">
        <f t="shared" si="356"/>
        <v>theater</v>
      </c>
      <c r="R3789" t="str">
        <f t="shared" si="357"/>
        <v>musical</v>
      </c>
      <c r="S3789" s="9">
        <f t="shared" si="358"/>
        <v>42167.326458333329</v>
      </c>
      <c r="T3789" s="9">
        <f t="shared" si="359"/>
        <v>42195.957638888889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354"/>
        <v>0.66666666666666674</v>
      </c>
      <c r="P3790" s="5">
        <f t="shared" si="355"/>
        <v>500</v>
      </c>
      <c r="Q3790" t="str">
        <f t="shared" si="356"/>
        <v>theater</v>
      </c>
      <c r="R3790" t="str">
        <f t="shared" si="357"/>
        <v>musical</v>
      </c>
      <c r="S3790" s="9">
        <f t="shared" si="358"/>
        <v>42333.487488425926</v>
      </c>
      <c r="T3790" s="9">
        <f t="shared" si="359"/>
        <v>42361.470833333333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354"/>
        <v>3.267605633802817</v>
      </c>
      <c r="P3791" s="5">
        <f t="shared" si="355"/>
        <v>29</v>
      </c>
      <c r="Q3791" t="str">
        <f t="shared" si="356"/>
        <v>theater</v>
      </c>
      <c r="R3791" t="str">
        <f t="shared" si="357"/>
        <v>musical</v>
      </c>
      <c r="S3791" s="9">
        <f t="shared" si="358"/>
        <v>42138.590486111112</v>
      </c>
      <c r="T3791" s="9">
        <f t="shared" si="359"/>
        <v>42170.590486111112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354"/>
        <v>0</v>
      </c>
      <c r="P3792" s="5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9">
        <f t="shared" si="358"/>
        <v>42666.458599537036</v>
      </c>
      <c r="T3792" s="9">
        <f t="shared" si="359"/>
        <v>42696.5002662037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354"/>
        <v>0</v>
      </c>
      <c r="P3793" s="5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9">
        <f t="shared" si="358"/>
        <v>41766.4837037037</v>
      </c>
      <c r="T3793" s="9">
        <f t="shared" si="359"/>
        <v>41826.4837037037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354"/>
        <v>0.27999999999999997</v>
      </c>
      <c r="P3794" s="5">
        <f t="shared" si="355"/>
        <v>17.5</v>
      </c>
      <c r="Q3794" t="str">
        <f t="shared" si="356"/>
        <v>theater</v>
      </c>
      <c r="R3794" t="str">
        <f t="shared" si="357"/>
        <v>musical</v>
      </c>
      <c r="S3794" s="9">
        <f t="shared" si="358"/>
        <v>42170.238680555551</v>
      </c>
      <c r="T3794" s="9">
        <f t="shared" si="359"/>
        <v>42200.238680555551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354"/>
        <v>59.657142857142851</v>
      </c>
      <c r="P3795" s="5">
        <f t="shared" si="355"/>
        <v>174</v>
      </c>
      <c r="Q3795" t="str">
        <f t="shared" si="356"/>
        <v>theater</v>
      </c>
      <c r="R3795" t="str">
        <f t="shared" si="357"/>
        <v>musical</v>
      </c>
      <c r="S3795" s="9">
        <f t="shared" si="358"/>
        <v>41968.73065972222</v>
      </c>
      <c r="T3795" s="9">
        <f t="shared" si="359"/>
        <v>41989.73065972222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354"/>
        <v>1</v>
      </c>
      <c r="P3796" s="5">
        <f t="shared" si="355"/>
        <v>50</v>
      </c>
      <c r="Q3796" t="str">
        <f t="shared" si="356"/>
        <v>theater</v>
      </c>
      <c r="R3796" t="str">
        <f t="shared" si="357"/>
        <v>musical</v>
      </c>
      <c r="S3796" s="9">
        <f t="shared" si="358"/>
        <v>42132.372152777774</v>
      </c>
      <c r="T3796" s="9">
        <f t="shared" si="359"/>
        <v>42162.372152777774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354"/>
        <v>1.6666666666666667</v>
      </c>
      <c r="P3797" s="5">
        <f t="shared" si="355"/>
        <v>5</v>
      </c>
      <c r="Q3797" t="str">
        <f t="shared" si="356"/>
        <v>theater</v>
      </c>
      <c r="R3797" t="str">
        <f t="shared" si="357"/>
        <v>musical</v>
      </c>
      <c r="S3797" s="9">
        <f t="shared" si="358"/>
        <v>42201.227893518517</v>
      </c>
      <c r="T3797" s="9">
        <f t="shared" si="359"/>
        <v>42244.729166666664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354"/>
        <v>4.4444444444444444E-3</v>
      </c>
      <c r="P3798" s="5">
        <f t="shared" si="355"/>
        <v>1</v>
      </c>
      <c r="Q3798" t="str">
        <f t="shared" si="356"/>
        <v>theater</v>
      </c>
      <c r="R3798" t="str">
        <f t="shared" si="357"/>
        <v>musical</v>
      </c>
      <c r="S3798" s="9">
        <f t="shared" si="358"/>
        <v>42688.821250000001</v>
      </c>
      <c r="T3798" s="9">
        <f t="shared" si="359"/>
        <v>42748.821250000001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354"/>
        <v>89.666666666666657</v>
      </c>
      <c r="P3799" s="5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9">
        <f t="shared" si="358"/>
        <v>42084.673206018517</v>
      </c>
      <c r="T3799" s="9">
        <f t="shared" si="359"/>
        <v>42114.673206018517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354"/>
        <v>1.4642857142857144</v>
      </c>
      <c r="P3800" s="5">
        <f t="shared" si="355"/>
        <v>205</v>
      </c>
      <c r="Q3800" t="str">
        <f t="shared" si="356"/>
        <v>theater</v>
      </c>
      <c r="R3800" t="str">
        <f t="shared" si="357"/>
        <v>musical</v>
      </c>
      <c r="S3800" s="9">
        <f t="shared" si="358"/>
        <v>41831.514444444445</v>
      </c>
      <c r="T3800" s="9">
        <f t="shared" si="359"/>
        <v>41861.514444444445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354"/>
        <v>4.0199999999999996</v>
      </c>
      <c r="P3801" s="5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9">
        <f t="shared" si="358"/>
        <v>42410.722719907404</v>
      </c>
      <c r="T3801" s="9">
        <f t="shared" si="359"/>
        <v>42440.722719907404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354"/>
        <v>4.004545454545454</v>
      </c>
      <c r="P3802" s="5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9">
        <f t="shared" si="358"/>
        <v>41982.528738425921</v>
      </c>
      <c r="T3802" s="9">
        <f t="shared" si="359"/>
        <v>42014.999305555553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354"/>
        <v>8.52</v>
      </c>
      <c r="P3803" s="5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9">
        <f t="shared" si="358"/>
        <v>41975.467777777776</v>
      </c>
      <c r="T3803" s="9">
        <f t="shared" si="359"/>
        <v>42006.467777777776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354"/>
        <v>0</v>
      </c>
      <c r="P3804" s="5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9">
        <f t="shared" si="358"/>
        <v>42268.917893518512</v>
      </c>
      <c r="T3804" s="9">
        <f t="shared" si="359"/>
        <v>42298.917893518512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354"/>
        <v>19.650000000000002</v>
      </c>
      <c r="P3805" s="5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9">
        <f t="shared" si="358"/>
        <v>42403.763518518514</v>
      </c>
      <c r="T3805" s="9">
        <f t="shared" si="359"/>
        <v>42433.763518518514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354"/>
        <v>0</v>
      </c>
      <c r="P3806" s="5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9">
        <f t="shared" si="358"/>
        <v>42526.801203703704</v>
      </c>
      <c r="T3806" s="9">
        <f t="shared" si="359"/>
        <v>42582.083333333336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354"/>
        <v>2E-3</v>
      </c>
      <c r="P3807" s="5">
        <f t="shared" si="355"/>
        <v>1.5</v>
      </c>
      <c r="Q3807" t="str">
        <f t="shared" si="356"/>
        <v>theater</v>
      </c>
      <c r="R3807" t="str">
        <f t="shared" si="357"/>
        <v>musical</v>
      </c>
      <c r="S3807" s="9">
        <f t="shared" si="358"/>
        <v>41849.678703703699</v>
      </c>
      <c r="T3807" s="9">
        <f t="shared" si="359"/>
        <v>41909.678703703699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354"/>
        <v>6.6666666666666666E-2</v>
      </c>
      <c r="P3808" s="5">
        <f t="shared" si="355"/>
        <v>5</v>
      </c>
      <c r="Q3808" t="str">
        <f t="shared" si="356"/>
        <v>theater</v>
      </c>
      <c r="R3808" t="str">
        <f t="shared" si="357"/>
        <v>musical</v>
      </c>
      <c r="S3808" s="9">
        <f t="shared" si="358"/>
        <v>41799.050706018512</v>
      </c>
      <c r="T3808" s="9">
        <f t="shared" si="359"/>
        <v>41819.050706018512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354"/>
        <v>30.333333333333336</v>
      </c>
      <c r="P3809" s="5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9">
        <f t="shared" si="358"/>
        <v>42090.700682870367</v>
      </c>
      <c r="T3809" s="9">
        <f t="shared" si="359"/>
        <v>42097.700682870367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354"/>
        <v>100</v>
      </c>
      <c r="P3810" s="5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9">
        <f t="shared" si="358"/>
        <v>42059.24559027778</v>
      </c>
      <c r="T3810" s="9">
        <f t="shared" si="359"/>
        <v>42119.203923611109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354"/>
        <v>101.25</v>
      </c>
      <c r="P3811" s="5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9">
        <f t="shared" si="358"/>
        <v>41800.318368055552</v>
      </c>
      <c r="T3811" s="9">
        <f t="shared" si="359"/>
        <v>41850.75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354"/>
        <v>121.73333333333333</v>
      </c>
      <c r="P3812" s="5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9">
        <f t="shared" si="358"/>
        <v>42054.640717592592</v>
      </c>
      <c r="T3812" s="9">
        <f t="shared" si="359"/>
        <v>42084.599050925921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354"/>
        <v>330</v>
      </c>
      <c r="P3813" s="5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9">
        <f t="shared" si="358"/>
        <v>42487.418668981474</v>
      </c>
      <c r="T3813" s="9">
        <f t="shared" si="359"/>
        <v>42521.249999999993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354"/>
        <v>109.55</v>
      </c>
      <c r="P3814" s="5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9">
        <f t="shared" si="358"/>
        <v>42109.542916666665</v>
      </c>
      <c r="T3814" s="9">
        <f t="shared" si="359"/>
        <v>42155.957638888889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354"/>
        <v>100.95190476190474</v>
      </c>
      <c r="P3815" s="5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9">
        <f t="shared" si="358"/>
        <v>42497.067372685182</v>
      </c>
      <c r="T3815" s="9">
        <f t="shared" si="359"/>
        <v>42535.696527777771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354"/>
        <v>140.13333333333333</v>
      </c>
      <c r="P3816" s="5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9">
        <f t="shared" si="358"/>
        <v>42058.695740740739</v>
      </c>
      <c r="T3816" s="9">
        <f t="shared" si="359"/>
        <v>42094.957638888889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354"/>
        <v>100.001</v>
      </c>
      <c r="P3817" s="5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9">
        <f t="shared" si="358"/>
        <v>42207.051585648143</v>
      </c>
      <c r="T3817" s="9">
        <f t="shared" si="359"/>
        <v>42236.749999999993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354"/>
        <v>119.238</v>
      </c>
      <c r="P3818" s="5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9">
        <f t="shared" si="358"/>
        <v>41807.481747685182</v>
      </c>
      <c r="T3818" s="9">
        <f t="shared" si="359"/>
        <v>41837.481747685182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354"/>
        <v>107.25</v>
      </c>
      <c r="P3819" s="5">
        <f t="shared" si="355"/>
        <v>107.25</v>
      </c>
      <c r="Q3819" t="str">
        <f t="shared" si="356"/>
        <v>theater</v>
      </c>
      <c r="R3819" t="str">
        <f t="shared" si="357"/>
        <v>plays</v>
      </c>
      <c r="S3819" s="9">
        <f t="shared" si="358"/>
        <v>42284.488611111105</v>
      </c>
      <c r="T3819" s="9">
        <f t="shared" si="359"/>
        <v>42300.957638888889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354"/>
        <v>227.99999999999997</v>
      </c>
      <c r="P3820" s="5">
        <f t="shared" si="355"/>
        <v>57</v>
      </c>
      <c r="Q3820" t="str">
        <f t="shared" si="356"/>
        <v>theater</v>
      </c>
      <c r="R3820" t="str">
        <f t="shared" si="357"/>
        <v>plays</v>
      </c>
      <c r="S3820" s="9">
        <f t="shared" si="358"/>
        <v>42045.634050925924</v>
      </c>
      <c r="T3820" s="9">
        <f t="shared" si="359"/>
        <v>42075.592384259253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354"/>
        <v>106.4</v>
      </c>
      <c r="P3821" s="5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9">
        <f t="shared" si="358"/>
        <v>42184.001203703701</v>
      </c>
      <c r="T3821" s="9">
        <f t="shared" si="359"/>
        <v>42202.668055555558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354"/>
        <v>143.33333333333334</v>
      </c>
      <c r="P3822" s="5">
        <f t="shared" si="355"/>
        <v>21.5</v>
      </c>
      <c r="Q3822" t="str">
        <f t="shared" si="356"/>
        <v>theater</v>
      </c>
      <c r="R3822" t="str">
        <f t="shared" si="357"/>
        <v>plays</v>
      </c>
      <c r="S3822" s="9">
        <f t="shared" si="358"/>
        <v>42160.443483796298</v>
      </c>
      <c r="T3822" s="9">
        <f t="shared" si="359"/>
        <v>42190.443483796298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354"/>
        <v>104.54285714285714</v>
      </c>
      <c r="P3823" s="5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9">
        <f t="shared" si="358"/>
        <v>42340.972303240742</v>
      </c>
      <c r="T3823" s="9">
        <f t="shared" si="359"/>
        <v>42372.972303240742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354"/>
        <v>110.02000000000001</v>
      </c>
      <c r="P3824" s="5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9">
        <f t="shared" si="358"/>
        <v>42329.629826388882</v>
      </c>
      <c r="T3824" s="9">
        <f t="shared" si="359"/>
        <v>42388.749305555553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354"/>
        <v>106</v>
      </c>
      <c r="P3825" s="5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9">
        <f t="shared" si="358"/>
        <v>42170.701898148145</v>
      </c>
      <c r="T3825" s="9">
        <f t="shared" si="359"/>
        <v>42204.957638888889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354"/>
        <v>108</v>
      </c>
      <c r="P3826" s="5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9">
        <f t="shared" si="358"/>
        <v>42571.417858796289</v>
      </c>
      <c r="T3826" s="9">
        <f t="shared" si="359"/>
        <v>42583.361805555549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354"/>
        <v>105.42</v>
      </c>
      <c r="P3827" s="5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9">
        <f t="shared" si="358"/>
        <v>42150.861273148148</v>
      </c>
      <c r="T3827" s="9">
        <f t="shared" si="359"/>
        <v>42171.861273148148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354"/>
        <v>119.16666666666667</v>
      </c>
      <c r="P3828" s="5">
        <f t="shared" si="355"/>
        <v>27.5</v>
      </c>
      <c r="Q3828" t="str">
        <f t="shared" si="356"/>
        <v>theater</v>
      </c>
      <c r="R3828" t="str">
        <f t="shared" si="357"/>
        <v>plays</v>
      </c>
      <c r="S3828" s="9">
        <f t="shared" si="358"/>
        <v>42101.215208333328</v>
      </c>
      <c r="T3828" s="9">
        <f t="shared" si="359"/>
        <v>42131.215208333328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354"/>
        <v>152.66666666666666</v>
      </c>
      <c r="P3829" s="5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9">
        <f t="shared" si="358"/>
        <v>42034.719918981478</v>
      </c>
      <c r="T3829" s="9">
        <f t="shared" si="359"/>
        <v>42089.791666666664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354"/>
        <v>100</v>
      </c>
      <c r="P3830" s="5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9">
        <f t="shared" si="358"/>
        <v>41944.319293981483</v>
      </c>
      <c r="T3830" s="9">
        <f t="shared" si="359"/>
        <v>42004.360960648148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354"/>
        <v>100.2</v>
      </c>
      <c r="P3831" s="5">
        <f t="shared" si="355"/>
        <v>62.625</v>
      </c>
      <c r="Q3831" t="str">
        <f t="shared" si="356"/>
        <v>theater</v>
      </c>
      <c r="R3831" t="str">
        <f t="shared" si="357"/>
        <v>plays</v>
      </c>
      <c r="S3831" s="9">
        <f t="shared" si="358"/>
        <v>42593.657071759262</v>
      </c>
      <c r="T3831" s="9">
        <f t="shared" si="359"/>
        <v>42613.657071759262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354"/>
        <v>225</v>
      </c>
      <c r="P3832" s="5">
        <f t="shared" si="355"/>
        <v>75</v>
      </c>
      <c r="Q3832" t="str">
        <f t="shared" si="356"/>
        <v>theater</v>
      </c>
      <c r="R3832" t="str">
        <f t="shared" si="357"/>
        <v>plays</v>
      </c>
      <c r="S3832" s="9">
        <f t="shared" si="358"/>
        <v>42503.532534722217</v>
      </c>
      <c r="T3832" s="9">
        <f t="shared" si="359"/>
        <v>42517.532534722217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354"/>
        <v>106.02199999999999</v>
      </c>
      <c r="P3833" s="5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9">
        <f t="shared" si="358"/>
        <v>41927.640567129631</v>
      </c>
      <c r="T3833" s="9">
        <f t="shared" si="359"/>
        <v>41948.682233796295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354"/>
        <v>104.66666666666666</v>
      </c>
      <c r="P3834" s="5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9">
        <f t="shared" si="358"/>
        <v>42374.906655092585</v>
      </c>
      <c r="T3834" s="9">
        <f t="shared" si="359"/>
        <v>42419.906655092585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354"/>
        <v>116.66666666666667</v>
      </c>
      <c r="P3835" s="5">
        <f t="shared" si="355"/>
        <v>70</v>
      </c>
      <c r="Q3835" t="str">
        <f t="shared" si="356"/>
        <v>theater</v>
      </c>
      <c r="R3835" t="str">
        <f t="shared" si="357"/>
        <v>plays</v>
      </c>
      <c r="S3835" s="9">
        <f t="shared" si="358"/>
        <v>41963.66402777777</v>
      </c>
      <c r="T3835" s="9">
        <f t="shared" si="359"/>
        <v>41974.589583333327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354"/>
        <v>109.03333333333333</v>
      </c>
      <c r="P3836" s="5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9">
        <f t="shared" si="358"/>
        <v>42143.236886574072</v>
      </c>
      <c r="T3836" s="9">
        <f t="shared" si="359"/>
        <v>42173.236886574072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354"/>
        <v>160</v>
      </c>
      <c r="P3837" s="5">
        <f t="shared" si="355"/>
        <v>40</v>
      </c>
      <c r="Q3837" t="str">
        <f t="shared" si="356"/>
        <v>theater</v>
      </c>
      <c r="R3837" t="str">
        <f t="shared" si="357"/>
        <v>plays</v>
      </c>
      <c r="S3837" s="9">
        <f t="shared" si="358"/>
        <v>42460.733888888884</v>
      </c>
      <c r="T3837" s="9">
        <f t="shared" si="359"/>
        <v>42481.733888888884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354"/>
        <v>112.5</v>
      </c>
      <c r="P3838" s="5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9">
        <f t="shared" si="358"/>
        <v>42553.718194444438</v>
      </c>
      <c r="T3838" s="9">
        <f t="shared" si="359"/>
        <v>42584.964583333327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354"/>
        <v>102.1</v>
      </c>
      <c r="P3839" s="5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9">
        <f t="shared" si="358"/>
        <v>42152.557384259257</v>
      </c>
      <c r="T3839" s="9">
        <f t="shared" si="359"/>
        <v>42188.557384259257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354"/>
        <v>100.824</v>
      </c>
      <c r="P3840" s="5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9">
        <f t="shared" si="358"/>
        <v>42116.502418981479</v>
      </c>
      <c r="T3840" s="9">
        <f t="shared" si="359"/>
        <v>42146.502418981479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354"/>
        <v>101.25</v>
      </c>
      <c r="P3841" s="5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9">
        <f t="shared" si="358"/>
        <v>42154.934305555551</v>
      </c>
      <c r="T3841" s="9">
        <f t="shared" si="359"/>
        <v>42214.934305555551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354"/>
        <v>6500</v>
      </c>
      <c r="P3842" s="5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9">
        <f t="shared" si="358"/>
        <v>42432.493391203701</v>
      </c>
      <c r="T3842" s="9">
        <f t="shared" si="359"/>
        <v>42457.45172453703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360">E3843/D3843 * 100</f>
        <v>8.7200000000000006</v>
      </c>
      <c r="P3843" s="5">
        <f t="shared" ref="P3843:P3906" si="361">E3843/L3843</f>
        <v>25.647058823529413</v>
      </c>
      <c r="Q3843" t="str">
        <f t="shared" ref="Q3843:Q3906" si="362">LEFT(N3843,SEARCH("/",  N3843,  1)-1)</f>
        <v>theater</v>
      </c>
      <c r="R3843" t="str">
        <f t="shared" ref="R3843:R3906" si="363">RIGHT(N3843,LEN(N3843)-SEARCH("/",  N3843,  1))</f>
        <v>plays</v>
      </c>
      <c r="S3843" s="9">
        <f t="shared" ref="S3843:S3906" si="364">(((J3843/60)/60)/24)+DATE(1970,1,1)+(-5/24)</f>
        <v>41780.57739583333</v>
      </c>
      <c r="T3843" s="9">
        <f t="shared" ref="T3843:T3906" si="365">(((I3843/60)/60)/24)+DATE(1970,1,1)+(-5/24)</f>
        <v>41840.57739583333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360"/>
        <v>21.94</v>
      </c>
      <c r="P3844" s="5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9">
        <f t="shared" si="364"/>
        <v>41740.285324074073</v>
      </c>
      <c r="T3844" s="9">
        <f t="shared" si="365"/>
        <v>41770.285324074073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360"/>
        <v>21.3</v>
      </c>
      <c r="P3845" s="5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9">
        <f t="shared" si="364"/>
        <v>41765.864166666666</v>
      </c>
      <c r="T3845" s="9">
        <f t="shared" si="365"/>
        <v>41790.864166666666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360"/>
        <v>41.489795918367342</v>
      </c>
      <c r="P3846" s="5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9">
        <f t="shared" si="364"/>
        <v>41766.408958333333</v>
      </c>
      <c r="T3846" s="9">
        <f t="shared" si="365"/>
        <v>41793.082638888889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360"/>
        <v>2.105</v>
      </c>
      <c r="P3847" s="5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9">
        <f t="shared" si="364"/>
        <v>42248.418680555551</v>
      </c>
      <c r="T3847" s="9">
        <f t="shared" si="365"/>
        <v>42278.418680555551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360"/>
        <v>2.7</v>
      </c>
      <c r="P3848" s="5">
        <f t="shared" si="361"/>
        <v>23.625</v>
      </c>
      <c r="Q3848" t="str">
        <f t="shared" si="362"/>
        <v>theater</v>
      </c>
      <c r="R3848" t="str">
        <f t="shared" si="363"/>
        <v>plays</v>
      </c>
      <c r="S3848" s="9">
        <f t="shared" si="364"/>
        <v>41885.01321759259</v>
      </c>
      <c r="T3848" s="9">
        <f t="shared" si="365"/>
        <v>41916.082638888889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360"/>
        <v>16.161904761904761</v>
      </c>
      <c r="P3849" s="5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9">
        <f t="shared" si="364"/>
        <v>42159.016099537032</v>
      </c>
      <c r="T3849" s="9">
        <f t="shared" si="365"/>
        <v>42204.016099537032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360"/>
        <v>16.376923076923077</v>
      </c>
      <c r="P3850" s="5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9">
        <f t="shared" si="364"/>
        <v>42265.608668981477</v>
      </c>
      <c r="T3850" s="9">
        <f t="shared" si="365"/>
        <v>42295.608668981477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360"/>
        <v>7.043333333333333</v>
      </c>
      <c r="P3851" s="5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9">
        <f t="shared" si="364"/>
        <v>42136.558842592589</v>
      </c>
      <c r="T3851" s="9">
        <f t="shared" si="365"/>
        <v>42166.558842592589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360"/>
        <v>3.8</v>
      </c>
      <c r="P3852" s="5">
        <f t="shared" si="361"/>
        <v>9.5</v>
      </c>
      <c r="Q3852" t="str">
        <f t="shared" si="362"/>
        <v>theater</v>
      </c>
      <c r="R3852" t="str">
        <f t="shared" si="363"/>
        <v>plays</v>
      </c>
      <c r="S3852" s="9">
        <f t="shared" si="364"/>
        <v>41974.916006944441</v>
      </c>
      <c r="T3852" s="9">
        <f t="shared" si="365"/>
        <v>42004.916006944441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360"/>
        <v>34.08</v>
      </c>
      <c r="P3853" s="5">
        <f t="shared" si="361"/>
        <v>35.5</v>
      </c>
      <c r="Q3853" t="str">
        <f t="shared" si="362"/>
        <v>theater</v>
      </c>
      <c r="R3853" t="str">
        <f t="shared" si="363"/>
        <v>plays</v>
      </c>
      <c r="S3853" s="9">
        <f t="shared" si="364"/>
        <v>42172.23123842592</v>
      </c>
      <c r="T3853" s="9">
        <f t="shared" si="365"/>
        <v>42202.23123842592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360"/>
        <v>0.2</v>
      </c>
      <c r="P3854" s="5">
        <f t="shared" si="361"/>
        <v>10</v>
      </c>
      <c r="Q3854" t="str">
        <f t="shared" si="362"/>
        <v>theater</v>
      </c>
      <c r="R3854" t="str">
        <f t="shared" si="363"/>
        <v>plays</v>
      </c>
      <c r="S3854" s="9">
        <f t="shared" si="364"/>
        <v>42064.982361111113</v>
      </c>
      <c r="T3854" s="9">
        <f t="shared" si="365"/>
        <v>42089.940694444442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360"/>
        <v>2.5999999999999999E-2</v>
      </c>
      <c r="P3855" s="5">
        <f t="shared" si="361"/>
        <v>13</v>
      </c>
      <c r="Q3855" t="str">
        <f t="shared" si="362"/>
        <v>theater</v>
      </c>
      <c r="R3855" t="str">
        <f t="shared" si="363"/>
        <v>plays</v>
      </c>
      <c r="S3855" s="9">
        <f t="shared" si="364"/>
        <v>41848.631689814814</v>
      </c>
      <c r="T3855" s="9">
        <f t="shared" si="365"/>
        <v>41883.631689814814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360"/>
        <v>16.254545454545454</v>
      </c>
      <c r="P3856" s="5">
        <f t="shared" si="361"/>
        <v>89.4</v>
      </c>
      <c r="Q3856" t="str">
        <f t="shared" si="362"/>
        <v>theater</v>
      </c>
      <c r="R3856" t="str">
        <f t="shared" si="363"/>
        <v>plays</v>
      </c>
      <c r="S3856" s="9">
        <f t="shared" si="364"/>
        <v>42103.67659722222</v>
      </c>
      <c r="T3856" s="9">
        <f t="shared" si="365"/>
        <v>42133.67659722222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360"/>
        <v>2.5</v>
      </c>
      <c r="P3857" s="5">
        <f t="shared" si="361"/>
        <v>25</v>
      </c>
      <c r="Q3857" t="str">
        <f t="shared" si="362"/>
        <v>theater</v>
      </c>
      <c r="R3857" t="str">
        <f t="shared" si="363"/>
        <v>plays</v>
      </c>
      <c r="S3857" s="9">
        <f t="shared" si="364"/>
        <v>42059.762395833335</v>
      </c>
      <c r="T3857" s="9">
        <f t="shared" si="365"/>
        <v>42089.720729166664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360"/>
        <v>0.02</v>
      </c>
      <c r="P3858" s="5">
        <f t="shared" si="361"/>
        <v>1</v>
      </c>
      <c r="Q3858" t="str">
        <f t="shared" si="362"/>
        <v>theater</v>
      </c>
      <c r="R3858" t="str">
        <f t="shared" si="363"/>
        <v>plays</v>
      </c>
      <c r="S3858" s="9">
        <f t="shared" si="364"/>
        <v>42041.534756944442</v>
      </c>
      <c r="T3858" s="9">
        <f t="shared" si="365"/>
        <v>42071.493090277778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360"/>
        <v>5.2</v>
      </c>
      <c r="P3859" s="5">
        <f t="shared" si="361"/>
        <v>65</v>
      </c>
      <c r="Q3859" t="str">
        <f t="shared" si="362"/>
        <v>theater</v>
      </c>
      <c r="R3859" t="str">
        <f t="shared" si="363"/>
        <v>plays</v>
      </c>
      <c r="S3859" s="9">
        <f t="shared" si="364"/>
        <v>41829.528819444444</v>
      </c>
      <c r="T3859" s="9">
        <f t="shared" si="365"/>
        <v>41852.508333333331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360"/>
        <v>2</v>
      </c>
      <c r="P3860" s="5">
        <f t="shared" si="361"/>
        <v>10</v>
      </c>
      <c r="Q3860" t="str">
        <f t="shared" si="362"/>
        <v>theater</v>
      </c>
      <c r="R3860" t="str">
        <f t="shared" si="363"/>
        <v>plays</v>
      </c>
      <c r="S3860" s="9">
        <f t="shared" si="364"/>
        <v>42128.222731481481</v>
      </c>
      <c r="T3860" s="9">
        <f t="shared" si="365"/>
        <v>42146.666666666664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360"/>
        <v>0.04</v>
      </c>
      <c r="P3861" s="5">
        <f t="shared" si="361"/>
        <v>1</v>
      </c>
      <c r="Q3861" t="str">
        <f t="shared" si="362"/>
        <v>theater</v>
      </c>
      <c r="R3861" t="str">
        <f t="shared" si="363"/>
        <v>plays</v>
      </c>
      <c r="S3861" s="9">
        <f t="shared" si="364"/>
        <v>41789.685266203705</v>
      </c>
      <c r="T3861" s="9">
        <f t="shared" si="365"/>
        <v>41815.666666666664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360"/>
        <v>17.666666666666668</v>
      </c>
      <c r="P3862" s="5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9">
        <f t="shared" si="364"/>
        <v>41833.452662037031</v>
      </c>
      <c r="T3862" s="9">
        <f t="shared" si="365"/>
        <v>41863.452662037031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360"/>
        <v>5</v>
      </c>
      <c r="P3863" s="5">
        <f t="shared" si="361"/>
        <v>100</v>
      </c>
      <c r="Q3863" t="str">
        <f t="shared" si="362"/>
        <v>theater</v>
      </c>
      <c r="R3863" t="str">
        <f t="shared" si="363"/>
        <v>plays</v>
      </c>
      <c r="S3863" s="9">
        <f t="shared" si="364"/>
        <v>41914.381678240738</v>
      </c>
      <c r="T3863" s="9">
        <f t="shared" si="365"/>
        <v>41955.699305555558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360"/>
        <v>1.3333333333333334E-2</v>
      </c>
      <c r="P3864" s="5">
        <f t="shared" si="361"/>
        <v>1</v>
      </c>
      <c r="Q3864" t="str">
        <f t="shared" si="362"/>
        <v>theater</v>
      </c>
      <c r="R3864" t="str">
        <f t="shared" si="363"/>
        <v>plays</v>
      </c>
      <c r="S3864" s="9">
        <f t="shared" si="364"/>
        <v>42611.052731481475</v>
      </c>
      <c r="T3864" s="9">
        <f t="shared" si="365"/>
        <v>42625.499305555553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360"/>
        <v>0</v>
      </c>
      <c r="P3865" s="5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9">
        <f t="shared" si="364"/>
        <v>42253.424826388888</v>
      </c>
      <c r="T3865" s="9">
        <f t="shared" si="365"/>
        <v>42313.466493055552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360"/>
        <v>1.2</v>
      </c>
      <c r="P3866" s="5">
        <f t="shared" si="361"/>
        <v>20</v>
      </c>
      <c r="Q3866" t="str">
        <f t="shared" si="362"/>
        <v>theater</v>
      </c>
      <c r="R3866" t="str">
        <f t="shared" si="363"/>
        <v>plays</v>
      </c>
      <c r="S3866" s="9">
        <f t="shared" si="364"/>
        <v>42295.683495370373</v>
      </c>
      <c r="T3866" s="9">
        <f t="shared" si="365"/>
        <v>42325.72516203703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360"/>
        <v>26.937422295897225</v>
      </c>
      <c r="P3867" s="5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9">
        <f t="shared" si="364"/>
        <v>41841.44326388889</v>
      </c>
      <c r="T3867" s="9">
        <f t="shared" si="365"/>
        <v>41881.020833333328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360"/>
        <v>0.54999999999999993</v>
      </c>
      <c r="P3868" s="5">
        <f t="shared" si="361"/>
        <v>5.5</v>
      </c>
      <c r="Q3868" t="str">
        <f t="shared" si="362"/>
        <v>theater</v>
      </c>
      <c r="R3868" t="str">
        <f t="shared" si="363"/>
        <v>plays</v>
      </c>
      <c r="S3868" s="9">
        <f t="shared" si="364"/>
        <v>42402.738668981481</v>
      </c>
      <c r="T3868" s="9">
        <f t="shared" si="365"/>
        <v>42451.936805555553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360"/>
        <v>12.55</v>
      </c>
      <c r="P3869" s="5">
        <f t="shared" si="361"/>
        <v>50.2</v>
      </c>
      <c r="Q3869" t="str">
        <f t="shared" si="362"/>
        <v>theater</v>
      </c>
      <c r="R3869" t="str">
        <f t="shared" si="363"/>
        <v>plays</v>
      </c>
      <c r="S3869" s="9">
        <f t="shared" si="364"/>
        <v>42509.605775462966</v>
      </c>
      <c r="T3869" s="9">
        <f t="shared" si="365"/>
        <v>42539.605775462966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360"/>
        <v>0.2</v>
      </c>
      <c r="P3870" s="5">
        <f t="shared" si="361"/>
        <v>10</v>
      </c>
      <c r="Q3870" t="str">
        <f t="shared" si="362"/>
        <v>theater</v>
      </c>
      <c r="R3870" t="str">
        <f t="shared" si="363"/>
        <v>musical</v>
      </c>
      <c r="S3870" s="9">
        <f t="shared" si="364"/>
        <v>41865.451446759253</v>
      </c>
      <c r="T3870" s="9">
        <f t="shared" si="365"/>
        <v>41890.451446759253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360"/>
        <v>3.4474868431088401</v>
      </c>
      <c r="P3871" s="5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9">
        <f t="shared" si="364"/>
        <v>42047.516111111108</v>
      </c>
      <c r="T3871" s="9">
        <f t="shared" si="365"/>
        <v>42076.924305555549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360"/>
        <v>15</v>
      </c>
      <c r="P3872" s="5">
        <f t="shared" si="361"/>
        <v>150</v>
      </c>
      <c r="Q3872" t="str">
        <f t="shared" si="362"/>
        <v>theater</v>
      </c>
      <c r="R3872" t="str">
        <f t="shared" si="363"/>
        <v>musical</v>
      </c>
      <c r="S3872" s="9">
        <f t="shared" si="364"/>
        <v>41792.963865740734</v>
      </c>
      <c r="T3872" s="9">
        <f t="shared" si="365"/>
        <v>41822.963865740734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360"/>
        <v>2.666666666666667</v>
      </c>
      <c r="P3873" s="5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9">
        <f t="shared" si="364"/>
        <v>42763.572337962956</v>
      </c>
      <c r="T3873" s="9">
        <f t="shared" si="365"/>
        <v>42823.530671296299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360"/>
        <v>0</v>
      </c>
      <c r="P3874" s="5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9">
        <f t="shared" si="364"/>
        <v>42179.9374537037</v>
      </c>
      <c r="T3874" s="9">
        <f t="shared" si="365"/>
        <v>42229.9374537037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360"/>
        <v>0</v>
      </c>
      <c r="P3875" s="5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9">
        <f t="shared" si="364"/>
        <v>42255.487673611111</v>
      </c>
      <c r="T3875" s="9">
        <f t="shared" si="365"/>
        <v>42285.487673611111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360"/>
        <v>0</v>
      </c>
      <c r="P3876" s="5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9">
        <f t="shared" si="364"/>
        <v>42006.808124999996</v>
      </c>
      <c r="T3876" s="9">
        <f t="shared" si="365"/>
        <v>42027.833333333336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360"/>
        <v>0</v>
      </c>
      <c r="P3877" s="5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9">
        <f t="shared" si="364"/>
        <v>42615.138483796291</v>
      </c>
      <c r="T3877" s="9">
        <f t="shared" si="365"/>
        <v>42616.208333333336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360"/>
        <v>52.794871794871788</v>
      </c>
      <c r="P3878" s="5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9">
        <f t="shared" si="364"/>
        <v>42372.415833333333</v>
      </c>
      <c r="T3878" s="9">
        <f t="shared" si="365"/>
        <v>42402.415833333333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360"/>
        <v>4.9639999999999995</v>
      </c>
      <c r="P3879" s="5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9">
        <f t="shared" si="364"/>
        <v>42682.469351851854</v>
      </c>
      <c r="T3879" s="9">
        <f t="shared" si="365"/>
        <v>42712.469351851854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360"/>
        <v>5.5555555555555552E-2</v>
      </c>
      <c r="P3880" s="5">
        <f t="shared" si="361"/>
        <v>10</v>
      </c>
      <c r="Q3880" t="str">
        <f t="shared" si="362"/>
        <v>theater</v>
      </c>
      <c r="R3880" t="str">
        <f t="shared" si="363"/>
        <v>musical</v>
      </c>
      <c r="S3880" s="9">
        <f t="shared" si="364"/>
        <v>42154.610486111109</v>
      </c>
      <c r="T3880" s="9">
        <f t="shared" si="365"/>
        <v>42184.957638888889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360"/>
        <v>0</v>
      </c>
      <c r="P3881" s="5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9">
        <f t="shared" si="364"/>
        <v>41999.652731481481</v>
      </c>
      <c r="T3881" s="9">
        <f t="shared" si="365"/>
        <v>42029.652731481481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360"/>
        <v>13.066666666666665</v>
      </c>
      <c r="P3882" s="5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9">
        <f t="shared" si="364"/>
        <v>41815.606712962959</v>
      </c>
      <c r="T3882" s="9">
        <f t="shared" si="365"/>
        <v>41850.75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360"/>
        <v>5</v>
      </c>
      <c r="P3883" s="5">
        <f t="shared" si="361"/>
        <v>25</v>
      </c>
      <c r="Q3883" t="str">
        <f t="shared" si="362"/>
        <v>theater</v>
      </c>
      <c r="R3883" t="str">
        <f t="shared" si="363"/>
        <v>musical</v>
      </c>
      <c r="S3883" s="9">
        <f t="shared" si="364"/>
        <v>42755.810173611106</v>
      </c>
      <c r="T3883" s="9">
        <f t="shared" si="365"/>
        <v>42785.810173611106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360"/>
        <v>0</v>
      </c>
      <c r="P3884" s="5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9">
        <f t="shared" si="364"/>
        <v>42373.77511574074</v>
      </c>
      <c r="T3884" s="9">
        <f t="shared" si="365"/>
        <v>42400.752083333333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360"/>
        <v>0</v>
      </c>
      <c r="P3885" s="5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9">
        <f t="shared" si="364"/>
        <v>41854.394317129627</v>
      </c>
      <c r="T3885" s="9">
        <f t="shared" si="365"/>
        <v>41884.394317129627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360"/>
        <v>0</v>
      </c>
      <c r="P3886" s="5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9">
        <f t="shared" si="364"/>
        <v>42065.583240740736</v>
      </c>
      <c r="T3886" s="9">
        <f t="shared" si="365"/>
        <v>42090.541574074072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360"/>
        <v>0</v>
      </c>
      <c r="P3887" s="5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9">
        <f t="shared" si="364"/>
        <v>42469.742951388886</v>
      </c>
      <c r="T3887" s="9">
        <f t="shared" si="365"/>
        <v>42499.742951388886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360"/>
        <v>0</v>
      </c>
      <c r="P3888" s="5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9">
        <f t="shared" si="364"/>
        <v>41954.019699074073</v>
      </c>
      <c r="T3888" s="9">
        <f t="shared" si="365"/>
        <v>41984.019699074073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360"/>
        <v>1.7500000000000002</v>
      </c>
      <c r="P3889" s="5">
        <f t="shared" si="361"/>
        <v>17.5</v>
      </c>
      <c r="Q3889" t="str">
        <f t="shared" si="362"/>
        <v>theater</v>
      </c>
      <c r="R3889" t="str">
        <f t="shared" si="363"/>
        <v>musical</v>
      </c>
      <c r="S3889" s="9">
        <f t="shared" si="364"/>
        <v>42079.649641203701</v>
      </c>
      <c r="T3889" s="9">
        <f t="shared" si="365"/>
        <v>42125.708333333336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360"/>
        <v>27.1</v>
      </c>
      <c r="P3890" s="5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9">
        <f t="shared" si="364"/>
        <v>42762.337476851848</v>
      </c>
      <c r="T3890" s="9">
        <f t="shared" si="365"/>
        <v>42792.337476851848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360"/>
        <v>1.4749999999999999</v>
      </c>
      <c r="P3891" s="5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9">
        <f t="shared" si="364"/>
        <v>41976.796643518515</v>
      </c>
      <c r="T3891" s="9">
        <f t="shared" si="365"/>
        <v>42008.768055555549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360"/>
        <v>16.826666666666668</v>
      </c>
      <c r="P3892" s="5">
        <f t="shared" si="361"/>
        <v>315.5</v>
      </c>
      <c r="Q3892" t="str">
        <f t="shared" si="362"/>
        <v>theater</v>
      </c>
      <c r="R3892" t="str">
        <f t="shared" si="363"/>
        <v>plays</v>
      </c>
      <c r="S3892" s="9">
        <f t="shared" si="364"/>
        <v>42171.55027777778</v>
      </c>
      <c r="T3892" s="9">
        <f t="shared" si="365"/>
        <v>42231.55027777778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360"/>
        <v>32.5</v>
      </c>
      <c r="P3893" s="5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9">
        <f t="shared" si="364"/>
        <v>42055.924120370364</v>
      </c>
      <c r="T3893" s="9">
        <f t="shared" si="365"/>
        <v>42085.999305555553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360"/>
        <v>0</v>
      </c>
      <c r="P3894" s="5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9">
        <f t="shared" si="364"/>
        <v>41867.44394675926</v>
      </c>
      <c r="T3894" s="9">
        <f t="shared" si="365"/>
        <v>41875.083333333328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360"/>
        <v>21.55</v>
      </c>
      <c r="P3895" s="5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9">
        <f t="shared" si="364"/>
        <v>41779.449537037035</v>
      </c>
      <c r="T3895" s="9">
        <f t="shared" si="365"/>
        <v>41821.041666666664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360"/>
        <v>3.4666666666666663</v>
      </c>
      <c r="P3896" s="5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9">
        <f t="shared" si="364"/>
        <v>42679.750138888885</v>
      </c>
      <c r="T3896" s="9">
        <f t="shared" si="365"/>
        <v>42709.999305555553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360"/>
        <v>5</v>
      </c>
      <c r="P3897" s="5">
        <f t="shared" si="361"/>
        <v>50</v>
      </c>
      <c r="Q3897" t="str">
        <f t="shared" si="362"/>
        <v>theater</v>
      </c>
      <c r="R3897" t="str">
        <f t="shared" si="363"/>
        <v>plays</v>
      </c>
      <c r="S3897" s="9">
        <f t="shared" si="364"/>
        <v>42032.041875000003</v>
      </c>
      <c r="T3897" s="9">
        <f t="shared" si="365"/>
        <v>42063.041875000003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360"/>
        <v>10.625</v>
      </c>
      <c r="P3898" s="5">
        <f t="shared" si="361"/>
        <v>42.5</v>
      </c>
      <c r="Q3898" t="str">
        <f t="shared" si="362"/>
        <v>theater</v>
      </c>
      <c r="R3898" t="str">
        <f t="shared" si="363"/>
        <v>plays</v>
      </c>
      <c r="S3898" s="9">
        <f t="shared" si="364"/>
        <v>41792.983541666668</v>
      </c>
      <c r="T3898" s="9">
        <f t="shared" si="365"/>
        <v>41806.983541666668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360"/>
        <v>17.599999999999998</v>
      </c>
      <c r="P3899" s="5">
        <f t="shared" si="361"/>
        <v>44</v>
      </c>
      <c r="Q3899" t="str">
        <f t="shared" si="362"/>
        <v>theater</v>
      </c>
      <c r="R3899" t="str">
        <f t="shared" si="363"/>
        <v>plays</v>
      </c>
      <c r="S3899" s="9">
        <f t="shared" si="364"/>
        <v>41982.665312499994</v>
      </c>
      <c r="T3899" s="9">
        <f t="shared" si="365"/>
        <v>42012.665312499994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360"/>
        <v>32.56</v>
      </c>
      <c r="P3900" s="5">
        <f t="shared" si="361"/>
        <v>50.875</v>
      </c>
      <c r="Q3900" t="str">
        <f t="shared" si="362"/>
        <v>theater</v>
      </c>
      <c r="R3900" t="str">
        <f t="shared" si="363"/>
        <v>plays</v>
      </c>
      <c r="S3900" s="9">
        <f t="shared" si="364"/>
        <v>42193.273958333331</v>
      </c>
      <c r="T3900" s="9">
        <f t="shared" si="365"/>
        <v>42233.458333333336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360"/>
        <v>1.25</v>
      </c>
      <c r="P3901" s="5">
        <f t="shared" si="361"/>
        <v>62.5</v>
      </c>
      <c r="Q3901" t="str">
        <f t="shared" si="362"/>
        <v>theater</v>
      </c>
      <c r="R3901" t="str">
        <f t="shared" si="363"/>
        <v>plays</v>
      </c>
      <c r="S3901" s="9">
        <f t="shared" si="364"/>
        <v>41843.566678240735</v>
      </c>
      <c r="T3901" s="9">
        <f t="shared" si="365"/>
        <v>41863.566678240735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360"/>
        <v>5.4</v>
      </c>
      <c r="P3902" s="5">
        <f t="shared" si="361"/>
        <v>27</v>
      </c>
      <c r="Q3902" t="str">
        <f t="shared" si="362"/>
        <v>theater</v>
      </c>
      <c r="R3902" t="str">
        <f t="shared" si="363"/>
        <v>plays</v>
      </c>
      <c r="S3902" s="9">
        <f t="shared" si="364"/>
        <v>42135.884155092594</v>
      </c>
      <c r="T3902" s="9">
        <f t="shared" si="365"/>
        <v>42165.884155092594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360"/>
        <v>0.83333333333333337</v>
      </c>
      <c r="P3903" s="5">
        <f t="shared" si="361"/>
        <v>25</v>
      </c>
      <c r="Q3903" t="str">
        <f t="shared" si="362"/>
        <v>theater</v>
      </c>
      <c r="R3903" t="str">
        <f t="shared" si="363"/>
        <v>plays</v>
      </c>
      <c r="S3903" s="9">
        <f t="shared" si="364"/>
        <v>42317.618043981485</v>
      </c>
      <c r="T3903" s="9">
        <f t="shared" si="365"/>
        <v>42357.618043981485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360"/>
        <v>48.833333333333336</v>
      </c>
      <c r="P3904" s="5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9">
        <f t="shared" si="364"/>
        <v>42663.259745370371</v>
      </c>
      <c r="T3904" s="9">
        <f t="shared" si="365"/>
        <v>42688.301412037035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360"/>
        <v>0</v>
      </c>
      <c r="P3905" s="5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9">
        <f t="shared" si="364"/>
        <v>42185.802835648145</v>
      </c>
      <c r="T3905" s="9">
        <f t="shared" si="365"/>
        <v>42230.609722222223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360"/>
        <v>0.03</v>
      </c>
      <c r="P3906" s="5">
        <f t="shared" si="361"/>
        <v>1.5</v>
      </c>
      <c r="Q3906" t="str">
        <f t="shared" si="362"/>
        <v>theater</v>
      </c>
      <c r="R3906" t="str">
        <f t="shared" si="363"/>
        <v>plays</v>
      </c>
      <c r="S3906" s="9">
        <f t="shared" si="364"/>
        <v>42095.020833333336</v>
      </c>
      <c r="T3906" s="9">
        <f t="shared" si="365"/>
        <v>42109.00277777778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366">E3907/D3907 * 100</f>
        <v>11.533333333333333</v>
      </c>
      <c r="P3907" s="5">
        <f t="shared" ref="P3907:P3970" si="367">E3907/L3907</f>
        <v>24.714285714285715</v>
      </c>
      <c r="Q3907" t="str">
        <f t="shared" ref="Q3907:Q3970" si="368">LEFT(N3907,SEARCH("/",  N3907,  1)-1)</f>
        <v>theater</v>
      </c>
      <c r="R3907" t="str">
        <f t="shared" ref="R3907:R3970" si="369">RIGHT(N3907,LEN(N3907)-SEARCH("/",  N3907,  1))</f>
        <v>plays</v>
      </c>
      <c r="S3907" s="9">
        <f t="shared" ref="S3907:S3970" si="370">(((J3907/60)/60)/24)+DATE(1970,1,1)+(-5/24)</f>
        <v>42124.415543981479</v>
      </c>
      <c r="T3907" s="9">
        <f t="shared" ref="T3907:T3970" si="371">(((I3907/60)/60)/24)+DATE(1970,1,1)+(-5/24)</f>
        <v>42166.749999999993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366"/>
        <v>67.333333333333329</v>
      </c>
      <c r="P3908" s="5">
        <f t="shared" si="367"/>
        <v>63.125</v>
      </c>
      <c r="Q3908" t="str">
        <f t="shared" si="368"/>
        <v>theater</v>
      </c>
      <c r="R3908" t="str">
        <f t="shared" si="369"/>
        <v>plays</v>
      </c>
      <c r="S3908" s="9">
        <f t="shared" si="370"/>
        <v>42143.709409722222</v>
      </c>
      <c r="T3908" s="9">
        <f t="shared" si="371"/>
        <v>42181.350694444445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366"/>
        <v>15.299999999999999</v>
      </c>
      <c r="P3909" s="5">
        <f t="shared" si="367"/>
        <v>38.25</v>
      </c>
      <c r="Q3909" t="str">
        <f t="shared" si="368"/>
        <v>theater</v>
      </c>
      <c r="R3909" t="str">
        <f t="shared" si="369"/>
        <v>plays</v>
      </c>
      <c r="S3909" s="9">
        <f t="shared" si="370"/>
        <v>41906.611180555556</v>
      </c>
      <c r="T3909" s="9">
        <f t="shared" si="371"/>
        <v>41938.630555555552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366"/>
        <v>8.6666666666666679</v>
      </c>
      <c r="P3910" s="5">
        <f t="shared" si="367"/>
        <v>16.25</v>
      </c>
      <c r="Q3910" t="str">
        <f t="shared" si="368"/>
        <v>theater</v>
      </c>
      <c r="R3910" t="str">
        <f t="shared" si="369"/>
        <v>plays</v>
      </c>
      <c r="S3910" s="9">
        <f t="shared" si="370"/>
        <v>41833.927037037036</v>
      </c>
      <c r="T3910" s="9">
        <f t="shared" si="371"/>
        <v>41848.927037037036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366"/>
        <v>0.22499999999999998</v>
      </c>
      <c r="P3911" s="5">
        <f t="shared" si="367"/>
        <v>33.75</v>
      </c>
      <c r="Q3911" t="str">
        <f t="shared" si="368"/>
        <v>theater</v>
      </c>
      <c r="R3911" t="str">
        <f t="shared" si="369"/>
        <v>plays</v>
      </c>
      <c r="S3911" s="9">
        <f t="shared" si="370"/>
        <v>41863.150949074072</v>
      </c>
      <c r="T3911" s="9">
        <f t="shared" si="371"/>
        <v>41893.150949074072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366"/>
        <v>3.0833333333333335</v>
      </c>
      <c r="P3912" s="5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9">
        <f t="shared" si="370"/>
        <v>42224.548576388886</v>
      </c>
      <c r="T3912" s="9">
        <f t="shared" si="371"/>
        <v>42254.548576388886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366"/>
        <v>37.412500000000001</v>
      </c>
      <c r="P3913" s="5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9">
        <f t="shared" si="370"/>
        <v>41939.603900462964</v>
      </c>
      <c r="T3913" s="9">
        <f t="shared" si="371"/>
        <v>41969.645567129628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366"/>
        <v>6.6666666666666671E-3</v>
      </c>
      <c r="P3914" s="5">
        <f t="shared" si="367"/>
        <v>1</v>
      </c>
      <c r="Q3914" t="str">
        <f t="shared" si="368"/>
        <v>theater</v>
      </c>
      <c r="R3914" t="str">
        <f t="shared" si="369"/>
        <v>plays</v>
      </c>
      <c r="S3914" s="9">
        <f t="shared" si="370"/>
        <v>42059.061689814807</v>
      </c>
      <c r="T3914" s="9">
        <f t="shared" si="371"/>
        <v>42118.982638888883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366"/>
        <v>10</v>
      </c>
      <c r="P3915" s="5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9">
        <f t="shared" si="370"/>
        <v>42308.002881944441</v>
      </c>
      <c r="T3915" s="9">
        <f t="shared" si="371"/>
        <v>42338.044548611106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366"/>
        <v>36.36</v>
      </c>
      <c r="P3916" s="5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9">
        <f t="shared" si="370"/>
        <v>42114.610601851848</v>
      </c>
      <c r="T3916" s="9">
        <f t="shared" si="371"/>
        <v>42134.749305555553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366"/>
        <v>0.33333333333333337</v>
      </c>
      <c r="P3917" s="5">
        <f t="shared" si="367"/>
        <v>5</v>
      </c>
      <c r="Q3917" t="str">
        <f t="shared" si="368"/>
        <v>theater</v>
      </c>
      <c r="R3917" t="str">
        <f t="shared" si="369"/>
        <v>plays</v>
      </c>
      <c r="S3917" s="9">
        <f t="shared" si="370"/>
        <v>42492.776724537034</v>
      </c>
      <c r="T3917" s="9">
        <f t="shared" si="371"/>
        <v>42522.776724537034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366"/>
        <v>0</v>
      </c>
      <c r="P3918" s="5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9">
        <f t="shared" si="370"/>
        <v>42494.263333333329</v>
      </c>
      <c r="T3918" s="9">
        <f t="shared" si="371"/>
        <v>42524.263333333329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366"/>
        <v>0.2857142857142857</v>
      </c>
      <c r="P3919" s="5">
        <f t="shared" si="367"/>
        <v>10</v>
      </c>
      <c r="Q3919" t="str">
        <f t="shared" si="368"/>
        <v>theater</v>
      </c>
      <c r="R3919" t="str">
        <f t="shared" si="369"/>
        <v>plays</v>
      </c>
      <c r="S3919" s="9">
        <f t="shared" si="370"/>
        <v>41863.318993055553</v>
      </c>
      <c r="T3919" s="9">
        <f t="shared" si="371"/>
        <v>41893.318993055553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366"/>
        <v>0.2</v>
      </c>
      <c r="P3920" s="5">
        <f t="shared" si="367"/>
        <v>40</v>
      </c>
      <c r="Q3920" t="str">
        <f t="shared" si="368"/>
        <v>theater</v>
      </c>
      <c r="R3920" t="str">
        <f t="shared" si="369"/>
        <v>plays</v>
      </c>
      <c r="S3920" s="9">
        <f t="shared" si="370"/>
        <v>41843.456284722219</v>
      </c>
      <c r="T3920" s="9">
        <f t="shared" si="371"/>
        <v>41855.458333333328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366"/>
        <v>1.7999999999999998</v>
      </c>
      <c r="P3921" s="5">
        <f t="shared" si="367"/>
        <v>30</v>
      </c>
      <c r="Q3921" t="str">
        <f t="shared" si="368"/>
        <v>theater</v>
      </c>
      <c r="R3921" t="str">
        <f t="shared" si="369"/>
        <v>plays</v>
      </c>
      <c r="S3921" s="9">
        <f t="shared" si="370"/>
        <v>42358.476539351854</v>
      </c>
      <c r="T3921" s="9">
        <f t="shared" si="371"/>
        <v>42386.791666666664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366"/>
        <v>5.4</v>
      </c>
      <c r="P3922" s="5">
        <f t="shared" si="367"/>
        <v>45</v>
      </c>
      <c r="Q3922" t="str">
        <f t="shared" si="368"/>
        <v>theater</v>
      </c>
      <c r="R3922" t="str">
        <f t="shared" si="369"/>
        <v>plays</v>
      </c>
      <c r="S3922" s="9">
        <f t="shared" si="370"/>
        <v>42657.178935185184</v>
      </c>
      <c r="T3922" s="9">
        <f t="shared" si="371"/>
        <v>42687.220601851855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366"/>
        <v>0</v>
      </c>
      <c r="P3923" s="5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9">
        <f t="shared" si="370"/>
        <v>41926.333969907406</v>
      </c>
      <c r="T3923" s="9">
        <f t="shared" si="371"/>
        <v>41938.541666666664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366"/>
        <v>8.1333333333333329</v>
      </c>
      <c r="P3924" s="5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9">
        <f t="shared" si="370"/>
        <v>42020.560300925928</v>
      </c>
      <c r="T3924" s="9">
        <f t="shared" si="371"/>
        <v>42065.749999999993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366"/>
        <v>12.034782608695652</v>
      </c>
      <c r="P3925" s="5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9">
        <f t="shared" si="370"/>
        <v>42075.771655092591</v>
      </c>
      <c r="T3925" s="9">
        <f t="shared" si="371"/>
        <v>42103.771655092591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366"/>
        <v>15.266666666666667</v>
      </c>
      <c r="P3926" s="5">
        <f t="shared" si="367"/>
        <v>57.25</v>
      </c>
      <c r="Q3926" t="str">
        <f t="shared" si="368"/>
        <v>theater</v>
      </c>
      <c r="R3926" t="str">
        <f t="shared" si="369"/>
        <v>plays</v>
      </c>
      <c r="S3926" s="9">
        <f t="shared" si="370"/>
        <v>41786.751412037032</v>
      </c>
      <c r="T3926" s="9">
        <f t="shared" si="371"/>
        <v>41816.751412037032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366"/>
        <v>10</v>
      </c>
      <c r="P3927" s="5">
        <f t="shared" si="367"/>
        <v>5</v>
      </c>
      <c r="Q3927" t="str">
        <f t="shared" si="368"/>
        <v>theater</v>
      </c>
      <c r="R3927" t="str">
        <f t="shared" si="369"/>
        <v>plays</v>
      </c>
      <c r="S3927" s="9">
        <f t="shared" si="370"/>
        <v>41820.662488425922</v>
      </c>
      <c r="T3927" s="9">
        <f t="shared" si="371"/>
        <v>41850.662488425922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366"/>
        <v>0.3</v>
      </c>
      <c r="P3928" s="5">
        <f t="shared" si="367"/>
        <v>15</v>
      </c>
      <c r="Q3928" t="str">
        <f t="shared" si="368"/>
        <v>theater</v>
      </c>
      <c r="R3928" t="str">
        <f t="shared" si="369"/>
        <v>plays</v>
      </c>
      <c r="S3928" s="9">
        <f t="shared" si="370"/>
        <v>41969.876712962963</v>
      </c>
      <c r="T3928" s="9">
        <f t="shared" si="371"/>
        <v>41999.876712962963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366"/>
        <v>1</v>
      </c>
      <c r="P3929" s="5">
        <f t="shared" si="367"/>
        <v>12.5</v>
      </c>
      <c r="Q3929" t="str">
        <f t="shared" si="368"/>
        <v>theater</v>
      </c>
      <c r="R3929" t="str">
        <f t="shared" si="369"/>
        <v>plays</v>
      </c>
      <c r="S3929" s="9">
        <f t="shared" si="370"/>
        <v>41830.059074074074</v>
      </c>
      <c r="T3929" s="9">
        <f t="shared" si="371"/>
        <v>41860.059074074074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366"/>
        <v>13.020000000000001</v>
      </c>
      <c r="P3930" s="5">
        <f t="shared" si="367"/>
        <v>93</v>
      </c>
      <c r="Q3930" t="str">
        <f t="shared" si="368"/>
        <v>theater</v>
      </c>
      <c r="R3930" t="str">
        <f t="shared" si="369"/>
        <v>plays</v>
      </c>
      <c r="S3930" s="9">
        <f t="shared" si="370"/>
        <v>42265.474849537037</v>
      </c>
      <c r="T3930" s="9">
        <f t="shared" si="371"/>
        <v>42292.999305555553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366"/>
        <v>2.2650000000000001</v>
      </c>
      <c r="P3931" s="5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9">
        <f t="shared" si="370"/>
        <v>42601.618807870364</v>
      </c>
      <c r="T3931" s="9">
        <f t="shared" si="371"/>
        <v>42631.618807870364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366"/>
        <v>0</v>
      </c>
      <c r="P3932" s="5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9">
        <f t="shared" si="370"/>
        <v>42433.13041666666</v>
      </c>
      <c r="T3932" s="9">
        <f t="shared" si="371"/>
        <v>42461.041666666664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366"/>
        <v>0</v>
      </c>
      <c r="P3933" s="5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9">
        <f t="shared" si="370"/>
        <v>42227.943368055552</v>
      </c>
      <c r="T3933" s="9">
        <f t="shared" si="371"/>
        <v>42252.943368055552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366"/>
        <v>8.3333333333333332E-3</v>
      </c>
      <c r="P3934" s="5">
        <f t="shared" si="367"/>
        <v>1</v>
      </c>
      <c r="Q3934" t="str">
        <f t="shared" si="368"/>
        <v>theater</v>
      </c>
      <c r="R3934" t="str">
        <f t="shared" si="369"/>
        <v>plays</v>
      </c>
      <c r="S3934" s="9">
        <f t="shared" si="370"/>
        <v>42414.960231481477</v>
      </c>
      <c r="T3934" s="9">
        <f t="shared" si="371"/>
        <v>42444.918564814812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366"/>
        <v>15.742857142857142</v>
      </c>
      <c r="P3935" s="5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9">
        <f t="shared" si="370"/>
        <v>42538.759976851848</v>
      </c>
      <c r="T3935" s="9">
        <f t="shared" si="371"/>
        <v>42567.821527777771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366"/>
        <v>11</v>
      </c>
      <c r="P3936" s="5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9">
        <f t="shared" si="370"/>
        <v>42233.463414351849</v>
      </c>
      <c r="T3936" s="9">
        <f t="shared" si="371"/>
        <v>42278.333333333336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366"/>
        <v>43.833333333333336</v>
      </c>
      <c r="P3937" s="5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9">
        <f t="shared" si="370"/>
        <v>42221.448449074065</v>
      </c>
      <c r="T3937" s="9">
        <f t="shared" si="371"/>
        <v>42281.448449074065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366"/>
        <v>0</v>
      </c>
      <c r="P3938" s="5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9">
        <f t="shared" si="370"/>
        <v>42675.054629629631</v>
      </c>
      <c r="T3938" s="9">
        <f t="shared" si="371"/>
        <v>42705.096296296295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366"/>
        <v>86.135181975736558</v>
      </c>
      <c r="P3939" s="5">
        <f t="shared" si="367"/>
        <v>248.5</v>
      </c>
      <c r="Q3939" t="str">
        <f t="shared" si="368"/>
        <v>theater</v>
      </c>
      <c r="R3939" t="str">
        <f t="shared" si="369"/>
        <v>plays</v>
      </c>
      <c r="S3939" s="9">
        <f t="shared" si="370"/>
        <v>42534.423148148147</v>
      </c>
      <c r="T3939" s="9">
        <f t="shared" si="371"/>
        <v>42562.423148148147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366"/>
        <v>12.196620583717358</v>
      </c>
      <c r="P3940" s="5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9">
        <f t="shared" si="370"/>
        <v>42151.697384259263</v>
      </c>
      <c r="T3940" s="9">
        <f t="shared" si="371"/>
        <v>42182.697384259263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366"/>
        <v>0.1</v>
      </c>
      <c r="P3941" s="5">
        <f t="shared" si="367"/>
        <v>5</v>
      </c>
      <c r="Q3941" t="str">
        <f t="shared" si="368"/>
        <v>theater</v>
      </c>
      <c r="R3941" t="str">
        <f t="shared" si="369"/>
        <v>plays</v>
      </c>
      <c r="S3941" s="9">
        <f t="shared" si="370"/>
        <v>41915.191886574074</v>
      </c>
      <c r="T3941" s="9">
        <f t="shared" si="371"/>
        <v>41918.979166666664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366"/>
        <v>0.22</v>
      </c>
      <c r="P3942" s="5">
        <f t="shared" si="367"/>
        <v>5.5</v>
      </c>
      <c r="Q3942" t="str">
        <f t="shared" si="368"/>
        <v>theater</v>
      </c>
      <c r="R3942" t="str">
        <f t="shared" si="369"/>
        <v>plays</v>
      </c>
      <c r="S3942" s="9">
        <f t="shared" si="370"/>
        <v>41961.284155092588</v>
      </c>
      <c r="T3942" s="9">
        <f t="shared" si="371"/>
        <v>42006.284155092588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366"/>
        <v>0.90909090909090906</v>
      </c>
      <c r="P3943" s="5">
        <f t="shared" si="367"/>
        <v>25</v>
      </c>
      <c r="Q3943" t="str">
        <f t="shared" si="368"/>
        <v>theater</v>
      </c>
      <c r="R3943" t="str">
        <f t="shared" si="369"/>
        <v>plays</v>
      </c>
      <c r="S3943" s="9">
        <f t="shared" si="370"/>
        <v>41940.378900462958</v>
      </c>
      <c r="T3943" s="9">
        <f t="shared" si="371"/>
        <v>41967.833333333336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366"/>
        <v>0</v>
      </c>
      <c r="P3944" s="5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9">
        <f t="shared" si="370"/>
        <v>42111.695763888885</v>
      </c>
      <c r="T3944" s="9">
        <f t="shared" si="371"/>
        <v>42171.695763888885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366"/>
        <v>35.64</v>
      </c>
      <c r="P3945" s="5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9">
        <f t="shared" si="370"/>
        <v>42279.570231481477</v>
      </c>
      <c r="T3945" s="9">
        <f t="shared" si="371"/>
        <v>42310.493055555555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366"/>
        <v>0</v>
      </c>
      <c r="P3946" s="5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9">
        <f t="shared" si="370"/>
        <v>42213.454571759255</v>
      </c>
      <c r="T3946" s="9">
        <f t="shared" si="371"/>
        <v>42243.454571759255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366"/>
        <v>0.25</v>
      </c>
      <c r="P3947" s="5">
        <f t="shared" si="367"/>
        <v>5</v>
      </c>
      <c r="Q3947" t="str">
        <f t="shared" si="368"/>
        <v>theater</v>
      </c>
      <c r="R3947" t="str">
        <f t="shared" si="369"/>
        <v>plays</v>
      </c>
      <c r="S3947" s="9">
        <f t="shared" si="370"/>
        <v>42109.593379629623</v>
      </c>
      <c r="T3947" s="9">
        <f t="shared" si="371"/>
        <v>42139.593379629623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366"/>
        <v>3.25</v>
      </c>
      <c r="P3948" s="5">
        <f t="shared" si="367"/>
        <v>39</v>
      </c>
      <c r="Q3948" t="str">
        <f t="shared" si="368"/>
        <v>theater</v>
      </c>
      <c r="R3948" t="str">
        <f t="shared" si="369"/>
        <v>plays</v>
      </c>
      <c r="S3948" s="9">
        <f t="shared" si="370"/>
        <v>42031.625254629624</v>
      </c>
      <c r="T3948" s="9">
        <f t="shared" si="371"/>
        <v>42063.124999999993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366"/>
        <v>3.3666666666666663</v>
      </c>
      <c r="P3949" s="5">
        <f t="shared" si="367"/>
        <v>50.5</v>
      </c>
      <c r="Q3949" t="str">
        <f t="shared" si="368"/>
        <v>theater</v>
      </c>
      <c r="R3949" t="str">
        <f t="shared" si="369"/>
        <v>plays</v>
      </c>
      <c r="S3949" s="9">
        <f t="shared" si="370"/>
        <v>42614.934537037036</v>
      </c>
      <c r="T3949" s="9">
        <f t="shared" si="371"/>
        <v>42644.934537037036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366"/>
        <v>0</v>
      </c>
      <c r="P3950" s="5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9">
        <f t="shared" si="370"/>
        <v>41829.117164351846</v>
      </c>
      <c r="T3950" s="9">
        <f t="shared" si="371"/>
        <v>41889.117164351846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366"/>
        <v>15.770000000000001</v>
      </c>
      <c r="P3951" s="5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9">
        <f t="shared" si="370"/>
        <v>42015.912280092591</v>
      </c>
      <c r="T3951" s="9">
        <f t="shared" si="371"/>
        <v>42045.912280092591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366"/>
        <v>0.625</v>
      </c>
      <c r="P3952" s="5">
        <f t="shared" si="367"/>
        <v>25</v>
      </c>
      <c r="Q3952" t="str">
        <f t="shared" si="368"/>
        <v>theater</v>
      </c>
      <c r="R3952" t="str">
        <f t="shared" si="369"/>
        <v>plays</v>
      </c>
      <c r="S3952" s="9">
        <f t="shared" si="370"/>
        <v>42439.493981481479</v>
      </c>
      <c r="T3952" s="9">
        <f t="shared" si="371"/>
        <v>42468.565972222219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366"/>
        <v>5.0000000000000001E-4</v>
      </c>
      <c r="P3953" s="5">
        <f t="shared" si="367"/>
        <v>1</v>
      </c>
      <c r="Q3953" t="str">
        <f t="shared" si="368"/>
        <v>theater</v>
      </c>
      <c r="R3953" t="str">
        <f t="shared" si="369"/>
        <v>plays</v>
      </c>
      <c r="S3953" s="9">
        <f t="shared" si="370"/>
        <v>42433.617384259262</v>
      </c>
      <c r="T3953" s="9">
        <f t="shared" si="371"/>
        <v>42493.57571759259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366"/>
        <v>9.6153846153846159E-2</v>
      </c>
      <c r="P3954" s="5">
        <f t="shared" si="367"/>
        <v>25</v>
      </c>
      <c r="Q3954" t="str">
        <f t="shared" si="368"/>
        <v>theater</v>
      </c>
      <c r="R3954" t="str">
        <f t="shared" si="369"/>
        <v>plays</v>
      </c>
      <c r="S3954" s="9">
        <f t="shared" si="370"/>
        <v>42243.582060185181</v>
      </c>
      <c r="T3954" s="9">
        <f t="shared" si="371"/>
        <v>42303.582060185181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366"/>
        <v>0</v>
      </c>
      <c r="P3955" s="5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9">
        <f t="shared" si="370"/>
        <v>42549.840115740742</v>
      </c>
      <c r="T3955" s="9">
        <f t="shared" si="371"/>
        <v>42580.770138888889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366"/>
        <v>0</v>
      </c>
      <c r="P3956" s="5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9">
        <f t="shared" si="370"/>
        <v>41774.442870370367</v>
      </c>
      <c r="T3956" s="9">
        <f t="shared" si="371"/>
        <v>41834.442870370367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366"/>
        <v>24.285714285714285</v>
      </c>
      <c r="P3957" s="5">
        <f t="shared" si="367"/>
        <v>53.125</v>
      </c>
      <c r="Q3957" t="str">
        <f t="shared" si="368"/>
        <v>theater</v>
      </c>
      <c r="R3957" t="str">
        <f t="shared" si="369"/>
        <v>plays</v>
      </c>
      <c r="S3957" s="9">
        <f t="shared" si="370"/>
        <v>42306.640520833331</v>
      </c>
      <c r="T3957" s="9">
        <f t="shared" si="371"/>
        <v>42336.682187499995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366"/>
        <v>0</v>
      </c>
      <c r="P3958" s="5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9">
        <f t="shared" si="370"/>
        <v>42457.723692129628</v>
      </c>
      <c r="T3958" s="9">
        <f t="shared" si="371"/>
        <v>42484.805555555555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366"/>
        <v>2.5000000000000001E-2</v>
      </c>
      <c r="P3959" s="5">
        <f t="shared" si="367"/>
        <v>7</v>
      </c>
      <c r="Q3959" t="str">
        <f t="shared" si="368"/>
        <v>theater</v>
      </c>
      <c r="R3959" t="str">
        <f t="shared" si="369"/>
        <v>plays</v>
      </c>
      <c r="S3959" s="9">
        <f t="shared" si="370"/>
        <v>42513.767986111103</v>
      </c>
      <c r="T3959" s="9">
        <f t="shared" si="371"/>
        <v>42559.767986111103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366"/>
        <v>32.049999999999997</v>
      </c>
      <c r="P3960" s="5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9">
        <f t="shared" si="370"/>
        <v>41816.742037037038</v>
      </c>
      <c r="T3960" s="9">
        <f t="shared" si="371"/>
        <v>41853.375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366"/>
        <v>24.333333333333336</v>
      </c>
      <c r="P3961" s="5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9">
        <f t="shared" si="370"/>
        <v>41880.580509259256</v>
      </c>
      <c r="T3961" s="9">
        <f t="shared" si="371"/>
        <v>41910.580509259256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366"/>
        <v>1.5</v>
      </c>
      <c r="P3962" s="5">
        <f t="shared" si="367"/>
        <v>11.25</v>
      </c>
      <c r="Q3962" t="str">
        <f t="shared" si="368"/>
        <v>theater</v>
      </c>
      <c r="R3962" t="str">
        <f t="shared" si="369"/>
        <v>plays</v>
      </c>
      <c r="S3962" s="9">
        <f t="shared" si="370"/>
        <v>42342.63722222222</v>
      </c>
      <c r="T3962" s="9">
        <f t="shared" si="371"/>
        <v>42372.63722222222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366"/>
        <v>0.42</v>
      </c>
      <c r="P3963" s="5">
        <f t="shared" si="367"/>
        <v>10.5</v>
      </c>
      <c r="Q3963" t="str">
        <f t="shared" si="368"/>
        <v>theater</v>
      </c>
      <c r="R3963" t="str">
        <f t="shared" si="369"/>
        <v>plays</v>
      </c>
      <c r="S3963" s="9">
        <f t="shared" si="370"/>
        <v>41745.682986111111</v>
      </c>
      <c r="T3963" s="9">
        <f t="shared" si="371"/>
        <v>41767.682986111111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366"/>
        <v>3.214285714285714</v>
      </c>
      <c r="P3964" s="5">
        <f t="shared" si="367"/>
        <v>15</v>
      </c>
      <c r="Q3964" t="str">
        <f t="shared" si="368"/>
        <v>theater</v>
      </c>
      <c r="R3964" t="str">
        <f t="shared" si="369"/>
        <v>plays</v>
      </c>
      <c r="S3964" s="9">
        <f t="shared" si="370"/>
        <v>42311.413124999999</v>
      </c>
      <c r="T3964" s="9">
        <f t="shared" si="371"/>
        <v>42336.413124999999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366"/>
        <v>0</v>
      </c>
      <c r="P3965" s="5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9">
        <f t="shared" si="370"/>
        <v>42295.945798611108</v>
      </c>
      <c r="T3965" s="9">
        <f t="shared" si="371"/>
        <v>42325.987465277773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366"/>
        <v>6.3</v>
      </c>
      <c r="P3966" s="5">
        <f t="shared" si="367"/>
        <v>42</v>
      </c>
      <c r="Q3966" t="str">
        <f t="shared" si="368"/>
        <v>theater</v>
      </c>
      <c r="R3966" t="str">
        <f t="shared" si="369"/>
        <v>plays</v>
      </c>
      <c r="S3966" s="9">
        <f t="shared" si="370"/>
        <v>42053.513726851852</v>
      </c>
      <c r="T3966" s="9">
        <f t="shared" si="371"/>
        <v>42113.47206018518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366"/>
        <v>14.249999999999998</v>
      </c>
      <c r="P3967" s="5">
        <f t="shared" si="367"/>
        <v>71.25</v>
      </c>
      <c r="Q3967" t="str">
        <f t="shared" si="368"/>
        <v>theater</v>
      </c>
      <c r="R3967" t="str">
        <f t="shared" si="369"/>
        <v>plays</v>
      </c>
      <c r="S3967" s="9">
        <f t="shared" si="370"/>
        <v>42414.027546296296</v>
      </c>
      <c r="T3967" s="9">
        <f t="shared" si="371"/>
        <v>42473.985879629625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366"/>
        <v>0.6</v>
      </c>
      <c r="P3968" s="5">
        <f t="shared" si="367"/>
        <v>22.5</v>
      </c>
      <c r="Q3968" t="str">
        <f t="shared" si="368"/>
        <v>theater</v>
      </c>
      <c r="R3968" t="str">
        <f t="shared" si="369"/>
        <v>plays</v>
      </c>
      <c r="S3968" s="9">
        <f t="shared" si="370"/>
        <v>41801.503217592588</v>
      </c>
      <c r="T3968" s="9">
        <f t="shared" si="371"/>
        <v>41843.915972222218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366"/>
        <v>24.117647058823529</v>
      </c>
      <c r="P3969" s="5">
        <f t="shared" si="367"/>
        <v>41</v>
      </c>
      <c r="Q3969" t="str">
        <f t="shared" si="368"/>
        <v>theater</v>
      </c>
      <c r="R3969" t="str">
        <f t="shared" si="369"/>
        <v>plays</v>
      </c>
      <c r="S3969" s="9">
        <f t="shared" si="370"/>
        <v>42770.082256944443</v>
      </c>
      <c r="T3969" s="9">
        <f t="shared" si="371"/>
        <v>42800.082256944443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366"/>
        <v>10.54</v>
      </c>
      <c r="P3970" s="5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9">
        <f t="shared" si="370"/>
        <v>42452.60732638889</v>
      </c>
      <c r="T3970" s="9">
        <f t="shared" si="371"/>
        <v>42512.60732638889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372">E3971/D3971 * 100</f>
        <v>7.4690265486725664</v>
      </c>
      <c r="P3971" s="5">
        <f t="shared" ref="P3971:P4034" si="373">E3971/L3971</f>
        <v>35.166666666666664</v>
      </c>
      <c r="Q3971" t="str">
        <f t="shared" ref="Q3971:Q4034" si="374">LEFT(N3971,SEARCH("/",  N3971,  1)-1)</f>
        <v>theater</v>
      </c>
      <c r="R3971" t="str">
        <f t="shared" ref="R3971:R4034" si="375">RIGHT(N3971,LEN(N3971)-SEARCH("/",  N3971,  1))</f>
        <v>plays</v>
      </c>
      <c r="S3971" s="9">
        <f t="shared" ref="S3971:S4034" si="376">(((J3971/60)/60)/24)+DATE(1970,1,1)+(-5/24)</f>
        <v>42601.646365740737</v>
      </c>
      <c r="T3971" s="9">
        <f t="shared" ref="T3971:T4034" si="377">(((I3971/60)/60)/24)+DATE(1970,1,1)+(-5/24)</f>
        <v>42610.954861111109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372"/>
        <v>7.3333333333333334E-2</v>
      </c>
      <c r="P3972" s="5">
        <f t="shared" si="373"/>
        <v>5.5</v>
      </c>
      <c r="Q3972" t="str">
        <f t="shared" si="374"/>
        <v>theater</v>
      </c>
      <c r="R3972" t="str">
        <f t="shared" si="375"/>
        <v>plays</v>
      </c>
      <c r="S3972" s="9">
        <f t="shared" si="376"/>
        <v>42447.655219907399</v>
      </c>
      <c r="T3972" s="9">
        <f t="shared" si="377"/>
        <v>42477.655219907399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372"/>
        <v>0.97142857142857131</v>
      </c>
      <c r="P3973" s="5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9">
        <f t="shared" si="376"/>
        <v>41811.327847222223</v>
      </c>
      <c r="T3973" s="9">
        <f t="shared" si="377"/>
        <v>41841.327847222223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372"/>
        <v>21.099999999999998</v>
      </c>
      <c r="P3974" s="5">
        <f t="shared" si="373"/>
        <v>26.375</v>
      </c>
      <c r="Q3974" t="str">
        <f t="shared" si="374"/>
        <v>theater</v>
      </c>
      <c r="R3974" t="str">
        <f t="shared" si="375"/>
        <v>plays</v>
      </c>
      <c r="S3974" s="9">
        <f t="shared" si="376"/>
        <v>41980.859189814808</v>
      </c>
      <c r="T3974" s="9">
        <f t="shared" si="377"/>
        <v>42040.859189814808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372"/>
        <v>78.100000000000009</v>
      </c>
      <c r="P3975" s="5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9">
        <f t="shared" si="376"/>
        <v>42469.475810185184</v>
      </c>
      <c r="T3975" s="9">
        <f t="shared" si="377"/>
        <v>42498.958333333336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372"/>
        <v>32</v>
      </c>
      <c r="P3976" s="5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9">
        <f t="shared" si="376"/>
        <v>42493.338518518511</v>
      </c>
      <c r="T3976" s="9">
        <f t="shared" si="377"/>
        <v>42523.338518518511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372"/>
        <v>0</v>
      </c>
      <c r="P3977" s="5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9">
        <f t="shared" si="376"/>
        <v>42534.658541666664</v>
      </c>
      <c r="T3977" s="9">
        <f t="shared" si="377"/>
        <v>42564.658541666664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372"/>
        <v>47.692307692307693</v>
      </c>
      <c r="P3978" s="5">
        <f t="shared" si="373"/>
        <v>62</v>
      </c>
      <c r="Q3978" t="str">
        <f t="shared" si="374"/>
        <v>theater</v>
      </c>
      <c r="R3978" t="str">
        <f t="shared" si="375"/>
        <v>plays</v>
      </c>
      <c r="S3978" s="9">
        <f t="shared" si="376"/>
        <v>41830.650011574071</v>
      </c>
      <c r="T3978" s="9">
        <f t="shared" si="377"/>
        <v>41852.083333333328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372"/>
        <v>1.4500000000000002</v>
      </c>
      <c r="P3979" s="5">
        <f t="shared" si="373"/>
        <v>217.5</v>
      </c>
      <c r="Q3979" t="str">
        <f t="shared" si="374"/>
        <v>theater</v>
      </c>
      <c r="R3979" t="str">
        <f t="shared" si="375"/>
        <v>plays</v>
      </c>
      <c r="S3979" s="9">
        <f t="shared" si="376"/>
        <v>42543.580231481479</v>
      </c>
      <c r="T3979" s="9">
        <f t="shared" si="377"/>
        <v>42573.580231481479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372"/>
        <v>10.7</v>
      </c>
      <c r="P3980" s="5">
        <f t="shared" si="373"/>
        <v>26.75</v>
      </c>
      <c r="Q3980" t="str">
        <f t="shared" si="374"/>
        <v>theater</v>
      </c>
      <c r="R3980" t="str">
        <f t="shared" si="375"/>
        <v>plays</v>
      </c>
      <c r="S3980" s="9">
        <f t="shared" si="376"/>
        <v>41975.434641203705</v>
      </c>
      <c r="T3980" s="9">
        <f t="shared" si="377"/>
        <v>42035.434641203705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372"/>
        <v>1.8333333333333333</v>
      </c>
      <c r="P3981" s="5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9">
        <f t="shared" si="376"/>
        <v>42069.695104166669</v>
      </c>
      <c r="T3981" s="9">
        <f t="shared" si="377"/>
        <v>42092.624999999993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372"/>
        <v>18</v>
      </c>
      <c r="P3982" s="5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9">
        <f t="shared" si="376"/>
        <v>41795.390590277777</v>
      </c>
      <c r="T3982" s="9">
        <f t="shared" si="377"/>
        <v>41825.390590277777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372"/>
        <v>4.083333333333333</v>
      </c>
      <c r="P3983" s="5">
        <f t="shared" si="373"/>
        <v>175</v>
      </c>
      <c r="Q3983" t="str">
        <f t="shared" si="374"/>
        <v>theater</v>
      </c>
      <c r="R3983" t="str">
        <f t="shared" si="375"/>
        <v>plays</v>
      </c>
      <c r="S3983" s="9">
        <f t="shared" si="376"/>
        <v>42507.971631944441</v>
      </c>
      <c r="T3983" s="9">
        <f t="shared" si="377"/>
        <v>42567.971631944441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372"/>
        <v>20</v>
      </c>
      <c r="P3984" s="5">
        <f t="shared" si="373"/>
        <v>34</v>
      </c>
      <c r="Q3984" t="str">
        <f t="shared" si="374"/>
        <v>theater</v>
      </c>
      <c r="R3984" t="str">
        <f t="shared" si="375"/>
        <v>plays</v>
      </c>
      <c r="S3984" s="9">
        <f t="shared" si="376"/>
        <v>42132.601620370369</v>
      </c>
      <c r="T3984" s="9">
        <f t="shared" si="377"/>
        <v>42192.601620370369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372"/>
        <v>34.802513464991023</v>
      </c>
      <c r="P3985" s="5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9">
        <f t="shared" si="376"/>
        <v>41747.661527777775</v>
      </c>
      <c r="T3985" s="9">
        <f t="shared" si="377"/>
        <v>41779.082638888889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372"/>
        <v>6.3333333333333339</v>
      </c>
      <c r="P3986" s="5">
        <f t="shared" si="373"/>
        <v>9.5</v>
      </c>
      <c r="Q3986" t="str">
        <f t="shared" si="374"/>
        <v>theater</v>
      </c>
      <c r="R3986" t="str">
        <f t="shared" si="375"/>
        <v>plays</v>
      </c>
      <c r="S3986" s="9">
        <f t="shared" si="376"/>
        <v>41920.755138888882</v>
      </c>
      <c r="T3986" s="9">
        <f t="shared" si="377"/>
        <v>41950.791666666664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372"/>
        <v>32.049999999999997</v>
      </c>
      <c r="P3987" s="5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9">
        <f t="shared" si="376"/>
        <v>42399.499074074069</v>
      </c>
      <c r="T3987" s="9">
        <f t="shared" si="377"/>
        <v>42420.670138888883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372"/>
        <v>9.76</v>
      </c>
      <c r="P3988" s="5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9">
        <f t="shared" si="376"/>
        <v>42467.340208333328</v>
      </c>
      <c r="T3988" s="9">
        <f t="shared" si="377"/>
        <v>42496.336111111108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372"/>
        <v>37.75</v>
      </c>
      <c r="P3989" s="5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9">
        <f t="shared" si="376"/>
        <v>41765.716319444444</v>
      </c>
      <c r="T3989" s="9">
        <f t="shared" si="377"/>
        <v>41775.716319444444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372"/>
        <v>2.1333333333333333</v>
      </c>
      <c r="P3990" s="5">
        <f t="shared" si="373"/>
        <v>8</v>
      </c>
      <c r="Q3990" t="str">
        <f t="shared" si="374"/>
        <v>theater</v>
      </c>
      <c r="R3990" t="str">
        <f t="shared" si="375"/>
        <v>plays</v>
      </c>
      <c r="S3990" s="9">
        <f t="shared" si="376"/>
        <v>42229.872835648144</v>
      </c>
      <c r="T3990" s="9">
        <f t="shared" si="377"/>
        <v>42244.872835648144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372"/>
        <v>0</v>
      </c>
      <c r="P3991" s="5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9">
        <f t="shared" si="376"/>
        <v>42286.541446759256</v>
      </c>
      <c r="T3991" s="9">
        <f t="shared" si="377"/>
        <v>42316.583113425928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372"/>
        <v>4.1818181818181817</v>
      </c>
      <c r="P3992" s="5">
        <f t="shared" si="373"/>
        <v>23</v>
      </c>
      <c r="Q3992" t="str">
        <f t="shared" si="374"/>
        <v>theater</v>
      </c>
      <c r="R3992" t="str">
        <f t="shared" si="375"/>
        <v>plays</v>
      </c>
      <c r="S3992" s="9">
        <f t="shared" si="376"/>
        <v>42401.464039351849</v>
      </c>
      <c r="T3992" s="9">
        <f t="shared" si="377"/>
        <v>42431.464039351849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372"/>
        <v>20</v>
      </c>
      <c r="P3993" s="5">
        <f t="shared" si="373"/>
        <v>100</v>
      </c>
      <c r="Q3993" t="str">
        <f t="shared" si="374"/>
        <v>theater</v>
      </c>
      <c r="R3993" t="str">
        <f t="shared" si="375"/>
        <v>plays</v>
      </c>
      <c r="S3993" s="9">
        <f t="shared" si="376"/>
        <v>42125.436134259253</v>
      </c>
      <c r="T3993" s="9">
        <f t="shared" si="377"/>
        <v>42155.436134259253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372"/>
        <v>5.41</v>
      </c>
      <c r="P3994" s="5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9">
        <f t="shared" si="376"/>
        <v>42289.732164351844</v>
      </c>
      <c r="T3994" s="9">
        <f t="shared" si="377"/>
        <v>42349.773831018516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372"/>
        <v>6.0000000000000001E-3</v>
      </c>
      <c r="P3995" s="5">
        <f t="shared" si="373"/>
        <v>3</v>
      </c>
      <c r="Q3995" t="str">
        <f t="shared" si="374"/>
        <v>theater</v>
      </c>
      <c r="R3995" t="str">
        <f t="shared" si="375"/>
        <v>plays</v>
      </c>
      <c r="S3995" s="9">
        <f t="shared" si="376"/>
        <v>42107.656388888885</v>
      </c>
      <c r="T3995" s="9">
        <f t="shared" si="377"/>
        <v>42137.656388888885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372"/>
        <v>0.25</v>
      </c>
      <c r="P3996" s="5">
        <f t="shared" si="373"/>
        <v>5</v>
      </c>
      <c r="Q3996" t="str">
        <f t="shared" si="374"/>
        <v>theater</v>
      </c>
      <c r="R3996" t="str">
        <f t="shared" si="375"/>
        <v>plays</v>
      </c>
      <c r="S3996" s="9">
        <f t="shared" si="376"/>
        <v>41809.181597222218</v>
      </c>
      <c r="T3996" s="9">
        <f t="shared" si="377"/>
        <v>41839.181597222218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372"/>
        <v>35</v>
      </c>
      <c r="P3997" s="5">
        <f t="shared" si="373"/>
        <v>17.5</v>
      </c>
      <c r="Q3997" t="str">
        <f t="shared" si="374"/>
        <v>theater</v>
      </c>
      <c r="R3997" t="str">
        <f t="shared" si="375"/>
        <v>plays</v>
      </c>
      <c r="S3997" s="9">
        <f t="shared" si="376"/>
        <v>42019.475428240738</v>
      </c>
      <c r="T3997" s="9">
        <f t="shared" si="377"/>
        <v>42049.268749999996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372"/>
        <v>16.566666666666666</v>
      </c>
      <c r="P3998" s="5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9">
        <f t="shared" si="376"/>
        <v>41950.058611111104</v>
      </c>
      <c r="T3998" s="9">
        <f t="shared" si="377"/>
        <v>41963.461111111108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372"/>
        <v>0</v>
      </c>
      <c r="P3999" s="5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9">
        <f t="shared" si="376"/>
        <v>42069.183113425919</v>
      </c>
      <c r="T3999" s="9">
        <f t="shared" si="377"/>
        <v>42099.141446759262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372"/>
        <v>57.199999999999996</v>
      </c>
      <c r="P4000" s="5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9">
        <f t="shared" si="376"/>
        <v>42061.754930555551</v>
      </c>
      <c r="T4000" s="9">
        <f t="shared" si="377"/>
        <v>42091.713263888887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372"/>
        <v>16.514285714285716</v>
      </c>
      <c r="P4001" s="5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9">
        <f t="shared" si="376"/>
        <v>41842.620347222219</v>
      </c>
      <c r="T4001" s="9">
        <f t="shared" si="377"/>
        <v>41882.619317129625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372"/>
        <v>0.125</v>
      </c>
      <c r="P4002" s="5">
        <f t="shared" si="373"/>
        <v>10</v>
      </c>
      <c r="Q4002" t="str">
        <f t="shared" si="374"/>
        <v>theater</v>
      </c>
      <c r="R4002" t="str">
        <f t="shared" si="375"/>
        <v>plays</v>
      </c>
      <c r="S4002" s="9">
        <f t="shared" si="376"/>
        <v>42437.437013888884</v>
      </c>
      <c r="T4002" s="9">
        <f t="shared" si="377"/>
        <v>42497.39534722222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372"/>
        <v>37.75</v>
      </c>
      <c r="P4003" s="5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9">
        <f t="shared" si="376"/>
        <v>42775.755879629629</v>
      </c>
      <c r="T4003" s="9">
        <f t="shared" si="377"/>
        <v>42795.583333333336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372"/>
        <v>1.8399999999999999</v>
      </c>
      <c r="P4004" s="5">
        <f t="shared" si="373"/>
        <v>5.75</v>
      </c>
      <c r="Q4004" t="str">
        <f t="shared" si="374"/>
        <v>theater</v>
      </c>
      <c r="R4004" t="str">
        <f t="shared" si="375"/>
        <v>plays</v>
      </c>
      <c r="S4004" s="9">
        <f t="shared" si="376"/>
        <v>41878.835196759253</v>
      </c>
      <c r="T4004" s="9">
        <f t="shared" si="377"/>
        <v>41908.835196759253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372"/>
        <v>10.050000000000001</v>
      </c>
      <c r="P4005" s="5">
        <f t="shared" si="373"/>
        <v>100.5</v>
      </c>
      <c r="Q4005" t="str">
        <f t="shared" si="374"/>
        <v>theater</v>
      </c>
      <c r="R4005" t="str">
        <f t="shared" si="375"/>
        <v>plays</v>
      </c>
      <c r="S4005" s="9">
        <f t="shared" si="376"/>
        <v>42020.379016203697</v>
      </c>
      <c r="T4005" s="9">
        <f t="shared" si="377"/>
        <v>42050.379016203697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372"/>
        <v>0.2</v>
      </c>
      <c r="P4006" s="5">
        <f t="shared" si="373"/>
        <v>1</v>
      </c>
      <c r="Q4006" t="str">
        <f t="shared" si="374"/>
        <v>theater</v>
      </c>
      <c r="R4006" t="str">
        <f t="shared" si="375"/>
        <v>plays</v>
      </c>
      <c r="S4006" s="9">
        <f t="shared" si="376"/>
        <v>41889.954363425924</v>
      </c>
      <c r="T4006" s="9">
        <f t="shared" si="377"/>
        <v>41919.954363425924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372"/>
        <v>1.3333333333333335</v>
      </c>
      <c r="P4007" s="5">
        <f t="shared" si="373"/>
        <v>20</v>
      </c>
      <c r="Q4007" t="str">
        <f t="shared" si="374"/>
        <v>theater</v>
      </c>
      <c r="R4007" t="str">
        <f t="shared" si="375"/>
        <v>plays</v>
      </c>
      <c r="S4007" s="9">
        <f t="shared" si="376"/>
        <v>41872.599363425921</v>
      </c>
      <c r="T4007" s="9">
        <f t="shared" si="377"/>
        <v>41932.599363425921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372"/>
        <v>6.6666666666666671E-3</v>
      </c>
      <c r="P4008" s="5">
        <f t="shared" si="373"/>
        <v>2</v>
      </c>
      <c r="Q4008" t="str">
        <f t="shared" si="374"/>
        <v>theater</v>
      </c>
      <c r="R4008" t="str">
        <f t="shared" si="375"/>
        <v>plays</v>
      </c>
      <c r="S4008" s="9">
        <f t="shared" si="376"/>
        <v>42391.564664351848</v>
      </c>
      <c r="T4008" s="9">
        <f t="shared" si="377"/>
        <v>42416.564664351848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372"/>
        <v>0.25</v>
      </c>
      <c r="P4009" s="5">
        <f t="shared" si="373"/>
        <v>5</v>
      </c>
      <c r="Q4009" t="str">
        <f t="shared" si="374"/>
        <v>theater</v>
      </c>
      <c r="R4009" t="str">
        <f t="shared" si="375"/>
        <v>plays</v>
      </c>
      <c r="S4009" s="9">
        <f t="shared" si="376"/>
        <v>41848.564594907402</v>
      </c>
      <c r="T4009" s="9">
        <f t="shared" si="377"/>
        <v>41877.477777777778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372"/>
        <v>6</v>
      </c>
      <c r="P4010" s="5">
        <f t="shared" si="373"/>
        <v>15</v>
      </c>
      <c r="Q4010" t="str">
        <f t="shared" si="374"/>
        <v>theater</v>
      </c>
      <c r="R4010" t="str">
        <f t="shared" si="375"/>
        <v>plays</v>
      </c>
      <c r="S4010" s="9">
        <f t="shared" si="376"/>
        <v>42177.755868055552</v>
      </c>
      <c r="T4010" s="9">
        <f t="shared" si="377"/>
        <v>42207.755868055552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372"/>
        <v>3.8860103626943006</v>
      </c>
      <c r="P4011" s="5">
        <f t="shared" si="373"/>
        <v>25</v>
      </c>
      <c r="Q4011" t="str">
        <f t="shared" si="374"/>
        <v>theater</v>
      </c>
      <c r="R4011" t="str">
        <f t="shared" si="375"/>
        <v>plays</v>
      </c>
      <c r="S4011" s="9">
        <f t="shared" si="376"/>
        <v>41851.492592592593</v>
      </c>
      <c r="T4011" s="9">
        <f t="shared" si="377"/>
        <v>41891.492592592593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372"/>
        <v>24.194444444444443</v>
      </c>
      <c r="P4012" s="5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9">
        <f t="shared" si="376"/>
        <v>41921.562106481477</v>
      </c>
      <c r="T4012" s="9">
        <f t="shared" si="377"/>
        <v>41938.562106481477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372"/>
        <v>7.6</v>
      </c>
      <c r="P4013" s="5">
        <f t="shared" si="373"/>
        <v>4.75</v>
      </c>
      <c r="Q4013" t="str">
        <f t="shared" si="374"/>
        <v>theater</v>
      </c>
      <c r="R4013" t="str">
        <f t="shared" si="375"/>
        <v>plays</v>
      </c>
      <c r="S4013" s="9">
        <f t="shared" si="376"/>
        <v>42002.336550925924</v>
      </c>
      <c r="T4013" s="9">
        <f t="shared" si="377"/>
        <v>42032.336550925924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372"/>
        <v>0</v>
      </c>
      <c r="P4014" s="5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9">
        <f t="shared" si="376"/>
        <v>42096.336215277777</v>
      </c>
      <c r="T4014" s="9">
        <f t="shared" si="377"/>
        <v>42126.336215277777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372"/>
        <v>1.3</v>
      </c>
      <c r="P4015" s="5">
        <f t="shared" si="373"/>
        <v>13</v>
      </c>
      <c r="Q4015" t="str">
        <f t="shared" si="374"/>
        <v>theater</v>
      </c>
      <c r="R4015" t="str">
        <f t="shared" si="375"/>
        <v>plays</v>
      </c>
      <c r="S4015" s="9">
        <f t="shared" si="376"/>
        <v>42021.092858796292</v>
      </c>
      <c r="T4015" s="9">
        <f t="shared" si="377"/>
        <v>42051.092858796292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372"/>
        <v>0</v>
      </c>
      <c r="P4016" s="5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9">
        <f t="shared" si="376"/>
        <v>42419.037835648145</v>
      </c>
      <c r="T4016" s="9">
        <f t="shared" si="377"/>
        <v>42434.037835648145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372"/>
        <v>1.4285714285714287E-2</v>
      </c>
      <c r="P4017" s="5">
        <f t="shared" si="373"/>
        <v>1</v>
      </c>
      <c r="Q4017" t="str">
        <f t="shared" si="374"/>
        <v>theater</v>
      </c>
      <c r="R4017" t="str">
        <f t="shared" si="375"/>
        <v>plays</v>
      </c>
      <c r="S4017" s="9">
        <f t="shared" si="376"/>
        <v>42174.572488425918</v>
      </c>
      <c r="T4017" s="9">
        <f t="shared" si="377"/>
        <v>42204.572488425918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372"/>
        <v>14.000000000000002</v>
      </c>
      <c r="P4018" s="5">
        <f t="shared" si="373"/>
        <v>10</v>
      </c>
      <c r="Q4018" t="str">
        <f t="shared" si="374"/>
        <v>theater</v>
      </c>
      <c r="R4018" t="str">
        <f t="shared" si="375"/>
        <v>plays</v>
      </c>
      <c r="S4018" s="9">
        <f t="shared" si="376"/>
        <v>41869.664351851847</v>
      </c>
      <c r="T4018" s="9">
        <f t="shared" si="377"/>
        <v>41899.664351851847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372"/>
        <v>1.05</v>
      </c>
      <c r="P4019" s="5">
        <f t="shared" si="373"/>
        <v>52.5</v>
      </c>
      <c r="Q4019" t="str">
        <f t="shared" si="374"/>
        <v>theater</v>
      </c>
      <c r="R4019" t="str">
        <f t="shared" si="375"/>
        <v>plays</v>
      </c>
      <c r="S4019" s="9">
        <f t="shared" si="376"/>
        <v>41856.463819444441</v>
      </c>
      <c r="T4019" s="9">
        <f t="shared" si="377"/>
        <v>41886.463819444441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372"/>
        <v>8.6666666666666679</v>
      </c>
      <c r="P4020" s="5">
        <f t="shared" si="373"/>
        <v>32.5</v>
      </c>
      <c r="Q4020" t="str">
        <f t="shared" si="374"/>
        <v>theater</v>
      </c>
      <c r="R4020" t="str">
        <f t="shared" si="375"/>
        <v>plays</v>
      </c>
      <c r="S4020" s="9">
        <f t="shared" si="376"/>
        <v>42620.702638888884</v>
      </c>
      <c r="T4020" s="9">
        <f t="shared" si="377"/>
        <v>42650.702638888884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372"/>
        <v>0.82857142857142851</v>
      </c>
      <c r="P4021" s="5">
        <f t="shared" si="373"/>
        <v>7.25</v>
      </c>
      <c r="Q4021" t="str">
        <f t="shared" si="374"/>
        <v>theater</v>
      </c>
      <c r="R4021" t="str">
        <f t="shared" si="375"/>
        <v>plays</v>
      </c>
      <c r="S4021" s="9">
        <f t="shared" si="376"/>
        <v>42417.467546296299</v>
      </c>
      <c r="T4021" s="9">
        <f t="shared" si="377"/>
        <v>42475.477777777771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372"/>
        <v>16.666666666666664</v>
      </c>
      <c r="P4022" s="5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9">
        <f t="shared" si="376"/>
        <v>42056.982627314814</v>
      </c>
      <c r="T4022" s="9">
        <f t="shared" si="377"/>
        <v>42086.940960648142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372"/>
        <v>0.83333333333333337</v>
      </c>
      <c r="P4023" s="5">
        <f t="shared" si="373"/>
        <v>62.5</v>
      </c>
      <c r="Q4023" t="str">
        <f t="shared" si="374"/>
        <v>theater</v>
      </c>
      <c r="R4023" t="str">
        <f t="shared" si="375"/>
        <v>plays</v>
      </c>
      <c r="S4023" s="9">
        <f t="shared" si="376"/>
        <v>41878.703217592592</v>
      </c>
      <c r="T4023" s="9">
        <f t="shared" si="377"/>
        <v>41938.703217592592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372"/>
        <v>69.561111111111103</v>
      </c>
      <c r="P4024" s="5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9">
        <f t="shared" si="376"/>
        <v>41990.375775462955</v>
      </c>
      <c r="T4024" s="9">
        <f t="shared" si="377"/>
        <v>42035.912499999999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372"/>
        <v>0</v>
      </c>
      <c r="P4025" s="5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9">
        <f t="shared" si="376"/>
        <v>42408.791238425918</v>
      </c>
      <c r="T4025" s="9">
        <f t="shared" si="377"/>
        <v>42453.749571759261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372"/>
        <v>1.25</v>
      </c>
      <c r="P4026" s="5">
        <f t="shared" si="373"/>
        <v>10</v>
      </c>
      <c r="Q4026" t="str">
        <f t="shared" si="374"/>
        <v>theater</v>
      </c>
      <c r="R4026" t="str">
        <f t="shared" si="375"/>
        <v>plays</v>
      </c>
      <c r="S4026" s="9">
        <f t="shared" si="376"/>
        <v>42217.461770833332</v>
      </c>
      <c r="T4026" s="9">
        <f t="shared" si="377"/>
        <v>42247.461770833332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372"/>
        <v>5</v>
      </c>
      <c r="P4027" s="5">
        <f t="shared" si="373"/>
        <v>62.5</v>
      </c>
      <c r="Q4027" t="str">
        <f t="shared" si="374"/>
        <v>theater</v>
      </c>
      <c r="R4027" t="str">
        <f t="shared" si="375"/>
        <v>plays</v>
      </c>
      <c r="S4027" s="9">
        <f t="shared" si="376"/>
        <v>42151.029351851852</v>
      </c>
      <c r="T4027" s="9">
        <f t="shared" si="377"/>
        <v>42211.029351851852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372"/>
        <v>0</v>
      </c>
      <c r="P4028" s="5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9">
        <f t="shared" si="376"/>
        <v>42282.447210648148</v>
      </c>
      <c r="T4028" s="9">
        <f t="shared" si="377"/>
        <v>42342.488877314812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372"/>
        <v>7.166666666666667</v>
      </c>
      <c r="P4029" s="5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9">
        <f t="shared" si="376"/>
        <v>42768.762511574074</v>
      </c>
      <c r="T4029" s="9">
        <f t="shared" si="377"/>
        <v>42788.833333333336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372"/>
        <v>28.050000000000004</v>
      </c>
      <c r="P4030" s="5">
        <f t="shared" si="373"/>
        <v>51</v>
      </c>
      <c r="Q4030" t="str">
        <f t="shared" si="374"/>
        <v>theater</v>
      </c>
      <c r="R4030" t="str">
        <f t="shared" si="375"/>
        <v>plays</v>
      </c>
      <c r="S4030" s="9">
        <f t="shared" si="376"/>
        <v>41765.730324074073</v>
      </c>
      <c r="T4030" s="9">
        <f t="shared" si="377"/>
        <v>41795.730324074073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372"/>
        <v>0</v>
      </c>
      <c r="P4031" s="5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9">
        <f t="shared" si="376"/>
        <v>42321.816782407412</v>
      </c>
      <c r="T4031" s="9">
        <f t="shared" si="377"/>
        <v>42351.816782407412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372"/>
        <v>16</v>
      </c>
      <c r="P4032" s="5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9">
        <f t="shared" si="376"/>
        <v>42374.446747685179</v>
      </c>
      <c r="T4032" s="9">
        <f t="shared" si="377"/>
        <v>42403.575694444437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372"/>
        <v>0</v>
      </c>
      <c r="P4033" s="5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9">
        <f t="shared" si="376"/>
        <v>41941.376898148148</v>
      </c>
      <c r="T4033" s="9">
        <f t="shared" si="377"/>
        <v>41991.418564814812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372"/>
        <v>6.8287037037037033</v>
      </c>
      <c r="P4034" s="5">
        <f t="shared" si="373"/>
        <v>59</v>
      </c>
      <c r="Q4034" t="str">
        <f t="shared" si="374"/>
        <v>theater</v>
      </c>
      <c r="R4034" t="str">
        <f t="shared" si="375"/>
        <v>plays</v>
      </c>
      <c r="S4034" s="9">
        <f t="shared" si="376"/>
        <v>42293.60087962963</v>
      </c>
      <c r="T4034" s="9">
        <f t="shared" si="377"/>
        <v>42353.642546296294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378">E4035/D4035 * 100</f>
        <v>25.698702928870294</v>
      </c>
      <c r="P4035" s="5">
        <f t="shared" ref="P4035:P4098" si="379">E4035/L4035</f>
        <v>65.340319148936175</v>
      </c>
      <c r="Q4035" t="str">
        <f t="shared" ref="Q4035:Q4098" si="380">LEFT(N4035,SEARCH("/",  N4035,  1)-1)</f>
        <v>theater</v>
      </c>
      <c r="R4035" t="str">
        <f t="shared" ref="R4035:R4098" si="381">RIGHT(N4035,LEN(N4035)-SEARCH("/",  N4035,  1))</f>
        <v>plays</v>
      </c>
      <c r="S4035" s="9">
        <f t="shared" ref="S4035:S4098" si="382">(((J4035/60)/60)/24)+DATE(1970,1,1)+(-5/24)</f>
        <v>42614.06046296296</v>
      </c>
      <c r="T4035" s="9">
        <f t="shared" ref="T4035:T4098" si="383">(((I4035/60)/60)/24)+DATE(1970,1,1)+(-5/24)</f>
        <v>42645.166666666664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378"/>
        <v>1.4814814814814816</v>
      </c>
      <c r="P4036" s="5">
        <f t="shared" si="379"/>
        <v>100</v>
      </c>
      <c r="Q4036" t="str">
        <f t="shared" si="380"/>
        <v>theater</v>
      </c>
      <c r="R4036" t="str">
        <f t="shared" si="381"/>
        <v>plays</v>
      </c>
      <c r="S4036" s="9">
        <f t="shared" si="382"/>
        <v>42067.739004629628</v>
      </c>
      <c r="T4036" s="9">
        <f t="shared" si="383"/>
        <v>42097.697337962956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378"/>
        <v>36.85</v>
      </c>
      <c r="P4037" s="5">
        <f t="shared" si="379"/>
        <v>147.4</v>
      </c>
      <c r="Q4037" t="str">
        <f t="shared" si="380"/>
        <v>theater</v>
      </c>
      <c r="R4037" t="str">
        <f t="shared" si="381"/>
        <v>plays</v>
      </c>
      <c r="S4037" s="9">
        <f t="shared" si="382"/>
        <v>41903.674618055549</v>
      </c>
      <c r="T4037" s="9">
        <f t="shared" si="383"/>
        <v>41933.674618055549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378"/>
        <v>47.05</v>
      </c>
      <c r="P4038" s="5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9">
        <f t="shared" si="382"/>
        <v>41804.728749999995</v>
      </c>
      <c r="T4038" s="9">
        <f t="shared" si="383"/>
        <v>41821.729166666664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378"/>
        <v>11.428571428571429</v>
      </c>
      <c r="P4039" s="5">
        <f t="shared" si="379"/>
        <v>40</v>
      </c>
      <c r="Q4039" t="str">
        <f t="shared" si="380"/>
        <v>theater</v>
      </c>
      <c r="R4039" t="str">
        <f t="shared" si="381"/>
        <v>plays</v>
      </c>
      <c r="S4039" s="9">
        <f t="shared" si="382"/>
        <v>42496.862442129634</v>
      </c>
      <c r="T4039" s="9">
        <f t="shared" si="383"/>
        <v>42514.392361111109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378"/>
        <v>12.04</v>
      </c>
      <c r="P4040" s="5">
        <f t="shared" si="379"/>
        <v>75.25</v>
      </c>
      <c r="Q4040" t="str">
        <f t="shared" si="380"/>
        <v>theater</v>
      </c>
      <c r="R4040" t="str">
        <f t="shared" si="381"/>
        <v>plays</v>
      </c>
      <c r="S4040" s="9">
        <f t="shared" si="382"/>
        <v>41869.59039351852</v>
      </c>
      <c r="T4040" s="9">
        <f t="shared" si="383"/>
        <v>41929.59039351852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378"/>
        <v>60</v>
      </c>
      <c r="P4041" s="5">
        <f t="shared" si="379"/>
        <v>60</v>
      </c>
      <c r="Q4041" t="str">
        <f t="shared" si="380"/>
        <v>theater</v>
      </c>
      <c r="R4041" t="str">
        <f t="shared" si="381"/>
        <v>plays</v>
      </c>
      <c r="S4041" s="9">
        <f t="shared" si="382"/>
        <v>42305.462581018517</v>
      </c>
      <c r="T4041" s="9">
        <f t="shared" si="383"/>
        <v>42339.040972222218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378"/>
        <v>31.25</v>
      </c>
      <c r="P4042" s="5">
        <f t="shared" si="379"/>
        <v>1250</v>
      </c>
      <c r="Q4042" t="str">
        <f t="shared" si="380"/>
        <v>theater</v>
      </c>
      <c r="R4042" t="str">
        <f t="shared" si="381"/>
        <v>plays</v>
      </c>
      <c r="S4042" s="9">
        <f t="shared" si="382"/>
        <v>42144.023194444446</v>
      </c>
      <c r="T4042" s="9">
        <f t="shared" si="383"/>
        <v>42202.916666666664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378"/>
        <v>0.42</v>
      </c>
      <c r="P4043" s="5">
        <f t="shared" si="379"/>
        <v>10.5</v>
      </c>
      <c r="Q4043" t="str">
        <f t="shared" si="380"/>
        <v>theater</v>
      </c>
      <c r="R4043" t="str">
        <f t="shared" si="381"/>
        <v>plays</v>
      </c>
      <c r="S4043" s="9">
        <f t="shared" si="382"/>
        <v>42559.265671296293</v>
      </c>
      <c r="T4043" s="9">
        <f t="shared" si="383"/>
        <v>42619.265671296293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378"/>
        <v>0.21</v>
      </c>
      <c r="P4044" s="5">
        <f t="shared" si="379"/>
        <v>7</v>
      </c>
      <c r="Q4044" t="str">
        <f t="shared" si="380"/>
        <v>theater</v>
      </c>
      <c r="R4044" t="str">
        <f t="shared" si="381"/>
        <v>plays</v>
      </c>
      <c r="S4044" s="9">
        <f t="shared" si="382"/>
        <v>41994.875740740739</v>
      </c>
      <c r="T4044" s="9">
        <f t="shared" si="383"/>
        <v>42024.594444444439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378"/>
        <v>0</v>
      </c>
      <c r="P4045" s="5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9">
        <f t="shared" si="382"/>
        <v>41948.749131944445</v>
      </c>
      <c r="T4045" s="9">
        <f t="shared" si="383"/>
        <v>41963.749131944445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378"/>
        <v>37.5</v>
      </c>
      <c r="P4046" s="5">
        <f t="shared" si="379"/>
        <v>56.25</v>
      </c>
      <c r="Q4046" t="str">
        <f t="shared" si="380"/>
        <v>theater</v>
      </c>
      <c r="R4046" t="str">
        <f t="shared" si="381"/>
        <v>plays</v>
      </c>
      <c r="S4046" s="9">
        <f t="shared" si="382"/>
        <v>42074.011365740742</v>
      </c>
      <c r="T4046" s="9">
        <f t="shared" si="383"/>
        <v>42103.999999999993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378"/>
        <v>0.02</v>
      </c>
      <c r="P4047" s="5">
        <f t="shared" si="379"/>
        <v>1</v>
      </c>
      <c r="Q4047" t="str">
        <f t="shared" si="380"/>
        <v>theater</v>
      </c>
      <c r="R4047" t="str">
        <f t="shared" si="381"/>
        <v>plays</v>
      </c>
      <c r="S4047" s="9">
        <f t="shared" si="382"/>
        <v>41841.992928240739</v>
      </c>
      <c r="T4047" s="9">
        <f t="shared" si="383"/>
        <v>41871.992928240739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378"/>
        <v>8.2142857142857135</v>
      </c>
      <c r="P4048" s="5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9">
        <f t="shared" si="382"/>
        <v>41904.442245370366</v>
      </c>
      <c r="T4048" s="9">
        <f t="shared" si="383"/>
        <v>41934.442245370366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378"/>
        <v>2.1999999999999997</v>
      </c>
      <c r="P4049" s="5">
        <f t="shared" si="379"/>
        <v>27.5</v>
      </c>
      <c r="Q4049" t="str">
        <f t="shared" si="380"/>
        <v>theater</v>
      </c>
      <c r="R4049" t="str">
        <f t="shared" si="381"/>
        <v>plays</v>
      </c>
      <c r="S4049" s="9">
        <f t="shared" si="382"/>
        <v>41990.814155092587</v>
      </c>
      <c r="T4049" s="9">
        <f t="shared" si="383"/>
        <v>42014.833333333336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378"/>
        <v>17.652941176470588</v>
      </c>
      <c r="P4050" s="5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9">
        <f t="shared" si="382"/>
        <v>42436.300775462958</v>
      </c>
      <c r="T4050" s="9">
        <f t="shared" si="383"/>
        <v>42471.259108796294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378"/>
        <v>0.08</v>
      </c>
      <c r="P4051" s="5">
        <f t="shared" si="379"/>
        <v>16</v>
      </c>
      <c r="Q4051" t="str">
        <f t="shared" si="380"/>
        <v>theater</v>
      </c>
      <c r="R4051" t="str">
        <f t="shared" si="381"/>
        <v>plays</v>
      </c>
      <c r="S4051" s="9">
        <f t="shared" si="382"/>
        <v>42169.750173611108</v>
      </c>
      <c r="T4051" s="9">
        <f t="shared" si="383"/>
        <v>42199.750173611108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378"/>
        <v>6.6666666666666666E-2</v>
      </c>
      <c r="P4052" s="5">
        <f t="shared" si="379"/>
        <v>1</v>
      </c>
      <c r="Q4052" t="str">
        <f t="shared" si="380"/>
        <v>theater</v>
      </c>
      <c r="R4052" t="str">
        <f t="shared" si="381"/>
        <v>plays</v>
      </c>
      <c r="S4052" s="9">
        <f t="shared" si="382"/>
        <v>41905.428136574068</v>
      </c>
      <c r="T4052" s="9">
        <f t="shared" si="383"/>
        <v>41935.428136574068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378"/>
        <v>0</v>
      </c>
      <c r="P4053" s="5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9">
        <f t="shared" si="382"/>
        <v>41761.601817129631</v>
      </c>
      <c r="T4053" s="9">
        <f t="shared" si="383"/>
        <v>41768.078472222223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378"/>
        <v>37.533333333333339</v>
      </c>
      <c r="P4054" s="5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9">
        <f t="shared" si="382"/>
        <v>41865.670324074068</v>
      </c>
      <c r="T4054" s="9">
        <f t="shared" si="383"/>
        <v>41925.670324074068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378"/>
        <v>22</v>
      </c>
      <c r="P4055" s="5">
        <f t="shared" si="379"/>
        <v>55</v>
      </c>
      <c r="Q4055" t="str">
        <f t="shared" si="380"/>
        <v>theater</v>
      </c>
      <c r="R4055" t="str">
        <f t="shared" si="381"/>
        <v>plays</v>
      </c>
      <c r="S4055" s="9">
        <f t="shared" si="382"/>
        <v>41928.481805555552</v>
      </c>
      <c r="T4055" s="9">
        <f t="shared" si="383"/>
        <v>41958.624999999993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378"/>
        <v>0</v>
      </c>
      <c r="P4056" s="5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9">
        <f t="shared" si="382"/>
        <v>42613.632928240739</v>
      </c>
      <c r="T4056" s="9">
        <f t="shared" si="383"/>
        <v>42643.958333333336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378"/>
        <v>17.62</v>
      </c>
      <c r="P4057" s="5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9">
        <f t="shared" si="382"/>
        <v>41779.44017361111</v>
      </c>
      <c r="T4057" s="9">
        <f t="shared" si="383"/>
        <v>41809.44017361111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378"/>
        <v>53</v>
      </c>
      <c r="P4058" s="5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9">
        <f t="shared" si="382"/>
        <v>42534.724988425929</v>
      </c>
      <c r="T4058" s="9">
        <f t="shared" si="383"/>
        <v>42554.624305555553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378"/>
        <v>22.142857142857142</v>
      </c>
      <c r="P4059" s="5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9">
        <f t="shared" si="382"/>
        <v>42310.760185185187</v>
      </c>
      <c r="T4059" s="9">
        <f t="shared" si="383"/>
        <v>42333.749999999993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378"/>
        <v>2.5333333333333332</v>
      </c>
      <c r="P4060" s="5">
        <f t="shared" si="379"/>
        <v>23.75</v>
      </c>
      <c r="Q4060" t="str">
        <f t="shared" si="380"/>
        <v>theater</v>
      </c>
      <c r="R4060" t="str">
        <f t="shared" si="381"/>
        <v>plays</v>
      </c>
      <c r="S4060" s="9">
        <f t="shared" si="382"/>
        <v>42445.852361111109</v>
      </c>
      <c r="T4060" s="9">
        <f t="shared" si="383"/>
        <v>42460.957638888889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378"/>
        <v>2.5</v>
      </c>
      <c r="P4061" s="5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9">
        <f t="shared" si="382"/>
        <v>41866.432314814811</v>
      </c>
      <c r="T4061" s="9">
        <f t="shared" si="383"/>
        <v>41897.916666666664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378"/>
        <v>2.85</v>
      </c>
      <c r="P4062" s="5">
        <f t="shared" si="379"/>
        <v>57</v>
      </c>
      <c r="Q4062" t="str">
        <f t="shared" si="380"/>
        <v>theater</v>
      </c>
      <c r="R4062" t="str">
        <f t="shared" si="381"/>
        <v>plays</v>
      </c>
      <c r="S4062" s="9">
        <f t="shared" si="382"/>
        <v>41779.486759259256</v>
      </c>
      <c r="T4062" s="9">
        <f t="shared" si="383"/>
        <v>41813.458333333328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378"/>
        <v>0</v>
      </c>
      <c r="P4063" s="5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9">
        <f t="shared" si="382"/>
        <v>42420.933136574073</v>
      </c>
      <c r="T4063" s="9">
        <f t="shared" si="383"/>
        <v>42480.891469907401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378"/>
        <v>2.4500000000000002</v>
      </c>
      <c r="P4064" s="5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9">
        <f t="shared" si="382"/>
        <v>42523.530879629623</v>
      </c>
      <c r="T4064" s="9">
        <f t="shared" si="383"/>
        <v>42553.530879629623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378"/>
        <v>1.4210526315789473</v>
      </c>
      <c r="P4065" s="5">
        <f t="shared" si="379"/>
        <v>15</v>
      </c>
      <c r="Q4065" t="str">
        <f t="shared" si="380"/>
        <v>theater</v>
      </c>
      <c r="R4065" t="str">
        <f t="shared" si="381"/>
        <v>plays</v>
      </c>
      <c r="S4065" s="9">
        <f t="shared" si="382"/>
        <v>41787.473194444443</v>
      </c>
      <c r="T4065" s="9">
        <f t="shared" si="383"/>
        <v>41817.473194444443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378"/>
        <v>19.25</v>
      </c>
      <c r="P4066" s="5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9">
        <f t="shared" si="382"/>
        <v>42093.379930555551</v>
      </c>
      <c r="T4066" s="9">
        <f t="shared" si="383"/>
        <v>42123.379930555551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378"/>
        <v>0.67500000000000004</v>
      </c>
      <c r="P4067" s="5">
        <f t="shared" si="379"/>
        <v>6.75</v>
      </c>
      <c r="Q4067" t="str">
        <f t="shared" si="380"/>
        <v>theater</v>
      </c>
      <c r="R4067" t="str">
        <f t="shared" si="381"/>
        <v>plays</v>
      </c>
      <c r="S4067" s="9">
        <f t="shared" si="382"/>
        <v>41833.74318287037</v>
      </c>
      <c r="T4067" s="9">
        <f t="shared" si="383"/>
        <v>41863.74318287037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378"/>
        <v>0.16666666666666669</v>
      </c>
      <c r="P4068" s="5">
        <f t="shared" si="379"/>
        <v>25</v>
      </c>
      <c r="Q4068" t="str">
        <f t="shared" si="380"/>
        <v>theater</v>
      </c>
      <c r="R4068" t="str">
        <f t="shared" si="381"/>
        <v>plays</v>
      </c>
      <c r="S4068" s="9">
        <f t="shared" si="382"/>
        <v>42478.830879629626</v>
      </c>
      <c r="T4068" s="9">
        <f t="shared" si="383"/>
        <v>42508.830879629626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378"/>
        <v>60.9</v>
      </c>
      <c r="P4069" s="5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9">
        <f t="shared" si="382"/>
        <v>42234.909143518518</v>
      </c>
      <c r="T4069" s="9">
        <f t="shared" si="383"/>
        <v>42274.909143518518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378"/>
        <v>1</v>
      </c>
      <c r="P4070" s="5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9">
        <f t="shared" si="382"/>
        <v>42718.755266203698</v>
      </c>
      <c r="T4070" s="9">
        <f t="shared" si="383"/>
        <v>42748.753472222219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378"/>
        <v>34.4</v>
      </c>
      <c r="P4071" s="5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9">
        <f t="shared" si="382"/>
        <v>42022.453194444439</v>
      </c>
      <c r="T4071" s="9">
        <f t="shared" si="383"/>
        <v>42063.291666666664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378"/>
        <v>16.5</v>
      </c>
      <c r="P4072" s="5">
        <f t="shared" si="379"/>
        <v>27.5</v>
      </c>
      <c r="Q4072" t="str">
        <f t="shared" si="380"/>
        <v>theater</v>
      </c>
      <c r="R4072" t="str">
        <f t="shared" si="381"/>
        <v>plays</v>
      </c>
      <c r="S4072" s="9">
        <f t="shared" si="382"/>
        <v>42031.458564814813</v>
      </c>
      <c r="T4072" s="9">
        <f t="shared" si="383"/>
        <v>42063.916666666664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378"/>
        <v>0</v>
      </c>
      <c r="P4073" s="5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9">
        <f t="shared" si="382"/>
        <v>42700.59642361111</v>
      </c>
      <c r="T4073" s="9">
        <f t="shared" si="383"/>
        <v>42730.59642361111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378"/>
        <v>0.4</v>
      </c>
      <c r="P4074" s="5">
        <f t="shared" si="379"/>
        <v>2</v>
      </c>
      <c r="Q4074" t="str">
        <f t="shared" si="380"/>
        <v>theater</v>
      </c>
      <c r="R4074" t="str">
        <f t="shared" si="381"/>
        <v>plays</v>
      </c>
      <c r="S4074" s="9">
        <f t="shared" si="382"/>
        <v>41812.566099537034</v>
      </c>
      <c r="T4074" s="9">
        <f t="shared" si="383"/>
        <v>41872.566099537034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378"/>
        <v>1.0571428571428572</v>
      </c>
      <c r="P4075" s="5">
        <f t="shared" si="379"/>
        <v>18.5</v>
      </c>
      <c r="Q4075" t="str">
        <f t="shared" si="380"/>
        <v>theater</v>
      </c>
      <c r="R4075" t="str">
        <f t="shared" si="381"/>
        <v>plays</v>
      </c>
      <c r="S4075" s="9">
        <f t="shared" si="382"/>
        <v>42078.136875000004</v>
      </c>
      <c r="T4075" s="9">
        <f t="shared" si="383"/>
        <v>42132.958333333336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378"/>
        <v>26.727272727272727</v>
      </c>
      <c r="P4076" s="5">
        <f t="shared" si="379"/>
        <v>35</v>
      </c>
      <c r="Q4076" t="str">
        <f t="shared" si="380"/>
        <v>theater</v>
      </c>
      <c r="R4076" t="str">
        <f t="shared" si="381"/>
        <v>plays</v>
      </c>
      <c r="S4076" s="9">
        <f t="shared" si="382"/>
        <v>42283.344618055555</v>
      </c>
      <c r="T4076" s="9">
        <f t="shared" si="383"/>
        <v>42313.386284722219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378"/>
        <v>28.799999999999997</v>
      </c>
      <c r="P4077" s="5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9">
        <f t="shared" si="382"/>
        <v>41778.837604166663</v>
      </c>
      <c r="T4077" s="9">
        <f t="shared" si="383"/>
        <v>41820.519444444442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378"/>
        <v>0</v>
      </c>
      <c r="P4078" s="5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9">
        <f t="shared" si="382"/>
        <v>41905.587372685186</v>
      </c>
      <c r="T4078" s="9">
        <f t="shared" si="383"/>
        <v>41933.618749999994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378"/>
        <v>8.9</v>
      </c>
      <c r="P4079" s="5">
        <f t="shared" si="379"/>
        <v>222.5</v>
      </c>
      <c r="Q4079" t="str">
        <f t="shared" si="380"/>
        <v>theater</v>
      </c>
      <c r="R4079" t="str">
        <f t="shared" si="381"/>
        <v>plays</v>
      </c>
      <c r="S4079" s="9">
        <f t="shared" si="382"/>
        <v>42695.502245370364</v>
      </c>
      <c r="T4079" s="9">
        <f t="shared" si="383"/>
        <v>42725.502245370364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378"/>
        <v>0</v>
      </c>
      <c r="P4080" s="5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9">
        <f t="shared" si="382"/>
        <v>42732.579189814809</v>
      </c>
      <c r="T4080" s="9">
        <f t="shared" si="383"/>
        <v>42762.579189814809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378"/>
        <v>0.16666666666666669</v>
      </c>
      <c r="P4081" s="5">
        <f t="shared" si="379"/>
        <v>5</v>
      </c>
      <c r="Q4081" t="str">
        <f t="shared" si="380"/>
        <v>theater</v>
      </c>
      <c r="R4081" t="str">
        <f t="shared" si="381"/>
        <v>plays</v>
      </c>
      <c r="S4081" s="9">
        <f t="shared" si="382"/>
        <v>42510.730567129627</v>
      </c>
      <c r="T4081" s="9">
        <f t="shared" si="383"/>
        <v>42540.730567129627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378"/>
        <v>0</v>
      </c>
      <c r="P4082" s="5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9">
        <f t="shared" si="382"/>
        <v>42511.489768518521</v>
      </c>
      <c r="T4082" s="9">
        <f t="shared" si="383"/>
        <v>42535.57916666667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378"/>
        <v>15.737410071942445</v>
      </c>
      <c r="P4083" s="5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9">
        <f t="shared" si="382"/>
        <v>42041.372974537029</v>
      </c>
      <c r="T4083" s="9">
        <f t="shared" si="383"/>
        <v>42071.331307870372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378"/>
        <v>2</v>
      </c>
      <c r="P4084" s="5">
        <f t="shared" si="379"/>
        <v>1.5</v>
      </c>
      <c r="Q4084" t="str">
        <f t="shared" si="380"/>
        <v>theater</v>
      </c>
      <c r="R4084" t="str">
        <f t="shared" si="381"/>
        <v>plays</v>
      </c>
      <c r="S4084" s="9">
        <f t="shared" si="382"/>
        <v>42306.980937499997</v>
      </c>
      <c r="T4084" s="9">
        <f t="shared" si="383"/>
        <v>42322.749999999993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378"/>
        <v>21.685714285714287</v>
      </c>
      <c r="P4085" s="5">
        <f t="shared" si="379"/>
        <v>126.5</v>
      </c>
      <c r="Q4085" t="str">
        <f t="shared" si="380"/>
        <v>theater</v>
      </c>
      <c r="R4085" t="str">
        <f t="shared" si="381"/>
        <v>plays</v>
      </c>
      <c r="S4085" s="9">
        <f t="shared" si="382"/>
        <v>42353.553425925922</v>
      </c>
      <c r="T4085" s="9">
        <f t="shared" si="383"/>
        <v>42383.553425925922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378"/>
        <v>0.33333333333333337</v>
      </c>
      <c r="P4086" s="5">
        <f t="shared" si="379"/>
        <v>10</v>
      </c>
      <c r="Q4086" t="str">
        <f t="shared" si="380"/>
        <v>theater</v>
      </c>
      <c r="R4086" t="str">
        <f t="shared" si="381"/>
        <v>plays</v>
      </c>
      <c r="S4086" s="9">
        <f t="shared" si="382"/>
        <v>42622.228078703702</v>
      </c>
      <c r="T4086" s="9">
        <f t="shared" si="383"/>
        <v>42652.228078703702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378"/>
        <v>0.2857142857142857</v>
      </c>
      <c r="P4087" s="5">
        <f t="shared" si="379"/>
        <v>10</v>
      </c>
      <c r="Q4087" t="str">
        <f t="shared" si="380"/>
        <v>theater</v>
      </c>
      <c r="R4087" t="str">
        <f t="shared" si="381"/>
        <v>plays</v>
      </c>
      <c r="S4087" s="9">
        <f t="shared" si="382"/>
        <v>42058.395543981482</v>
      </c>
      <c r="T4087" s="9">
        <f t="shared" si="383"/>
        <v>42086.957638888889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378"/>
        <v>4.7</v>
      </c>
      <c r="P4088" s="5">
        <f t="shared" si="379"/>
        <v>9.4</v>
      </c>
      <c r="Q4088" t="str">
        <f t="shared" si="380"/>
        <v>theater</v>
      </c>
      <c r="R4088" t="str">
        <f t="shared" si="381"/>
        <v>plays</v>
      </c>
      <c r="S4088" s="9">
        <f t="shared" si="382"/>
        <v>42304.732627314814</v>
      </c>
      <c r="T4088" s="9">
        <f t="shared" si="383"/>
        <v>42328.958333333336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378"/>
        <v>0</v>
      </c>
      <c r="P4089" s="5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9">
        <f t="shared" si="382"/>
        <v>42538.53456018518</v>
      </c>
      <c r="T4089" s="9">
        <f t="shared" si="383"/>
        <v>42568.53456018518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378"/>
        <v>10.8</v>
      </c>
      <c r="P4090" s="5">
        <f t="shared" si="379"/>
        <v>72</v>
      </c>
      <c r="Q4090" t="str">
        <f t="shared" si="380"/>
        <v>theater</v>
      </c>
      <c r="R4090" t="str">
        <f t="shared" si="381"/>
        <v>plays</v>
      </c>
      <c r="S4090" s="9">
        <f t="shared" si="382"/>
        <v>41990.40421296296</v>
      </c>
      <c r="T4090" s="9">
        <f t="shared" si="383"/>
        <v>42020.226388888892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378"/>
        <v>4.8</v>
      </c>
      <c r="P4091" s="5">
        <f t="shared" si="379"/>
        <v>30</v>
      </c>
      <c r="Q4091" t="str">
        <f t="shared" si="380"/>
        <v>theater</v>
      </c>
      <c r="R4091" t="str">
        <f t="shared" si="381"/>
        <v>plays</v>
      </c>
      <c r="S4091" s="9">
        <f t="shared" si="382"/>
        <v>42122.524166666662</v>
      </c>
      <c r="T4091" s="9">
        <f t="shared" si="383"/>
        <v>42155.524305555555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378"/>
        <v>3.2</v>
      </c>
      <c r="P4092" s="5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9">
        <f t="shared" si="382"/>
        <v>42209.464548611104</v>
      </c>
      <c r="T4092" s="9">
        <f t="shared" si="383"/>
        <v>42223.416666666664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378"/>
        <v>12.75</v>
      </c>
      <c r="P4093" s="5">
        <f t="shared" si="379"/>
        <v>25.5</v>
      </c>
      <c r="Q4093" t="str">
        <f t="shared" si="380"/>
        <v>theater</v>
      </c>
      <c r="R4093" t="str">
        <f t="shared" si="381"/>
        <v>plays</v>
      </c>
      <c r="S4093" s="9">
        <f t="shared" si="382"/>
        <v>41990.298043981478</v>
      </c>
      <c r="T4093" s="9">
        <f t="shared" si="383"/>
        <v>42020.298043981478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378"/>
        <v>1.8181818181818181E-2</v>
      </c>
      <c r="P4094" s="5">
        <f t="shared" si="379"/>
        <v>20</v>
      </c>
      <c r="Q4094" t="str">
        <f t="shared" si="380"/>
        <v>theater</v>
      </c>
      <c r="R4094" t="str">
        <f t="shared" si="381"/>
        <v>plays</v>
      </c>
      <c r="S4094" s="9">
        <f t="shared" si="382"/>
        <v>42038.986655092587</v>
      </c>
      <c r="T4094" s="9">
        <f t="shared" si="383"/>
        <v>42098.94498842593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378"/>
        <v>2.4</v>
      </c>
      <c r="P4095" s="5">
        <f t="shared" si="379"/>
        <v>15</v>
      </c>
      <c r="Q4095" t="str">
        <f t="shared" si="380"/>
        <v>theater</v>
      </c>
      <c r="R4095" t="str">
        <f t="shared" si="381"/>
        <v>plays</v>
      </c>
      <c r="S4095" s="9">
        <f t="shared" si="382"/>
        <v>42178.607557870368</v>
      </c>
      <c r="T4095" s="9">
        <f t="shared" si="383"/>
        <v>42238.607557870368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378"/>
        <v>36.5</v>
      </c>
      <c r="P4096" s="5">
        <f t="shared" si="379"/>
        <v>91.25</v>
      </c>
      <c r="Q4096" t="str">
        <f t="shared" si="380"/>
        <v>theater</v>
      </c>
      <c r="R4096" t="str">
        <f t="shared" si="381"/>
        <v>plays</v>
      </c>
      <c r="S4096" s="9">
        <f t="shared" si="382"/>
        <v>41889.878472222219</v>
      </c>
      <c r="T4096" s="9">
        <f t="shared" si="383"/>
        <v>41933.999305555553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378"/>
        <v>2.666666666666667</v>
      </c>
      <c r="P4097" s="5">
        <f t="shared" si="379"/>
        <v>800</v>
      </c>
      <c r="Q4097" t="str">
        <f t="shared" si="380"/>
        <v>theater</v>
      </c>
      <c r="R4097" t="str">
        <f t="shared" si="381"/>
        <v>plays</v>
      </c>
      <c r="S4097" s="9">
        <f t="shared" si="382"/>
        <v>42692.823495370372</v>
      </c>
      <c r="T4097" s="9">
        <f t="shared" si="383"/>
        <v>42722.823495370372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378"/>
        <v>11.428571428571429</v>
      </c>
      <c r="P4098" s="5">
        <f t="shared" si="379"/>
        <v>80</v>
      </c>
      <c r="Q4098" t="str">
        <f t="shared" si="380"/>
        <v>theater</v>
      </c>
      <c r="R4098" t="str">
        <f t="shared" si="381"/>
        <v>plays</v>
      </c>
      <c r="S4098" s="9">
        <f t="shared" si="382"/>
        <v>42750.321979166663</v>
      </c>
      <c r="T4098" s="9">
        <f t="shared" si="383"/>
        <v>42794.160416666658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384">E4099/D4099 * 100</f>
        <v>0</v>
      </c>
      <c r="P4099" s="5" t="e">
        <f t="shared" ref="P4099:P4115" si="385">E4099/L4099</f>
        <v>#DIV/0!</v>
      </c>
      <c r="Q4099" t="str">
        <f t="shared" ref="Q4099:Q4115" si="386">LEFT(N4099,SEARCH("/",  N4099,  1)-1)</f>
        <v>theater</v>
      </c>
      <c r="R4099" t="str">
        <f t="shared" ref="R4099:R4115" si="387">RIGHT(N4099,LEN(N4099)-SEARCH("/",  N4099,  1))</f>
        <v>plays</v>
      </c>
      <c r="S4099" s="9">
        <f t="shared" ref="S4099:S4115" si="388">(((J4099/60)/60)/24)+DATE(1970,1,1)+(-5/24)</f>
        <v>42344.616168981483</v>
      </c>
      <c r="T4099" s="9">
        <f t="shared" ref="T4099:T4115" si="389">(((I4099/60)/60)/24)+DATE(1970,1,1)+(-5/24)</f>
        <v>42400.788194444445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384"/>
        <v>0</v>
      </c>
      <c r="P4100" s="5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9">
        <f t="shared" si="388"/>
        <v>42495.51385416666</v>
      </c>
      <c r="T4100" s="9">
        <f t="shared" si="389"/>
        <v>42525.51385416666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384"/>
        <v>1.1111111111111112</v>
      </c>
      <c r="P4101" s="5">
        <f t="shared" si="385"/>
        <v>50</v>
      </c>
      <c r="Q4101" t="str">
        <f t="shared" si="386"/>
        <v>theater</v>
      </c>
      <c r="R4101" t="str">
        <f t="shared" si="387"/>
        <v>plays</v>
      </c>
      <c r="S4101" s="9">
        <f t="shared" si="388"/>
        <v>42570.642048611109</v>
      </c>
      <c r="T4101" s="9">
        <f t="shared" si="389"/>
        <v>42615.642048611109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384"/>
        <v>0</v>
      </c>
      <c r="P4102" s="5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9">
        <f t="shared" si="388"/>
        <v>41926.916550925926</v>
      </c>
      <c r="T4102" s="9">
        <f t="shared" si="389"/>
        <v>41936.916550925926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384"/>
        <v>0</v>
      </c>
      <c r="P4103" s="5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9">
        <f t="shared" si="388"/>
        <v>42730.695393518516</v>
      </c>
      <c r="T4103" s="9">
        <f t="shared" si="389"/>
        <v>42760.695393518516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384"/>
        <v>27.400000000000002</v>
      </c>
      <c r="P4104" s="5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9">
        <f t="shared" si="388"/>
        <v>42475.639733796292</v>
      </c>
      <c r="T4104" s="9">
        <f t="shared" si="389"/>
        <v>42505.639733796292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384"/>
        <v>10</v>
      </c>
      <c r="P4105" s="5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9">
        <f t="shared" si="388"/>
        <v>42188.624606481484</v>
      </c>
      <c r="T4105" s="9">
        <f t="shared" si="389"/>
        <v>42242.563888888886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384"/>
        <v>21.366666666666667</v>
      </c>
      <c r="P4106" s="5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9">
        <f t="shared" si="388"/>
        <v>42640.069837962961</v>
      </c>
      <c r="T4106" s="9">
        <f t="shared" si="389"/>
        <v>42670.069837962961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384"/>
        <v>6.9696969696969706</v>
      </c>
      <c r="P4107" s="5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9">
        <f t="shared" si="388"/>
        <v>42696.802187499998</v>
      </c>
      <c r="T4107" s="9">
        <f t="shared" si="389"/>
        <v>42729.802187499998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384"/>
        <v>70.599999999999994</v>
      </c>
      <c r="P4108" s="5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9">
        <f t="shared" si="388"/>
        <v>42052.841041666667</v>
      </c>
      <c r="T4108" s="9">
        <f t="shared" si="389"/>
        <v>42095.833333333336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384"/>
        <v>2.0500000000000003</v>
      </c>
      <c r="P4109" s="5">
        <f t="shared" si="385"/>
        <v>10.25</v>
      </c>
      <c r="Q4109" t="str">
        <f t="shared" si="386"/>
        <v>theater</v>
      </c>
      <c r="R4109" t="str">
        <f t="shared" si="387"/>
        <v>plays</v>
      </c>
      <c r="S4109" s="9">
        <f t="shared" si="388"/>
        <v>41883.708344907405</v>
      </c>
      <c r="T4109" s="9">
        <f t="shared" si="389"/>
        <v>41906.708344907405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384"/>
        <v>1.9666666666666666</v>
      </c>
      <c r="P4110" s="5">
        <f t="shared" si="385"/>
        <v>59</v>
      </c>
      <c r="Q4110" t="str">
        <f t="shared" si="386"/>
        <v>theater</v>
      </c>
      <c r="R4110" t="str">
        <f t="shared" si="387"/>
        <v>plays</v>
      </c>
      <c r="S4110" s="9">
        <f t="shared" si="388"/>
        <v>42766.823344907411</v>
      </c>
      <c r="T4110" s="9">
        <f t="shared" si="389"/>
        <v>42796.999999999993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384"/>
        <v>0</v>
      </c>
      <c r="P4111" s="5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9">
        <f t="shared" si="388"/>
        <v>42307.331064814811</v>
      </c>
      <c r="T4111" s="9">
        <f t="shared" si="389"/>
        <v>42337.372731481482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384"/>
        <v>28.666666666666668</v>
      </c>
      <c r="P4112" s="5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9">
        <f t="shared" si="388"/>
        <v>42512.418414351843</v>
      </c>
      <c r="T4112" s="9">
        <f t="shared" si="389"/>
        <v>42572.418414351843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384"/>
        <v>3.1333333333333333</v>
      </c>
      <c r="P4113" s="5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9">
        <f t="shared" si="388"/>
        <v>42028.927546296291</v>
      </c>
      <c r="T4113" s="9">
        <f t="shared" si="389"/>
        <v>42058.927546296291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384"/>
        <v>0.04</v>
      </c>
      <c r="P4114" s="5">
        <f t="shared" si="385"/>
        <v>1</v>
      </c>
      <c r="Q4114" t="str">
        <f t="shared" si="386"/>
        <v>theater</v>
      </c>
      <c r="R4114" t="str">
        <f t="shared" si="387"/>
        <v>plays</v>
      </c>
      <c r="S4114" s="9">
        <f t="shared" si="388"/>
        <v>42400.738263888888</v>
      </c>
      <c r="T4114" s="9">
        <f t="shared" si="389"/>
        <v>42427.791666666664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384"/>
        <v>0.2</v>
      </c>
      <c r="P4115" s="5">
        <f t="shared" si="385"/>
        <v>1</v>
      </c>
      <c r="Q4115" t="str">
        <f t="shared" si="386"/>
        <v>theater</v>
      </c>
      <c r="R4115" t="str">
        <f t="shared" si="387"/>
        <v>plays</v>
      </c>
      <c r="S4115" s="9">
        <f t="shared" si="388"/>
        <v>42358.364849537036</v>
      </c>
      <c r="T4115" s="9">
        <f t="shared" si="389"/>
        <v>42377.06527777778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2" operator="containsText" text="live">
      <formula>NOT(ISERROR(SEARCH("live",F1)))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Category_Analysis</vt:lpstr>
      <vt:lpstr>Sub-category_Analysis</vt:lpstr>
      <vt:lpstr>Month_Analysis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Alex Jose</cp:lastModifiedBy>
  <dcterms:created xsi:type="dcterms:W3CDTF">2017-04-20T15:17:24Z</dcterms:created>
  <dcterms:modified xsi:type="dcterms:W3CDTF">2019-05-23T22:47:39Z</dcterms:modified>
</cp:coreProperties>
</file>