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bookViews>
    <workbookView xWindow="4200" yWindow="1640" windowWidth="27940" windowHeight="1802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1" l="1"/>
  <c r="C14" i="1"/>
  <c r="BM35" i="1"/>
  <c r="BL35" i="1"/>
  <c r="BK35" i="1"/>
  <c r="BJ35" i="1"/>
  <c r="BI35" i="1"/>
  <c r="BH35" i="1"/>
  <c r="BG35" i="1"/>
  <c r="BF35"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K35" i="1"/>
  <c r="J35" i="1"/>
  <c r="I35" i="1"/>
  <c r="H35" i="1"/>
  <c r="G35" i="1"/>
  <c r="F35" i="1"/>
  <c r="E35" i="1"/>
  <c r="B35" i="1"/>
  <c r="D37" i="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AW37" i="1"/>
  <c r="AX37" i="1"/>
  <c r="AY37" i="1"/>
  <c r="AZ37" i="1"/>
  <c r="BA37" i="1"/>
  <c r="BB37" i="1"/>
  <c r="BC37" i="1"/>
  <c r="BD37" i="1"/>
  <c r="BE37" i="1"/>
  <c r="BF37" i="1"/>
  <c r="BG37" i="1"/>
  <c r="BH37" i="1"/>
  <c r="BI37" i="1"/>
  <c r="BJ37" i="1"/>
  <c r="BK37" i="1"/>
  <c r="BL37" i="1"/>
  <c r="BM37" i="1"/>
  <c r="C34" i="1"/>
  <c r="D34" i="1"/>
  <c r="C33" i="1"/>
  <c r="D33" i="1"/>
  <c r="C32" i="1"/>
  <c r="D32" i="1"/>
  <c r="C31" i="1"/>
  <c r="D31" i="1"/>
  <c r="C30" i="1"/>
  <c r="D30" i="1"/>
  <c r="C29" i="1"/>
  <c r="D29" i="1"/>
  <c r="C28" i="1"/>
  <c r="D28" i="1"/>
  <c r="C27" i="1"/>
  <c r="D27" i="1"/>
  <c r="C26" i="1"/>
  <c r="D26" i="1"/>
  <c r="C25" i="1"/>
  <c r="D25" i="1"/>
  <c r="C24" i="1"/>
  <c r="D24" i="1"/>
  <c r="C23" i="1"/>
  <c r="D23" i="1"/>
  <c r="C22" i="1"/>
  <c r="D22" i="1"/>
  <c r="C21" i="1"/>
  <c r="D21" i="1"/>
  <c r="C20" i="1"/>
  <c r="D20" i="1"/>
  <c r="C19" i="1"/>
  <c r="D19" i="1"/>
  <c r="C18" i="1"/>
  <c r="D18" i="1"/>
  <c r="C17" i="1"/>
  <c r="D17" i="1"/>
  <c r="C16" i="1"/>
  <c r="D16" i="1"/>
  <c r="C15" i="1"/>
  <c r="D15" i="1"/>
  <c r="D14" i="1"/>
  <c r="C13" i="1"/>
  <c r="D13" i="1"/>
  <c r="C12" i="1"/>
  <c r="D12" i="1"/>
  <c r="C11" i="1"/>
  <c r="D11" i="1"/>
  <c r="C10" i="1"/>
  <c r="D10" i="1"/>
  <c r="C9" i="1"/>
  <c r="D9" i="1"/>
  <c r="C8" i="1"/>
  <c r="D8" i="1"/>
  <c r="C7" i="1"/>
  <c r="D7" i="1"/>
  <c r="C6" i="1"/>
  <c r="D6" i="1"/>
  <c r="C5" i="1"/>
  <c r="C4" i="1"/>
  <c r="D4" i="1"/>
  <c r="D3" i="1"/>
  <c r="C35" i="1"/>
  <c r="D5" i="1"/>
  <c r="D35" i="1"/>
  <c r="B36" i="1"/>
  <c r="D38" i="1"/>
  <c r="E38"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AS38" i="1"/>
  <c r="AT38" i="1"/>
  <c r="AU38" i="1"/>
  <c r="AV38" i="1"/>
  <c r="AW38" i="1"/>
  <c r="AX38" i="1"/>
  <c r="AY38" i="1"/>
  <c r="AZ38" i="1"/>
  <c r="BA38" i="1"/>
  <c r="BB38" i="1"/>
  <c r="BC38" i="1"/>
  <c r="BD38" i="1"/>
  <c r="BE38" i="1"/>
  <c r="BF38" i="1"/>
  <c r="BG38" i="1"/>
  <c r="BH38" i="1"/>
  <c r="BI38" i="1"/>
  <c r="BJ38" i="1"/>
  <c r="BK38" i="1"/>
  <c r="BL38" i="1"/>
  <c r="BM38" i="1"/>
</calcChain>
</file>

<file path=xl/sharedStrings.xml><?xml version="1.0" encoding="utf-8"?>
<sst xmlns="http://schemas.openxmlformats.org/spreadsheetml/2006/main" count="28" uniqueCount="27">
  <si>
    <t>Task</t>
  </si>
  <si>
    <t>Time (left)</t>
  </si>
  <si>
    <t>Planning</t>
  </si>
  <si>
    <t>Team documentation</t>
  </si>
  <si>
    <t>Wireframing</t>
  </si>
  <si>
    <t>UI</t>
  </si>
  <si>
    <t>Design</t>
  </si>
  <si>
    <t>HTML/CSS</t>
  </si>
  <si>
    <t>Theme development</t>
  </si>
  <si>
    <t>Server setup</t>
  </si>
  <si>
    <t>Testing 1</t>
  </si>
  <si>
    <t>Bug fixes</t>
  </si>
  <si>
    <t>Optimization</t>
  </si>
  <si>
    <t>Content</t>
  </si>
  <si>
    <t>SEO</t>
  </si>
  <si>
    <t>User documentation</t>
  </si>
  <si>
    <t>Go live</t>
  </si>
  <si>
    <t>Testing 2</t>
  </si>
  <si>
    <t>TOTAL</t>
  </si>
  <si>
    <t>Daily burnout</t>
  </si>
  <si>
    <t>Total time left (from estimate)</t>
  </si>
  <si>
    <t>Estimate</t>
  </si>
  <si>
    <t>Burnout</t>
  </si>
  <si>
    <t>Time (est)</t>
  </si>
  <si>
    <t>Time (act)</t>
  </si>
  <si>
    <t>Total time left (from actual)</t>
  </si>
  <si>
    <t>FILL IN</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</si>
</sst>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color rgb="FF000000"/>
      <name val="Arial"/>
    </font>
    <font>
      <sz val="10"/>
      <color rgb="FF333333"/>
      <name val="Arial"/>
    </font>
    <font>
      <b/>
      <sz val="9"/>
      <color rgb="FFFFFFFF"/>
      <name val="Arial"/>
    </font>
    <font>
      <sz val="10"/>
      <color rgb="FF333333"/>
      <name val="Arial"/>
    </font>
    <font>
      <sz val="10"/>
      <color rgb="FF333333"/>
      <name val="Arial"/>
    </font>
    <font>
      <b/>
      <sz val="10"/>
      <color rgb="FF333333"/>
      <name val="Arial"/>
    </font>
    <font>
      <b/>
      <sz val="10"/>
      <color rgb="FFFFFFFF"/>
      <name val="Arial"/>
    </font>
    <font>
      <b/>
      <sz val="10"/>
      <color rgb="FF000000"/>
      <name val="Arial"/>
    </font>
    <font>
      <sz val="14"/>
      <color rgb="FFFFFFFF"/>
      <name val="Arial"/>
    </font>
    <font>
      <b/>
      <sz val="10"/>
      <color rgb="FF000000"/>
      <name val="Arial"/>
    </font>
    <font>
      <b/>
      <sz val="10"/>
      <color rgb="FF000000"/>
      <name val="Arial"/>
    </font>
    <font>
      <sz val="10"/>
      <color rgb="FF333333"/>
      <name val="Arial"/>
    </font>
    <font>
      <b/>
      <sz val="10"/>
      <color rgb="FF000000"/>
      <name val="Arial"/>
    </font>
    <font>
      <b/>
      <sz val="10"/>
      <color rgb="FF333333"/>
      <name val="Arial"/>
    </font>
    <font>
      <b/>
      <sz val="9"/>
      <color rgb="FF000000"/>
      <name val="Arial"/>
    </font>
    <font>
      <sz val="10"/>
      <color rgb="FF333333"/>
      <name val="Arial"/>
    </font>
    <font>
      <b/>
      <sz val="10"/>
      <color rgb="FF333333"/>
      <name val="Arial"/>
    </font>
    <font>
      <sz val="8"/>
      <color rgb="FF333333"/>
      <name val="Arial"/>
    </font>
    <font>
      <sz val="10"/>
      <color rgb="FF333333"/>
      <name val="Arial"/>
    </font>
    <font>
      <sz val="10"/>
      <color rgb="FF333333"/>
      <name val="Arial"/>
    </font>
    <font>
      <sz val="10"/>
      <color rgb="FF969696"/>
      <name val="Arial"/>
    </font>
    <font>
      <sz val="8"/>
      <color rgb="FF333333"/>
      <name val="Arial"/>
    </font>
    <font>
      <sz val="6"/>
      <color rgb="FFDDDDDD"/>
      <name val="Arial"/>
    </font>
    <font>
      <b/>
      <sz val="8"/>
      <color rgb="FF333333"/>
      <name val="Arial"/>
    </font>
    <font>
      <b/>
      <sz val="10"/>
      <color rgb="FF000000"/>
      <name val="Arial"/>
    </font>
    <font>
      <b/>
      <sz val="10"/>
      <color rgb="FF000000"/>
      <name val="Arial"/>
    </font>
    <font>
      <b/>
      <sz val="8"/>
      <color rgb="FF333333"/>
      <name val="Arial"/>
    </font>
    <font>
      <sz val="9"/>
      <color rgb="FF000000"/>
      <name val="Arial"/>
    </font>
    <font>
      <sz val="8"/>
      <name val="Arial"/>
      <family val="2"/>
    </font>
  </fonts>
  <fills count="7">
    <fill>
      <patternFill patternType="none"/>
    </fill>
    <fill>
      <patternFill patternType="gray125"/>
    </fill>
    <fill>
      <patternFill patternType="solid">
        <fgColor rgb="FF00CCFF"/>
        <bgColor indexed="64"/>
      </patternFill>
    </fill>
    <fill>
      <patternFill patternType="solid">
        <fgColor rgb="FFDDDDDD"/>
        <bgColor indexed="64"/>
      </patternFill>
    </fill>
    <fill>
      <patternFill patternType="solid">
        <fgColor rgb="FF333333"/>
        <bgColor indexed="64"/>
      </patternFill>
    </fill>
    <fill>
      <patternFill patternType="solid">
        <fgColor rgb="FFFFFFFF"/>
        <bgColor indexed="64"/>
      </patternFill>
    </fill>
    <fill>
      <patternFill patternType="solid">
        <fgColor rgb="FFCCFFCC"/>
        <bgColor indexed="64"/>
      </patternFill>
    </fill>
  </fills>
  <borders count="15">
    <border>
      <left/>
      <right/>
      <top/>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Alignment="1">
      <alignment wrapText="1"/>
    </xf>
    <xf numFmtId="0" fontId="1" fillId="2" borderId="1" xfId="0" applyFont="1" applyFill="1" applyBorder="1" applyAlignment="1">
      <alignment wrapText="1"/>
    </xf>
    <xf numFmtId="0" fontId="3" fillId="3" borderId="0" xfId="0" applyFont="1" applyFill="1" applyAlignment="1">
      <alignment wrapText="1"/>
    </xf>
    <xf numFmtId="0" fontId="0" fillId="0" borderId="2" xfId="0" applyBorder="1" applyAlignment="1">
      <alignment wrapText="1"/>
    </xf>
    <xf numFmtId="0" fontId="0" fillId="0" borderId="3" xfId="0" applyBorder="1" applyAlignment="1">
      <alignment wrapText="1"/>
    </xf>
    <xf numFmtId="0" fontId="4" fillId="4" borderId="4" xfId="0" applyFont="1" applyFill="1" applyBorder="1" applyAlignment="1">
      <alignment wrapText="1"/>
    </xf>
    <xf numFmtId="0" fontId="0" fillId="0" borderId="5" xfId="0" applyBorder="1" applyAlignment="1">
      <alignment wrapText="1"/>
    </xf>
    <xf numFmtId="0" fontId="5" fillId="3" borderId="0" xfId="0" applyFont="1" applyFill="1" applyAlignment="1">
      <alignment wrapText="1"/>
    </xf>
    <xf numFmtId="0" fontId="0" fillId="0" borderId="6" xfId="0" applyBorder="1" applyAlignment="1">
      <alignment wrapText="1"/>
    </xf>
    <xf numFmtId="0" fontId="7" fillId="0" borderId="0" xfId="0" applyFont="1" applyAlignment="1">
      <alignment wrapText="1"/>
    </xf>
    <xf numFmtId="0" fontId="8" fillId="5" borderId="0" xfId="0" applyFont="1" applyFill="1" applyAlignment="1">
      <alignment wrapText="1"/>
    </xf>
    <xf numFmtId="0" fontId="10" fillId="0" borderId="7" xfId="0" applyFont="1" applyBorder="1" applyAlignment="1">
      <alignment wrapText="1"/>
    </xf>
    <xf numFmtId="0" fontId="11" fillId="2" borderId="2" xfId="0" applyFont="1" applyFill="1" applyBorder="1" applyAlignment="1">
      <alignment wrapText="1"/>
    </xf>
    <xf numFmtId="0" fontId="12" fillId="3" borderId="8" xfId="0" applyFont="1" applyFill="1" applyBorder="1" applyAlignment="1">
      <alignment wrapText="1"/>
    </xf>
    <xf numFmtId="0" fontId="13" fillId="2" borderId="2" xfId="0" applyFont="1" applyFill="1" applyBorder="1" applyAlignment="1">
      <alignment wrapText="1"/>
    </xf>
    <xf numFmtId="0" fontId="15" fillId="2" borderId="0" xfId="0" applyFont="1" applyFill="1" applyAlignment="1">
      <alignment wrapText="1"/>
    </xf>
    <xf numFmtId="0" fontId="16" fillId="4" borderId="4" xfId="0" applyFont="1" applyFill="1" applyBorder="1" applyAlignment="1">
      <alignment wrapText="1"/>
    </xf>
    <xf numFmtId="0" fontId="17" fillId="3" borderId="0" xfId="0" applyFont="1" applyFill="1" applyAlignment="1">
      <alignment wrapText="1"/>
    </xf>
    <xf numFmtId="0" fontId="18" fillId="3" borderId="6" xfId="0" applyFont="1" applyFill="1" applyBorder="1" applyAlignment="1">
      <alignment wrapText="1"/>
    </xf>
    <xf numFmtId="0" fontId="0" fillId="0" borderId="4" xfId="0" applyBorder="1" applyAlignment="1">
      <alignment wrapText="1"/>
    </xf>
    <xf numFmtId="0" fontId="0" fillId="0" borderId="1" xfId="0" applyBorder="1" applyAlignment="1">
      <alignment wrapText="1"/>
    </xf>
    <xf numFmtId="0" fontId="0" fillId="0" borderId="9" xfId="0" applyBorder="1" applyAlignment="1">
      <alignment wrapText="1"/>
    </xf>
    <xf numFmtId="0" fontId="0" fillId="0" borderId="8" xfId="0" applyBorder="1" applyAlignment="1">
      <alignment wrapText="1"/>
    </xf>
    <xf numFmtId="0" fontId="19" fillId="4" borderId="0" xfId="0" applyFont="1" applyFill="1" applyAlignment="1">
      <alignment wrapText="1"/>
    </xf>
    <xf numFmtId="0" fontId="0" fillId="0" borderId="7" xfId="0" applyBorder="1" applyAlignment="1">
      <alignment wrapText="1"/>
    </xf>
    <xf numFmtId="0" fontId="0" fillId="0" borderId="10" xfId="0" applyBorder="1" applyAlignment="1">
      <alignment wrapText="1"/>
    </xf>
    <xf numFmtId="0" fontId="0" fillId="0" borderId="11" xfId="0" applyBorder="1" applyAlignment="1">
      <alignment wrapText="1"/>
    </xf>
    <xf numFmtId="0" fontId="20" fillId="3" borderId="0" xfId="0" applyFont="1" applyFill="1" applyAlignment="1">
      <alignment wrapText="1"/>
    </xf>
    <xf numFmtId="0" fontId="0" fillId="0" borderId="12" xfId="0" applyBorder="1" applyAlignment="1">
      <alignment wrapText="1"/>
    </xf>
    <xf numFmtId="0" fontId="21" fillId="3" borderId="2" xfId="0" applyFont="1" applyFill="1" applyBorder="1" applyAlignment="1">
      <alignment wrapText="1"/>
    </xf>
    <xf numFmtId="0" fontId="0" fillId="0" borderId="13" xfId="0" applyBorder="1" applyAlignment="1">
      <alignment wrapText="1"/>
    </xf>
    <xf numFmtId="0" fontId="22" fillId="3" borderId="0" xfId="0" applyFont="1" applyFill="1" applyAlignment="1">
      <alignment wrapText="1"/>
    </xf>
    <xf numFmtId="0" fontId="23" fillId="3" borderId="0" xfId="0" applyFont="1" applyFill="1" applyAlignment="1">
      <alignment wrapText="1"/>
    </xf>
    <xf numFmtId="0" fontId="24" fillId="0" borderId="3" xfId="0" applyFont="1" applyBorder="1" applyAlignment="1">
      <alignment wrapText="1"/>
    </xf>
    <xf numFmtId="0" fontId="0" fillId="0" borderId="14" xfId="0" applyBorder="1" applyAlignment="1">
      <alignment wrapText="1"/>
    </xf>
    <xf numFmtId="0" fontId="25" fillId="0" borderId="9" xfId="0" applyFont="1" applyBorder="1" applyAlignment="1">
      <alignment wrapText="1"/>
    </xf>
    <xf numFmtId="0" fontId="26" fillId="2" borderId="0" xfId="0" applyFont="1" applyFill="1" applyAlignment="1">
      <alignment wrapText="1"/>
    </xf>
    <xf numFmtId="0" fontId="27" fillId="3" borderId="6" xfId="0" applyFont="1" applyFill="1" applyBorder="1" applyAlignment="1">
      <alignment wrapText="1"/>
    </xf>
    <xf numFmtId="0" fontId="23" fillId="2" borderId="0" xfId="0" applyFont="1" applyFill="1" applyAlignment="1">
      <alignment wrapText="1"/>
    </xf>
    <xf numFmtId="0" fontId="28" fillId="3" borderId="0" xfId="0" applyFont="1" applyFill="1" applyAlignment="1">
      <alignment wrapText="1"/>
    </xf>
    <xf numFmtId="0" fontId="28" fillId="6" borderId="0" xfId="0" applyFont="1" applyFill="1" applyAlignment="1">
      <alignment wrapText="1"/>
    </xf>
    <xf numFmtId="0" fontId="2" fillId="0" borderId="0" xfId="0" applyFont="1" applyFill="1" applyAlignment="1">
      <alignment wrapText="1"/>
    </xf>
    <xf numFmtId="0" fontId="14" fillId="0" borderId="0" xfId="0" applyFont="1" applyFill="1" applyAlignment="1">
      <alignment wrapText="1"/>
    </xf>
    <xf numFmtId="0" fontId="6" fillId="0" borderId="0" xfId="0" applyFont="1" applyFill="1" applyAlignment="1">
      <alignment wrapText="1"/>
    </xf>
    <xf numFmtId="0" fontId="9" fillId="0" borderId="0" xfId="0" applyFont="1" applyFill="1" applyAlignment="1">
      <alignment wrapText="1"/>
    </xf>
  </cellXfs>
  <cellStyles count="1">
    <cellStyle name="Normal" xfId="0" builtinId="0"/>
  </cellStyles>
  <dxfs count="10">
    <dxf>
      <font>
        <color rgb="FF800000"/>
      </font>
    </dxf>
    <dxf>
      <font>
        <color rgb="FF008000"/>
      </font>
    </dxf>
    <dxf>
      <fill>
        <patternFill patternType="solid">
          <bgColor rgb="FFFFCC00"/>
        </patternFill>
      </fill>
    </dxf>
    <dxf>
      <font>
        <color rgb="FF800000"/>
      </font>
    </dxf>
    <dxf>
      <font>
        <color rgb="FF008000"/>
      </font>
    </dxf>
    <dxf>
      <font>
        <color rgb="FF003366"/>
      </font>
      <fill>
        <patternFill patternType="solid">
          <bgColor rgb="FFCCFFFF"/>
        </patternFill>
      </fill>
    </dxf>
    <dxf>
      <font>
        <color rgb="FF008000"/>
      </font>
      <fill>
        <patternFill patternType="solid">
          <bgColor rgb="FFCCFFCC"/>
        </patternFill>
      </fill>
    </dxf>
    <dxf>
      <font>
        <color rgb="FFFF6600"/>
      </font>
      <fill>
        <patternFill patternType="solid">
          <bgColor rgb="FFFADCB3"/>
        </patternFill>
      </fill>
    </dxf>
    <dxf>
      <font>
        <color rgb="FF800000"/>
      </font>
      <fill>
        <patternFill patternType="solid">
          <bgColor rgb="FFE69999"/>
        </patternFill>
      </fill>
    </dxf>
    <dxf>
      <font>
        <color rgb="FF008000"/>
      </font>
      <fill>
        <patternFill patternType="solid">
          <bgColor rgb="FFCCFFCC"/>
        </patternFill>
      </fill>
    </dxf>
  </dxfs>
  <tableStyles count="0" defaultTableStyle="TableStyleMedium2" defaultPivotStyle="PivotStyleLight16"/>
  <colors>
    <mruColors>
      <color rgb="FFCCFFCC"/>
      <color rgb="FF99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Burndown Chart</a:t>
            </a:r>
          </a:p>
        </c:rich>
      </c:tx>
      <c:layout/>
      <c:overlay val="0"/>
    </c:title>
    <c:autoTitleDeleted val="0"/>
    <c:plotArea>
      <c:layout/>
      <c:lineChart>
        <c:grouping val="standard"/>
        <c:varyColors val="1"/>
        <c:ser>
          <c:idx val="0"/>
          <c:order val="0"/>
          <c:tx>
            <c:strRef>
              <c:f>Sheet1!$C$37</c:f>
              <c:strCache>
                <c:ptCount val="1"/>
                <c:pt idx="0">
                  <c:v>Estimate</c:v>
                </c:pt>
              </c:strCache>
            </c:strRef>
          </c:tx>
          <c:spPr>
            <a:ln w="25400" cmpd="sng">
              <a:solidFill>
                <a:srgbClr val="3D85C6"/>
              </a:solidFill>
            </a:ln>
          </c:spPr>
          <c:val>
            <c:numRef>
              <c:f>Sheet1!$D$37:$BM$37</c:f>
              <c:numCache>
                <c:formatCode>General</c:formatCode>
                <c:ptCount val="23"/>
                <c:pt idx="0">
                  <c:v>88.0</c:v>
                </c:pt>
                <c:pt idx="1">
                  <c:v>83.0</c:v>
                </c:pt>
                <c:pt idx="2">
                  <c:v>79.0</c:v>
                </c:pt>
                <c:pt idx="3">
                  <c:v>74.0</c:v>
                </c:pt>
                <c:pt idx="4">
                  <c:v>70.0</c:v>
                </c:pt>
                <c:pt idx="5">
                  <c:v>65.0</c:v>
                </c:pt>
                <c:pt idx="6">
                  <c:v>61.0</c:v>
                </c:pt>
                <c:pt idx="7">
                  <c:v>56.0</c:v>
                </c:pt>
                <c:pt idx="8">
                  <c:v>52.0</c:v>
                </c:pt>
                <c:pt idx="9">
                  <c:v>47.0</c:v>
                </c:pt>
                <c:pt idx="10">
                  <c:v>43.0</c:v>
                </c:pt>
                <c:pt idx="11">
                  <c:v>39.0</c:v>
                </c:pt>
                <c:pt idx="12">
                  <c:v>34.0</c:v>
                </c:pt>
                <c:pt idx="13">
                  <c:v>30.0</c:v>
                </c:pt>
                <c:pt idx="14">
                  <c:v>26.0</c:v>
                </c:pt>
                <c:pt idx="15">
                  <c:v>22.0</c:v>
                </c:pt>
                <c:pt idx="16">
                  <c:v>17.0</c:v>
                </c:pt>
                <c:pt idx="17">
                  <c:v>13.0</c:v>
                </c:pt>
                <c:pt idx="18">
                  <c:v>9.0</c:v>
                </c:pt>
                <c:pt idx="19">
                  <c:v>5.0</c:v>
                </c:pt>
                <c:pt idx="20">
                  <c:v>0.0</c:v>
                </c:pt>
                <c:pt idx="21">
                  <c:v>0.0</c:v>
                </c:pt>
                <c:pt idx="22">
                  <c:v>0.0</c:v>
                </c:pt>
              </c:numCache>
            </c:numRef>
          </c:val>
          <c:smooth val="1"/>
        </c:ser>
        <c:ser>
          <c:idx val="1"/>
          <c:order val="1"/>
          <c:tx>
            <c:strRef>
              <c:f>Sheet1!$C$38</c:f>
              <c:strCache>
                <c:ptCount val="1"/>
                <c:pt idx="0">
                  <c:v>Burnout</c:v>
                </c:pt>
              </c:strCache>
            </c:strRef>
          </c:tx>
          <c:val>
            <c:numRef>
              <c:f>Sheet1!$D$38:$BM$38</c:f>
              <c:numCache>
                <c:formatCode>General</c:formatCode>
                <c:ptCount val="23"/>
                <c:pt idx="0">
                  <c:v>92.0</c:v>
                </c:pt>
                <c:pt idx="1">
                  <c:v>88.0</c:v>
                </c:pt>
                <c:pt idx="2">
                  <c:v>84.0</c:v>
                </c:pt>
                <c:pt idx="3">
                  <c:v>80.0</c:v>
                </c:pt>
                <c:pt idx="4">
                  <c:v>76.0</c:v>
                </c:pt>
                <c:pt idx="5">
                  <c:v>72.0</c:v>
                </c:pt>
                <c:pt idx="6">
                  <c:v>62.0</c:v>
                </c:pt>
                <c:pt idx="7">
                  <c:v>56.0</c:v>
                </c:pt>
                <c:pt idx="8">
                  <c:v>48.0</c:v>
                </c:pt>
                <c:pt idx="9">
                  <c:v>46.0</c:v>
                </c:pt>
                <c:pt idx="10">
                  <c:v>42.0</c:v>
                </c:pt>
                <c:pt idx="11">
                  <c:v>37.0</c:v>
                </c:pt>
                <c:pt idx="12">
                  <c:v>32.0</c:v>
                </c:pt>
                <c:pt idx="13">
                  <c:v>26.0</c:v>
                </c:pt>
                <c:pt idx="14">
                  <c:v>22.0</c:v>
                </c:pt>
                <c:pt idx="15">
                  <c:v>18.0</c:v>
                </c:pt>
                <c:pt idx="16">
                  <c:v>13.0</c:v>
                </c:pt>
                <c:pt idx="17">
                  <c:v>8.0</c:v>
                </c:pt>
                <c:pt idx="18">
                  <c:v>5.0</c:v>
                </c:pt>
                <c:pt idx="19">
                  <c:v>1.0</c:v>
                </c:pt>
                <c:pt idx="20">
                  <c:v>1.0</c:v>
                </c:pt>
                <c:pt idx="21">
                  <c:v>1.0</c:v>
                </c:pt>
                <c:pt idx="22">
                  <c:v>1.0</c:v>
                </c:pt>
              </c:numCache>
            </c:numRef>
          </c:val>
          <c:smooth val="0"/>
        </c:ser>
        <c:dLbls>
          <c:showLegendKey val="0"/>
          <c:showVal val="0"/>
          <c:showCatName val="0"/>
          <c:showSerName val="0"/>
          <c:showPercent val="0"/>
          <c:showBubbleSize val="0"/>
        </c:dLbls>
        <c:hiLowLines/>
        <c:marker val="1"/>
        <c:smooth val="0"/>
        <c:axId val="-2147421848"/>
        <c:axId val="-2147428792"/>
      </c:lineChart>
      <c:catAx>
        <c:axId val="-2147421848"/>
        <c:scaling>
          <c:orientation val="minMax"/>
        </c:scaling>
        <c:delete val="0"/>
        <c:axPos val="b"/>
        <c:title>
          <c:tx>
            <c:rich>
              <a:bodyPr/>
              <a:lstStyle/>
              <a:p>
                <a:pPr>
                  <a:defRPr/>
                </a:pPr>
                <a:r>
                  <a:rPr lang="en-US"/>
                  <a:t>Sprint Days</a:t>
                </a:r>
              </a:p>
            </c:rich>
          </c:tx>
          <c:layout/>
          <c:overlay val="0"/>
        </c:title>
        <c:numFmt formatCode="General" sourceLinked="1"/>
        <c:majorTickMark val="none"/>
        <c:minorTickMark val="none"/>
        <c:tickLblPos val="nextTo"/>
        <c:txPr>
          <a:bodyPr/>
          <a:lstStyle/>
          <a:p>
            <a:pPr>
              <a:defRPr/>
            </a:pPr>
            <a:endParaRPr lang="en-US"/>
          </a:p>
        </c:txPr>
        <c:crossAx val="-2147428792"/>
        <c:crosses val="autoZero"/>
        <c:auto val="1"/>
        <c:lblAlgn val="ctr"/>
        <c:lblOffset val="100"/>
        <c:noMultiLvlLbl val="1"/>
      </c:catAx>
      <c:valAx>
        <c:axId val="-2147428792"/>
        <c:scaling>
          <c:orientation val="minMax"/>
        </c:scaling>
        <c:delete val="0"/>
        <c:axPos val="l"/>
        <c:majorGridlines/>
        <c:title>
          <c:tx>
            <c:rich>
              <a:bodyPr/>
              <a:lstStyle/>
              <a:p>
                <a:pPr>
                  <a:defRPr/>
                </a:pPr>
                <a:r>
                  <a:rPr lang="en-US"/>
                  <a:t>Hours Left</a:t>
                </a:r>
              </a:p>
            </c:rich>
          </c:tx>
          <c:layout/>
          <c:overlay val="0"/>
        </c:title>
        <c:numFmt formatCode="General" sourceLinked="1"/>
        <c:majorTickMark val="out"/>
        <c:minorTickMark val="none"/>
        <c:tickLblPos val="nextTo"/>
        <c:txPr>
          <a:bodyPr/>
          <a:lstStyle/>
          <a:p>
            <a:pPr>
              <a:defRPr/>
            </a:pPr>
            <a:endParaRPr lang="en-US"/>
          </a:p>
        </c:txPr>
        <c:crossAx val="-2147421848"/>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219075</xdr:colOff>
      <xdr:row>38</xdr:row>
      <xdr:rowOff>38100</xdr:rowOff>
    </xdr:from>
    <xdr:ext cx="9010650" cy="29241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1"/>
  <sheetViews>
    <sheetView tabSelected="1" workbookViewId="0">
      <pane xSplit="4" ySplit="1" topLeftCell="E2" activePane="bottomRight" state="frozen"/>
      <selection pane="topRight" activeCell="E1" sqref="E1"/>
      <selection pane="bottomLeft" activeCell="A2" sqref="A2"/>
      <selection pane="bottomRight" activeCell="BN36" sqref="BN36"/>
    </sheetView>
  </sheetViews>
  <sheetFormatPr baseColWidth="10" defaultColWidth="17.1640625" defaultRowHeight="12.75" customHeight="1" x14ac:dyDescent="0"/>
  <cols>
    <col min="1" max="1" width="25.83203125" customWidth="1"/>
    <col min="2" max="2" width="5.5" customWidth="1"/>
    <col min="3" max="3" width="5.33203125" customWidth="1"/>
    <col min="4" max="4" width="5" customWidth="1"/>
    <col min="5" max="5" width="5.5" customWidth="1"/>
    <col min="6" max="25" width="4.5" customWidth="1"/>
    <col min="26" max="64" width="4.5" hidden="1" customWidth="1"/>
    <col min="65" max="65" width="4.5" customWidth="1"/>
  </cols>
  <sheetData>
    <row r="1" spans="1:65" ht="20">
      <c r="A1" s="36" t="s">
        <v>0</v>
      </c>
      <c r="B1" s="38" t="s">
        <v>23</v>
      </c>
      <c r="C1" s="38" t="s">
        <v>24</v>
      </c>
      <c r="D1" s="36" t="s">
        <v>1</v>
      </c>
      <c r="E1" s="36">
        <v>1</v>
      </c>
      <c r="F1" s="36">
        <v>2</v>
      </c>
      <c r="G1" s="36">
        <v>3</v>
      </c>
      <c r="H1" s="36">
        <v>4</v>
      </c>
      <c r="I1" s="36">
        <v>5</v>
      </c>
      <c r="J1" s="36">
        <v>6</v>
      </c>
      <c r="K1" s="36">
        <v>7</v>
      </c>
      <c r="L1" s="36">
        <v>8</v>
      </c>
      <c r="M1" s="36">
        <v>9</v>
      </c>
      <c r="N1" s="36">
        <v>10</v>
      </c>
      <c r="O1" s="36">
        <v>11</v>
      </c>
      <c r="P1" s="36">
        <v>12</v>
      </c>
      <c r="Q1" s="36">
        <v>13</v>
      </c>
      <c r="R1" s="36">
        <v>14</v>
      </c>
      <c r="S1" s="36">
        <v>15</v>
      </c>
      <c r="T1" s="36">
        <v>16</v>
      </c>
      <c r="U1" s="36">
        <v>17</v>
      </c>
      <c r="V1" s="36">
        <v>18</v>
      </c>
      <c r="W1" s="36">
        <v>19</v>
      </c>
      <c r="X1" s="36">
        <v>20</v>
      </c>
      <c r="Y1" s="36">
        <v>21</v>
      </c>
      <c r="Z1" s="36">
        <v>22</v>
      </c>
      <c r="AA1" s="36">
        <v>23</v>
      </c>
      <c r="AB1" s="36">
        <v>24</v>
      </c>
      <c r="AC1" s="36">
        <v>25</v>
      </c>
      <c r="AD1" s="36">
        <v>26</v>
      </c>
      <c r="AE1" s="36">
        <v>27</v>
      </c>
      <c r="AF1" s="36">
        <v>28</v>
      </c>
      <c r="AG1" s="36">
        <v>29</v>
      </c>
      <c r="AH1" s="36">
        <v>30</v>
      </c>
      <c r="AI1" s="36">
        <v>31</v>
      </c>
      <c r="AJ1" s="36">
        <v>1</v>
      </c>
      <c r="AK1" s="36">
        <v>2</v>
      </c>
      <c r="AL1" s="36">
        <v>3</v>
      </c>
      <c r="AM1" s="36">
        <v>4</v>
      </c>
      <c r="AN1" s="36">
        <v>5</v>
      </c>
      <c r="AO1" s="36">
        <v>6</v>
      </c>
      <c r="AP1" s="36">
        <v>7</v>
      </c>
      <c r="AQ1" s="36">
        <v>8</v>
      </c>
      <c r="AR1" s="36">
        <v>9</v>
      </c>
      <c r="AS1" s="36">
        <v>10</v>
      </c>
      <c r="AT1" s="36">
        <v>11</v>
      </c>
      <c r="AU1" s="36">
        <v>12</v>
      </c>
      <c r="AV1" s="36">
        <v>13</v>
      </c>
      <c r="AW1" s="36">
        <v>14</v>
      </c>
      <c r="AX1" s="36">
        <v>15</v>
      </c>
      <c r="AY1" s="36">
        <v>16</v>
      </c>
      <c r="AZ1" s="36">
        <v>17</v>
      </c>
      <c r="BA1" s="36">
        <v>18</v>
      </c>
      <c r="BB1" s="36">
        <v>19</v>
      </c>
      <c r="BC1" s="36">
        <v>20</v>
      </c>
      <c r="BD1" s="36">
        <v>21</v>
      </c>
      <c r="BE1" s="36">
        <v>22</v>
      </c>
      <c r="BF1" s="36">
        <v>23</v>
      </c>
      <c r="BG1" s="36">
        <v>24</v>
      </c>
      <c r="BH1" s="36">
        <v>25</v>
      </c>
      <c r="BI1" s="36">
        <v>26</v>
      </c>
      <c r="BJ1" s="36">
        <v>27</v>
      </c>
      <c r="BK1" s="36">
        <v>28</v>
      </c>
      <c r="BL1" s="36">
        <v>29</v>
      </c>
      <c r="BM1" s="36">
        <v>30</v>
      </c>
    </row>
    <row r="2" spans="1:65" ht="12" hidden="1">
      <c r="A2" s="16"/>
      <c r="B2" s="5"/>
      <c r="C2" s="23"/>
      <c r="D2" s="23"/>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1:65" ht="12">
      <c r="A3" s="35" t="s">
        <v>2</v>
      </c>
      <c r="B3" s="21">
        <v>6</v>
      </c>
      <c r="C3" s="13">
        <f t="shared" ref="C3:C34" si="0">IF((B3&lt;SUM(E3:BL3)),SUM(E3:BL3),B3)</f>
        <v>6</v>
      </c>
      <c r="D3" s="37">
        <f t="shared" ref="D3:D34" si="1">IF((C3&gt;B3),($C3-(SUM($E3:$BM3))),($B3-(SUM($E3:$BM3))))</f>
        <v>0</v>
      </c>
      <c r="E3" s="25">
        <v>4</v>
      </c>
      <c r="F3" s="3">
        <v>1</v>
      </c>
      <c r="G3" s="3">
        <v>1</v>
      </c>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0"/>
    </row>
    <row r="4" spans="1:65" ht="12">
      <c r="A4" s="33" t="s">
        <v>3</v>
      </c>
      <c r="B4" s="4">
        <v>4</v>
      </c>
      <c r="C4" s="13">
        <f t="shared" si="0"/>
        <v>4</v>
      </c>
      <c r="D4" s="37">
        <f t="shared" si="1"/>
        <v>0</v>
      </c>
      <c r="E4" s="22"/>
      <c r="F4">
        <v>3</v>
      </c>
      <c r="G4">
        <v>1</v>
      </c>
      <c r="BM4" s="8"/>
    </row>
    <row r="5" spans="1:65" ht="12">
      <c r="A5" s="33" t="s">
        <v>4</v>
      </c>
      <c r="B5" s="4">
        <v>4</v>
      </c>
      <c r="C5" s="13">
        <f t="shared" si="0"/>
        <v>4</v>
      </c>
      <c r="D5" s="37">
        <f t="shared" si="1"/>
        <v>1</v>
      </c>
      <c r="E5" s="22"/>
      <c r="G5">
        <v>2</v>
      </c>
      <c r="H5">
        <v>1</v>
      </c>
      <c r="BM5" s="8"/>
    </row>
    <row r="6" spans="1:65" ht="12">
      <c r="A6" s="33" t="s">
        <v>5</v>
      </c>
      <c r="B6" s="4">
        <v>3</v>
      </c>
      <c r="C6" s="13">
        <f t="shared" si="0"/>
        <v>3</v>
      </c>
      <c r="D6" s="37">
        <f t="shared" si="1"/>
        <v>0</v>
      </c>
      <c r="E6" s="22"/>
      <c r="H6">
        <v>3</v>
      </c>
      <c r="BM6" s="8"/>
    </row>
    <row r="7" spans="1:65" ht="12">
      <c r="A7" s="33" t="s">
        <v>6</v>
      </c>
      <c r="B7" s="4">
        <v>8</v>
      </c>
      <c r="C7" s="13">
        <f t="shared" si="0"/>
        <v>8</v>
      </c>
      <c r="D7" s="37">
        <f t="shared" si="1"/>
        <v>0</v>
      </c>
      <c r="E7" s="22"/>
      <c r="I7">
        <v>4</v>
      </c>
      <c r="J7">
        <v>4</v>
      </c>
      <c r="BM7" s="8"/>
    </row>
    <row r="8" spans="1:65" ht="12">
      <c r="A8" s="33" t="s">
        <v>7</v>
      </c>
      <c r="B8" s="4">
        <v>6</v>
      </c>
      <c r="C8" s="13">
        <f t="shared" ref="C8:C18" si="2">IF((B8&lt;SUM(J8:BL8)),SUM(J8:BL8),B8)</f>
        <v>8</v>
      </c>
      <c r="D8" s="37">
        <f t="shared" ref="D8:D18" si="3">IF((C8&gt;B8),($C8-(SUM($J8:$BM8))),($B8-(SUM($J8:$BM8))))</f>
        <v>0</v>
      </c>
      <c r="J8">
        <v>6</v>
      </c>
      <c r="K8">
        <v>2</v>
      </c>
      <c r="BM8" s="8"/>
    </row>
    <row r="9" spans="1:65" ht="12">
      <c r="A9" s="33" t="s">
        <v>8</v>
      </c>
      <c r="B9" s="4">
        <v>12</v>
      </c>
      <c r="C9" s="13">
        <f t="shared" si="2"/>
        <v>12</v>
      </c>
      <c r="D9" s="37">
        <f t="shared" si="3"/>
        <v>0</v>
      </c>
      <c r="K9">
        <v>4</v>
      </c>
      <c r="L9">
        <v>8</v>
      </c>
      <c r="BM9" s="8"/>
    </row>
    <row r="10" spans="1:65" ht="12">
      <c r="A10" s="33" t="s">
        <v>9</v>
      </c>
      <c r="B10" s="4">
        <v>4</v>
      </c>
      <c r="C10" s="13">
        <f t="shared" si="2"/>
        <v>4</v>
      </c>
      <c r="D10" s="37">
        <f t="shared" si="3"/>
        <v>0</v>
      </c>
      <c r="M10">
        <v>2</v>
      </c>
      <c r="N10">
        <v>2</v>
      </c>
      <c r="BM10" s="8"/>
    </row>
    <row r="11" spans="1:65" ht="12">
      <c r="A11" s="33" t="s">
        <v>10</v>
      </c>
      <c r="B11" s="4">
        <v>3</v>
      </c>
      <c r="C11" s="13">
        <f t="shared" si="2"/>
        <v>3</v>
      </c>
      <c r="D11" s="37">
        <f t="shared" si="3"/>
        <v>0</v>
      </c>
      <c r="N11">
        <v>2</v>
      </c>
      <c r="O11">
        <v>1</v>
      </c>
      <c r="BM11" s="8"/>
    </row>
    <row r="12" spans="1:65" ht="12">
      <c r="A12" s="33" t="s">
        <v>11</v>
      </c>
      <c r="B12" s="4">
        <v>4</v>
      </c>
      <c r="C12" s="13">
        <f t="shared" si="2"/>
        <v>5</v>
      </c>
      <c r="D12" s="37">
        <f t="shared" si="3"/>
        <v>0</v>
      </c>
      <c r="O12">
        <v>4</v>
      </c>
      <c r="P12">
        <v>1</v>
      </c>
      <c r="BM12" s="8"/>
    </row>
    <row r="13" spans="1:65" ht="12">
      <c r="A13" s="33" t="s">
        <v>12</v>
      </c>
      <c r="B13" s="4">
        <v>4</v>
      </c>
      <c r="C13" s="13">
        <f t="shared" si="2"/>
        <v>4</v>
      </c>
      <c r="D13" s="37">
        <f t="shared" si="3"/>
        <v>0</v>
      </c>
      <c r="P13">
        <v>4</v>
      </c>
      <c r="BM13" s="8"/>
    </row>
    <row r="14" spans="1:65" ht="12">
      <c r="A14" s="33" t="s">
        <v>13</v>
      </c>
      <c r="B14" s="4">
        <v>5</v>
      </c>
      <c r="C14" s="13">
        <f t="shared" si="2"/>
        <v>6</v>
      </c>
      <c r="D14" s="37">
        <f t="shared" si="3"/>
        <v>0</v>
      </c>
      <c r="Q14">
        <v>3</v>
      </c>
      <c r="R14">
        <v>3</v>
      </c>
      <c r="BM14" s="8"/>
    </row>
    <row r="15" spans="1:65" ht="12">
      <c r="A15" s="33" t="s">
        <v>14</v>
      </c>
      <c r="B15" s="4">
        <v>10</v>
      </c>
      <c r="C15" s="13">
        <f t="shared" si="2"/>
        <v>10</v>
      </c>
      <c r="D15" s="37">
        <f t="shared" si="3"/>
        <v>0</v>
      </c>
      <c r="Q15">
        <v>2</v>
      </c>
      <c r="R15">
        <v>1</v>
      </c>
      <c r="S15">
        <v>4</v>
      </c>
      <c r="T15">
        <v>3</v>
      </c>
      <c r="BM15" s="8"/>
    </row>
    <row r="16" spans="1:65" ht="12">
      <c r="A16" s="33" t="s">
        <v>15</v>
      </c>
      <c r="B16" s="4">
        <v>8</v>
      </c>
      <c r="C16" s="13">
        <f t="shared" si="2"/>
        <v>8</v>
      </c>
      <c r="D16" s="37">
        <f t="shared" si="3"/>
        <v>0</v>
      </c>
      <c r="Q16">
        <v>1</v>
      </c>
      <c r="T16">
        <v>2</v>
      </c>
      <c r="U16">
        <v>3</v>
      </c>
      <c r="V16">
        <v>1</v>
      </c>
      <c r="W16">
        <v>1</v>
      </c>
      <c r="BM16" s="8"/>
    </row>
    <row r="17" spans="1:65" ht="12">
      <c r="A17" s="33" t="s">
        <v>16</v>
      </c>
      <c r="B17" s="4">
        <v>2</v>
      </c>
      <c r="C17" s="13">
        <f t="shared" si="2"/>
        <v>2</v>
      </c>
      <c r="D17" s="37">
        <f t="shared" si="3"/>
        <v>0</v>
      </c>
      <c r="U17">
        <v>1</v>
      </c>
      <c r="V17">
        <v>1</v>
      </c>
      <c r="BM17" s="8"/>
    </row>
    <row r="18" spans="1:65" ht="12">
      <c r="A18" s="33" t="s">
        <v>17</v>
      </c>
      <c r="B18" s="4">
        <v>5</v>
      </c>
      <c r="C18" s="13">
        <f t="shared" si="2"/>
        <v>5</v>
      </c>
      <c r="D18" s="37">
        <f t="shared" si="3"/>
        <v>0</v>
      </c>
      <c r="U18">
        <v>1</v>
      </c>
      <c r="V18">
        <v>1</v>
      </c>
      <c r="W18">
        <v>3</v>
      </c>
      <c r="BM18" s="8"/>
    </row>
    <row r="19" spans="1:65" ht="12">
      <c r="A19" s="33"/>
      <c r="B19" s="4"/>
      <c r="C19" s="13">
        <f>IF((B19&lt;SUM(E19:BL19)),SUM(E19:BL19),B19)</f>
        <v>0</v>
      </c>
      <c r="D19" s="37">
        <f>IF((C19&gt;B19),($C19-(SUM($E19:$BM19))),($B19-(SUM($E19:$BM19))))</f>
        <v>0</v>
      </c>
      <c r="E19" s="22"/>
      <c r="BM19" s="8"/>
    </row>
    <row r="20" spans="1:65" ht="12" hidden="1">
      <c r="A20" s="33"/>
      <c r="B20" s="4"/>
      <c r="C20" s="13">
        <f t="shared" si="0"/>
        <v>0</v>
      </c>
      <c r="D20" s="37">
        <f t="shared" si="1"/>
        <v>0</v>
      </c>
      <c r="E20" s="22"/>
      <c r="BM20" s="8"/>
    </row>
    <row r="21" spans="1:65" ht="12" hidden="1">
      <c r="A21" s="33"/>
      <c r="B21" s="4"/>
      <c r="C21" s="13">
        <f t="shared" si="0"/>
        <v>0</v>
      </c>
      <c r="D21" s="37">
        <f t="shared" si="1"/>
        <v>0</v>
      </c>
      <c r="E21" s="22"/>
      <c r="BM21" s="8"/>
    </row>
    <row r="22" spans="1:65" ht="12" hidden="1">
      <c r="A22" s="33"/>
      <c r="B22" s="4"/>
      <c r="C22" s="13">
        <f t="shared" si="0"/>
        <v>0</v>
      </c>
      <c r="D22" s="37">
        <f t="shared" si="1"/>
        <v>0</v>
      </c>
      <c r="E22" s="22"/>
      <c r="BM22" s="8"/>
    </row>
    <row r="23" spans="1:65" ht="12" hidden="1">
      <c r="A23" s="33"/>
      <c r="B23" s="4"/>
      <c r="C23" s="13">
        <f t="shared" si="0"/>
        <v>0</v>
      </c>
      <c r="D23" s="37">
        <f t="shared" si="1"/>
        <v>0</v>
      </c>
      <c r="E23" s="22"/>
      <c r="BM23" s="8"/>
    </row>
    <row r="24" spans="1:65" ht="12" hidden="1">
      <c r="A24" s="33"/>
      <c r="B24" s="4"/>
      <c r="C24" s="13">
        <f t="shared" si="0"/>
        <v>0</v>
      </c>
      <c r="D24" s="37">
        <f t="shared" si="1"/>
        <v>0</v>
      </c>
      <c r="E24" s="22"/>
      <c r="BM24" s="8"/>
    </row>
    <row r="25" spans="1:65" ht="12" hidden="1">
      <c r="A25" s="33"/>
      <c r="B25" s="4"/>
      <c r="C25" s="13">
        <f t="shared" si="0"/>
        <v>0</v>
      </c>
      <c r="D25" s="37">
        <f t="shared" si="1"/>
        <v>0</v>
      </c>
      <c r="E25" s="22"/>
      <c r="BM25" s="8"/>
    </row>
    <row r="26" spans="1:65" ht="12" hidden="1">
      <c r="A26" s="33"/>
      <c r="B26" s="4"/>
      <c r="C26" s="13">
        <f t="shared" si="0"/>
        <v>0</v>
      </c>
      <c r="D26" s="37">
        <f t="shared" si="1"/>
        <v>0</v>
      </c>
      <c r="E26" s="22"/>
      <c r="BM26" s="8"/>
    </row>
    <row r="27" spans="1:65" ht="12" hidden="1">
      <c r="A27" s="33"/>
      <c r="B27" s="4"/>
      <c r="C27" s="13">
        <f t="shared" si="0"/>
        <v>0</v>
      </c>
      <c r="D27" s="37">
        <f t="shared" si="1"/>
        <v>0</v>
      </c>
      <c r="E27" s="22"/>
      <c r="BM27" s="8"/>
    </row>
    <row r="28" spans="1:65" ht="12" hidden="1">
      <c r="A28" s="33"/>
      <c r="B28" s="4"/>
      <c r="C28" s="13">
        <f t="shared" si="0"/>
        <v>0</v>
      </c>
      <c r="D28" s="37">
        <f t="shared" si="1"/>
        <v>0</v>
      </c>
      <c r="E28" s="22"/>
      <c r="BM28" s="8"/>
    </row>
    <row r="29" spans="1:65" ht="12" hidden="1">
      <c r="A29" s="33"/>
      <c r="B29" s="4"/>
      <c r="C29" s="13">
        <f t="shared" si="0"/>
        <v>0</v>
      </c>
      <c r="D29" s="37">
        <f t="shared" si="1"/>
        <v>0</v>
      </c>
      <c r="E29" s="22"/>
      <c r="BM29" s="8"/>
    </row>
    <row r="30" spans="1:65" ht="12" hidden="1">
      <c r="A30" s="33"/>
      <c r="B30" s="4"/>
      <c r="C30" s="13">
        <f t="shared" si="0"/>
        <v>0</v>
      </c>
      <c r="D30" s="37">
        <f t="shared" si="1"/>
        <v>0</v>
      </c>
      <c r="E30" s="22"/>
      <c r="BM30" s="8"/>
    </row>
    <row r="31" spans="1:65" ht="12" hidden="1">
      <c r="A31" s="33"/>
      <c r="B31" s="4"/>
      <c r="C31" s="13">
        <f t="shared" si="0"/>
        <v>0</v>
      </c>
      <c r="D31" s="37">
        <f t="shared" si="1"/>
        <v>0</v>
      </c>
      <c r="E31" s="22"/>
      <c r="BM31" s="8"/>
    </row>
    <row r="32" spans="1:65" ht="12" hidden="1">
      <c r="A32" s="33"/>
      <c r="B32" s="4"/>
      <c r="C32" s="13">
        <f t="shared" si="0"/>
        <v>0</v>
      </c>
      <c r="D32" s="37">
        <f t="shared" si="1"/>
        <v>0</v>
      </c>
      <c r="E32" s="22"/>
      <c r="BM32" s="8"/>
    </row>
    <row r="33" spans="1:65" ht="12" hidden="1">
      <c r="A33" s="33"/>
      <c r="B33" s="4"/>
      <c r="C33" s="13">
        <f t="shared" si="0"/>
        <v>0</v>
      </c>
      <c r="D33" s="37">
        <f t="shared" si="1"/>
        <v>0</v>
      </c>
      <c r="E33" s="22"/>
      <c r="BM33" s="8"/>
    </row>
    <row r="34" spans="1:65" ht="12">
      <c r="A34" s="11"/>
      <c r="B34" s="24"/>
      <c r="C34" s="13">
        <f t="shared" si="0"/>
        <v>0</v>
      </c>
      <c r="D34" s="37">
        <f t="shared" si="1"/>
        <v>0</v>
      </c>
      <c r="E34" s="26"/>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34"/>
    </row>
    <row r="35" spans="1:65" ht="12">
      <c r="A35" s="14" t="s">
        <v>18</v>
      </c>
      <c r="B35" s="12">
        <f>SUM(B3:B34)</f>
        <v>88</v>
      </c>
      <c r="C35" s="15">
        <f>SUM(C3:C34)</f>
        <v>92</v>
      </c>
      <c r="D35" s="15">
        <f>SUM(D3:D34)</f>
        <v>1</v>
      </c>
      <c r="E35" s="1">
        <f t="shared" ref="E35:K35" si="4">SUM(E3:E19)</f>
        <v>4</v>
      </c>
      <c r="F35" s="1">
        <f t="shared" si="4"/>
        <v>4</v>
      </c>
      <c r="G35" s="1">
        <f t="shared" si="4"/>
        <v>4</v>
      </c>
      <c r="H35" s="1">
        <f t="shared" si="4"/>
        <v>4</v>
      </c>
      <c r="I35" s="1">
        <f t="shared" si="4"/>
        <v>4</v>
      </c>
      <c r="J35" s="1">
        <f t="shared" si="4"/>
        <v>10</v>
      </c>
      <c r="K35" s="1">
        <f t="shared" si="4"/>
        <v>6</v>
      </c>
      <c r="L35" s="1">
        <f t="shared" ref="L35:AJ35" si="5">SUM(L3:L19)</f>
        <v>8</v>
      </c>
      <c r="M35" s="1">
        <f t="shared" si="5"/>
        <v>2</v>
      </c>
      <c r="N35" s="1">
        <f t="shared" si="5"/>
        <v>4</v>
      </c>
      <c r="O35" s="1">
        <f t="shared" si="5"/>
        <v>5</v>
      </c>
      <c r="P35" s="1">
        <f t="shared" si="5"/>
        <v>5</v>
      </c>
      <c r="Q35" s="1">
        <f t="shared" si="5"/>
        <v>6</v>
      </c>
      <c r="R35" s="1">
        <f t="shared" si="5"/>
        <v>4</v>
      </c>
      <c r="S35" s="1">
        <f t="shared" si="5"/>
        <v>4</v>
      </c>
      <c r="T35" s="1">
        <f t="shared" si="5"/>
        <v>5</v>
      </c>
      <c r="U35" s="1">
        <f t="shared" si="5"/>
        <v>5</v>
      </c>
      <c r="V35" s="1">
        <f t="shared" si="5"/>
        <v>3</v>
      </c>
      <c r="W35" s="1">
        <f t="shared" si="5"/>
        <v>4</v>
      </c>
      <c r="X35" s="1">
        <f t="shared" si="5"/>
        <v>0</v>
      </c>
      <c r="Y35" s="1">
        <f t="shared" si="5"/>
        <v>0</v>
      </c>
      <c r="Z35" s="1">
        <f t="shared" si="5"/>
        <v>0</v>
      </c>
      <c r="AA35" s="1">
        <f t="shared" si="5"/>
        <v>0</v>
      </c>
      <c r="AB35" s="1">
        <f t="shared" si="5"/>
        <v>0</v>
      </c>
      <c r="AC35" s="1">
        <f t="shared" si="5"/>
        <v>0</v>
      </c>
      <c r="AD35" s="1">
        <f t="shared" si="5"/>
        <v>0</v>
      </c>
      <c r="AE35" s="1">
        <f t="shared" si="5"/>
        <v>0</v>
      </c>
      <c r="AF35" s="1">
        <f t="shared" si="5"/>
        <v>0</v>
      </c>
      <c r="AG35" s="1">
        <f t="shared" si="5"/>
        <v>0</v>
      </c>
      <c r="AH35" s="1">
        <f t="shared" si="5"/>
        <v>0</v>
      </c>
      <c r="AI35" s="1">
        <f t="shared" si="5"/>
        <v>0</v>
      </c>
      <c r="AJ35" s="1">
        <f t="shared" si="5"/>
        <v>0</v>
      </c>
      <c r="AK35" s="1">
        <f t="shared" ref="AK35:BM35" si="6">SUM(AK3:AK19)</f>
        <v>0</v>
      </c>
      <c r="AL35" s="1">
        <f t="shared" si="6"/>
        <v>0</v>
      </c>
      <c r="AM35" s="1">
        <f t="shared" si="6"/>
        <v>0</v>
      </c>
      <c r="AN35" s="1">
        <f t="shared" si="6"/>
        <v>0</v>
      </c>
      <c r="AO35" s="1">
        <f t="shared" si="6"/>
        <v>0</v>
      </c>
      <c r="AP35" s="1">
        <f t="shared" si="6"/>
        <v>0</v>
      </c>
      <c r="AQ35" s="1">
        <f t="shared" si="6"/>
        <v>0</v>
      </c>
      <c r="AR35" s="1">
        <f t="shared" si="6"/>
        <v>0</v>
      </c>
      <c r="AS35" s="1">
        <f t="shared" si="6"/>
        <v>0</v>
      </c>
      <c r="AT35" s="1">
        <f t="shared" si="6"/>
        <v>0</v>
      </c>
      <c r="AU35" s="1">
        <f t="shared" si="6"/>
        <v>0</v>
      </c>
      <c r="AV35" s="1">
        <f t="shared" si="6"/>
        <v>0</v>
      </c>
      <c r="AW35" s="1">
        <f t="shared" si="6"/>
        <v>0</v>
      </c>
      <c r="AX35" s="1">
        <f t="shared" si="6"/>
        <v>0</v>
      </c>
      <c r="AY35" s="1">
        <f t="shared" si="6"/>
        <v>0</v>
      </c>
      <c r="AZ35" s="1">
        <f t="shared" si="6"/>
        <v>0</v>
      </c>
      <c r="BA35" s="1">
        <f t="shared" si="6"/>
        <v>0</v>
      </c>
      <c r="BB35" s="1">
        <f t="shared" si="6"/>
        <v>0</v>
      </c>
      <c r="BC35" s="1">
        <f t="shared" si="6"/>
        <v>0</v>
      </c>
      <c r="BD35" s="1">
        <f t="shared" si="6"/>
        <v>0</v>
      </c>
      <c r="BE35" s="1">
        <f t="shared" si="6"/>
        <v>0</v>
      </c>
      <c r="BF35" s="1">
        <f t="shared" si="6"/>
        <v>0</v>
      </c>
      <c r="BG35" s="1">
        <f t="shared" si="6"/>
        <v>0</v>
      </c>
      <c r="BH35" s="1">
        <f t="shared" si="6"/>
        <v>0</v>
      </c>
      <c r="BI35" s="1">
        <f t="shared" si="6"/>
        <v>0</v>
      </c>
      <c r="BJ35" s="1">
        <f t="shared" si="6"/>
        <v>0</v>
      </c>
      <c r="BK35" s="1">
        <f t="shared" si="6"/>
        <v>0</v>
      </c>
      <c r="BL35" s="1">
        <f t="shared" si="6"/>
        <v>0</v>
      </c>
      <c r="BM35" s="1">
        <f t="shared" si="6"/>
        <v>0</v>
      </c>
    </row>
    <row r="36" spans="1:65" ht="12">
      <c r="A36" s="7" t="s">
        <v>19</v>
      </c>
      <c r="B36" s="27">
        <f>B35-SUM(E36:BL36)</f>
        <v>0</v>
      </c>
      <c r="C36" s="2"/>
      <c r="D36" s="18"/>
      <c r="E36" s="6">
        <v>5</v>
      </c>
      <c r="F36" s="20">
        <v>4</v>
      </c>
      <c r="G36" s="20">
        <v>5</v>
      </c>
      <c r="H36" s="20">
        <v>4</v>
      </c>
      <c r="I36" s="20">
        <v>5</v>
      </c>
      <c r="J36" s="20">
        <v>4</v>
      </c>
      <c r="K36" s="20">
        <v>5</v>
      </c>
      <c r="L36" s="20">
        <v>4</v>
      </c>
      <c r="M36" s="20">
        <v>5</v>
      </c>
      <c r="N36" s="20">
        <v>4</v>
      </c>
      <c r="O36" s="20">
        <v>4</v>
      </c>
      <c r="P36" s="20">
        <v>5</v>
      </c>
      <c r="Q36" s="20">
        <v>4</v>
      </c>
      <c r="R36" s="20">
        <v>4</v>
      </c>
      <c r="S36" s="20">
        <v>4</v>
      </c>
      <c r="T36" s="20">
        <v>5</v>
      </c>
      <c r="U36" s="20">
        <v>4</v>
      </c>
      <c r="V36" s="20">
        <v>4</v>
      </c>
      <c r="W36" s="20">
        <v>4</v>
      </c>
      <c r="X36" s="20">
        <v>5</v>
      </c>
      <c r="Y36" s="20">
        <v>0</v>
      </c>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8"/>
    </row>
    <row r="37" spans="1:65" ht="12.75" customHeight="1">
      <c r="A37" s="32" t="s">
        <v>20</v>
      </c>
      <c r="B37" s="40" t="s">
        <v>26</v>
      </c>
      <c r="C37" s="31" t="s">
        <v>21</v>
      </c>
      <c r="D37" s="17">
        <f>B35</f>
        <v>88</v>
      </c>
      <c r="E37" s="29">
        <f t="shared" ref="E37:AJ37" si="7">D37-E36</f>
        <v>83</v>
      </c>
      <c r="F37" s="29">
        <f t="shared" si="7"/>
        <v>79</v>
      </c>
      <c r="G37" s="29">
        <f t="shared" si="7"/>
        <v>74</v>
      </c>
      <c r="H37" s="29">
        <f t="shared" si="7"/>
        <v>70</v>
      </c>
      <c r="I37" s="29">
        <f t="shared" si="7"/>
        <v>65</v>
      </c>
      <c r="J37" s="29">
        <f t="shared" si="7"/>
        <v>61</v>
      </c>
      <c r="K37" s="29">
        <f t="shared" si="7"/>
        <v>56</v>
      </c>
      <c r="L37" s="29">
        <f t="shared" si="7"/>
        <v>52</v>
      </c>
      <c r="M37" s="29">
        <f t="shared" si="7"/>
        <v>47</v>
      </c>
      <c r="N37" s="29">
        <f t="shared" si="7"/>
        <v>43</v>
      </c>
      <c r="O37" s="29">
        <f t="shared" si="7"/>
        <v>39</v>
      </c>
      <c r="P37" s="29">
        <f t="shared" si="7"/>
        <v>34</v>
      </c>
      <c r="Q37" s="29">
        <f t="shared" si="7"/>
        <v>30</v>
      </c>
      <c r="R37" s="29">
        <f t="shared" si="7"/>
        <v>26</v>
      </c>
      <c r="S37" s="29">
        <f t="shared" si="7"/>
        <v>22</v>
      </c>
      <c r="T37" s="29">
        <f t="shared" si="7"/>
        <v>17</v>
      </c>
      <c r="U37" s="29">
        <f t="shared" si="7"/>
        <v>13</v>
      </c>
      <c r="V37" s="29">
        <f t="shared" si="7"/>
        <v>9</v>
      </c>
      <c r="W37" s="29">
        <f t="shared" si="7"/>
        <v>5</v>
      </c>
      <c r="X37" s="29">
        <f t="shared" si="7"/>
        <v>0</v>
      </c>
      <c r="Y37" s="29">
        <f t="shared" si="7"/>
        <v>0</v>
      </c>
      <c r="Z37" s="29">
        <f t="shared" si="7"/>
        <v>0</v>
      </c>
      <c r="AA37" s="29">
        <f t="shared" si="7"/>
        <v>0</v>
      </c>
      <c r="AB37" s="29">
        <f t="shared" si="7"/>
        <v>0</v>
      </c>
      <c r="AC37" s="29">
        <f t="shared" si="7"/>
        <v>0</v>
      </c>
      <c r="AD37" s="29">
        <f t="shared" si="7"/>
        <v>0</v>
      </c>
      <c r="AE37" s="29">
        <f t="shared" si="7"/>
        <v>0</v>
      </c>
      <c r="AF37" s="29">
        <f t="shared" si="7"/>
        <v>0</v>
      </c>
      <c r="AG37" s="29">
        <f t="shared" si="7"/>
        <v>0</v>
      </c>
      <c r="AH37" s="29">
        <f t="shared" si="7"/>
        <v>0</v>
      </c>
      <c r="AI37" s="29">
        <f t="shared" si="7"/>
        <v>0</v>
      </c>
      <c r="AJ37" s="29">
        <f t="shared" si="7"/>
        <v>0</v>
      </c>
      <c r="AK37" s="29">
        <f t="shared" ref="AK37:BM37" si="8">AJ37-AK36</f>
        <v>0</v>
      </c>
      <c r="AL37" s="29">
        <f t="shared" si="8"/>
        <v>0</v>
      </c>
      <c r="AM37" s="29">
        <f t="shared" si="8"/>
        <v>0</v>
      </c>
      <c r="AN37" s="29">
        <f t="shared" si="8"/>
        <v>0</v>
      </c>
      <c r="AO37" s="29">
        <f t="shared" si="8"/>
        <v>0</v>
      </c>
      <c r="AP37" s="29">
        <f t="shared" si="8"/>
        <v>0</v>
      </c>
      <c r="AQ37" s="29">
        <f t="shared" si="8"/>
        <v>0</v>
      </c>
      <c r="AR37" s="29">
        <f t="shared" si="8"/>
        <v>0</v>
      </c>
      <c r="AS37" s="29">
        <f t="shared" si="8"/>
        <v>0</v>
      </c>
      <c r="AT37" s="29">
        <f t="shared" si="8"/>
        <v>0</v>
      </c>
      <c r="AU37" s="29">
        <f t="shared" si="8"/>
        <v>0</v>
      </c>
      <c r="AV37" s="29">
        <f t="shared" si="8"/>
        <v>0</v>
      </c>
      <c r="AW37" s="29">
        <f t="shared" si="8"/>
        <v>0</v>
      </c>
      <c r="AX37" s="29">
        <f t="shared" si="8"/>
        <v>0</v>
      </c>
      <c r="AY37" s="29">
        <f t="shared" si="8"/>
        <v>0</v>
      </c>
      <c r="AZ37" s="29">
        <f t="shared" si="8"/>
        <v>0</v>
      </c>
      <c r="BA37" s="29">
        <f t="shared" si="8"/>
        <v>0</v>
      </c>
      <c r="BB37" s="29">
        <f t="shared" si="8"/>
        <v>0</v>
      </c>
      <c r="BC37" s="29">
        <f t="shared" si="8"/>
        <v>0</v>
      </c>
      <c r="BD37" s="29">
        <f t="shared" si="8"/>
        <v>0</v>
      </c>
      <c r="BE37" s="29">
        <f t="shared" si="8"/>
        <v>0</v>
      </c>
      <c r="BF37" s="29">
        <f t="shared" si="8"/>
        <v>0</v>
      </c>
      <c r="BG37" s="29">
        <f t="shared" si="8"/>
        <v>0</v>
      </c>
      <c r="BH37" s="29">
        <f t="shared" si="8"/>
        <v>0</v>
      </c>
      <c r="BI37" s="29">
        <f t="shared" si="8"/>
        <v>0</v>
      </c>
      <c r="BJ37" s="29">
        <f t="shared" si="8"/>
        <v>0</v>
      </c>
      <c r="BK37" s="29">
        <f t="shared" si="8"/>
        <v>0</v>
      </c>
      <c r="BL37" s="29">
        <f t="shared" si="8"/>
        <v>0</v>
      </c>
      <c r="BM37" s="29">
        <f t="shared" si="8"/>
        <v>0</v>
      </c>
    </row>
    <row r="38" spans="1:65" ht="12.75" customHeight="1">
      <c r="A38" s="32" t="s">
        <v>25</v>
      </c>
      <c r="B38" s="39" t="s">
        <v>26</v>
      </c>
      <c r="C38" s="31" t="s">
        <v>22</v>
      </c>
      <c r="D38" s="17">
        <f>C35</f>
        <v>92</v>
      </c>
      <c r="E38" s="17">
        <f>$C$35-SUM(E$3:E$34)</f>
        <v>88</v>
      </c>
      <c r="F38" s="17">
        <f t="shared" ref="F38:AK38" si="9">E38-SUM(F3:F34)</f>
        <v>84</v>
      </c>
      <c r="G38" s="17">
        <f t="shared" si="9"/>
        <v>80</v>
      </c>
      <c r="H38" s="17">
        <f t="shared" si="9"/>
        <v>76</v>
      </c>
      <c r="I38" s="17">
        <f t="shared" si="9"/>
        <v>72</v>
      </c>
      <c r="J38" s="17">
        <f t="shared" si="9"/>
        <v>62</v>
      </c>
      <c r="K38" s="17">
        <f t="shared" si="9"/>
        <v>56</v>
      </c>
      <c r="L38" s="17">
        <f t="shared" si="9"/>
        <v>48</v>
      </c>
      <c r="M38" s="17">
        <f t="shared" si="9"/>
        <v>46</v>
      </c>
      <c r="N38" s="17">
        <f t="shared" si="9"/>
        <v>42</v>
      </c>
      <c r="O38" s="17">
        <f t="shared" si="9"/>
        <v>37</v>
      </c>
      <c r="P38" s="17">
        <f t="shared" si="9"/>
        <v>32</v>
      </c>
      <c r="Q38" s="17">
        <f t="shared" si="9"/>
        <v>26</v>
      </c>
      <c r="R38" s="17">
        <f t="shared" si="9"/>
        <v>22</v>
      </c>
      <c r="S38" s="17">
        <f t="shared" si="9"/>
        <v>18</v>
      </c>
      <c r="T38" s="17">
        <f t="shared" si="9"/>
        <v>13</v>
      </c>
      <c r="U38" s="17">
        <f t="shared" si="9"/>
        <v>8</v>
      </c>
      <c r="V38" s="17">
        <f t="shared" si="9"/>
        <v>5</v>
      </c>
      <c r="W38" s="17">
        <f t="shared" si="9"/>
        <v>1</v>
      </c>
      <c r="X38" s="17">
        <f t="shared" si="9"/>
        <v>1</v>
      </c>
      <c r="Y38" s="17">
        <f t="shared" si="9"/>
        <v>1</v>
      </c>
      <c r="Z38" s="17">
        <f t="shared" si="9"/>
        <v>1</v>
      </c>
      <c r="AA38" s="17">
        <f t="shared" si="9"/>
        <v>1</v>
      </c>
      <c r="AB38" s="17">
        <f t="shared" si="9"/>
        <v>1</v>
      </c>
      <c r="AC38" s="17">
        <f t="shared" si="9"/>
        <v>1</v>
      </c>
      <c r="AD38" s="17">
        <f t="shared" si="9"/>
        <v>1</v>
      </c>
      <c r="AE38" s="17">
        <f t="shared" si="9"/>
        <v>1</v>
      </c>
      <c r="AF38" s="17">
        <f t="shared" si="9"/>
        <v>1</v>
      </c>
      <c r="AG38" s="17">
        <f t="shared" si="9"/>
        <v>1</v>
      </c>
      <c r="AH38" s="17">
        <f t="shared" si="9"/>
        <v>1</v>
      </c>
      <c r="AI38" s="17">
        <f t="shared" si="9"/>
        <v>1</v>
      </c>
      <c r="AJ38" s="17">
        <f t="shared" si="9"/>
        <v>1</v>
      </c>
      <c r="AK38" s="17">
        <f t="shared" si="9"/>
        <v>1</v>
      </c>
      <c r="AL38" s="17">
        <f t="shared" ref="AL38:BM38" si="10">AK38-SUM(AL3:AL34)</f>
        <v>1</v>
      </c>
      <c r="AM38" s="17">
        <f t="shared" si="10"/>
        <v>1</v>
      </c>
      <c r="AN38" s="17">
        <f t="shared" si="10"/>
        <v>1</v>
      </c>
      <c r="AO38" s="17">
        <f t="shared" si="10"/>
        <v>1</v>
      </c>
      <c r="AP38" s="17">
        <f t="shared" si="10"/>
        <v>1</v>
      </c>
      <c r="AQ38" s="17">
        <f t="shared" si="10"/>
        <v>1</v>
      </c>
      <c r="AR38" s="17">
        <f t="shared" si="10"/>
        <v>1</v>
      </c>
      <c r="AS38" s="17">
        <f t="shared" si="10"/>
        <v>1</v>
      </c>
      <c r="AT38" s="17">
        <f t="shared" si="10"/>
        <v>1</v>
      </c>
      <c r="AU38" s="17">
        <f t="shared" si="10"/>
        <v>1</v>
      </c>
      <c r="AV38" s="17">
        <f t="shared" si="10"/>
        <v>1</v>
      </c>
      <c r="AW38" s="17">
        <f t="shared" si="10"/>
        <v>1</v>
      </c>
      <c r="AX38" s="17">
        <f t="shared" si="10"/>
        <v>1</v>
      </c>
      <c r="AY38" s="17">
        <f t="shared" si="10"/>
        <v>1</v>
      </c>
      <c r="AZ38" s="17">
        <f t="shared" si="10"/>
        <v>1</v>
      </c>
      <c r="BA38" s="17">
        <f t="shared" si="10"/>
        <v>1</v>
      </c>
      <c r="BB38" s="17">
        <f t="shared" si="10"/>
        <v>1</v>
      </c>
      <c r="BC38" s="17">
        <f t="shared" si="10"/>
        <v>1</v>
      </c>
      <c r="BD38" s="17">
        <f t="shared" si="10"/>
        <v>1</v>
      </c>
      <c r="BE38" s="17">
        <f t="shared" si="10"/>
        <v>1</v>
      </c>
      <c r="BF38" s="17">
        <f t="shared" si="10"/>
        <v>1</v>
      </c>
      <c r="BG38" s="17">
        <f t="shared" si="10"/>
        <v>1</v>
      </c>
      <c r="BH38" s="17">
        <f t="shared" si="10"/>
        <v>1</v>
      </c>
      <c r="BI38" s="17">
        <f t="shared" si="10"/>
        <v>1</v>
      </c>
      <c r="BJ38" s="17">
        <f t="shared" si="10"/>
        <v>1</v>
      </c>
      <c r="BK38" s="17">
        <f t="shared" si="10"/>
        <v>1</v>
      </c>
      <c r="BL38" s="17">
        <f t="shared" si="10"/>
        <v>1</v>
      </c>
      <c r="BM38" s="17">
        <f t="shared" si="10"/>
        <v>1</v>
      </c>
    </row>
    <row r="39" spans="1:65" ht="17">
      <c r="A39" s="41"/>
      <c r="B39" s="42"/>
      <c r="C39" s="42"/>
      <c r="D39" s="42"/>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row>
    <row r="40" spans="1:65" ht="17">
      <c r="A40" s="43"/>
      <c r="B40" s="44"/>
      <c r="C40" s="44"/>
      <c r="D40" s="44"/>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row>
    <row r="41" spans="1:65" ht="12">
      <c r="A41" s="9"/>
    </row>
    <row r="42" spans="1:65" ht="12">
      <c r="A42" s="9"/>
    </row>
    <row r="43" spans="1:65" ht="12">
      <c r="A43" s="9"/>
    </row>
    <row r="44" spans="1:65" ht="12">
      <c r="A44" s="9"/>
    </row>
    <row r="45" spans="1:65" ht="12">
      <c r="A45" s="9"/>
    </row>
    <row r="46" spans="1:65" ht="12">
      <c r="A46" s="9"/>
    </row>
    <row r="47" spans="1:65" ht="12">
      <c r="A47" s="9"/>
    </row>
    <row r="48" spans="1:65" ht="12">
      <c r="A48" s="9"/>
    </row>
    <row r="49" spans="1:1" ht="12">
      <c r="A49" s="9"/>
    </row>
    <row r="50" spans="1:1" ht="12">
      <c r="A50" s="9"/>
    </row>
    <row r="51" spans="1:1" ht="12">
      <c r="A51" s="9"/>
    </row>
    <row r="52" spans="1:1" ht="12">
      <c r="A52" s="9"/>
    </row>
    <row r="53" spans="1:1" ht="12">
      <c r="A53" s="9"/>
    </row>
    <row r="54" spans="1:1" ht="12">
      <c r="A54" s="9"/>
    </row>
    <row r="55" spans="1:1" ht="12">
      <c r="A55" s="9"/>
    </row>
    <row r="56" spans="1:1" ht="12">
      <c r="A56" s="9"/>
    </row>
    <row r="57" spans="1:1" ht="12">
      <c r="A57" s="9"/>
    </row>
    <row r="58" spans="1:1" ht="12">
      <c r="A58" s="9"/>
    </row>
    <row r="59" spans="1:1" ht="12">
      <c r="A59" s="9"/>
    </row>
    <row r="60" spans="1:1" ht="12">
      <c r="A60" s="9"/>
    </row>
    <row r="61" spans="1:1" ht="12">
      <c r="A61" s="9"/>
    </row>
    <row r="62" spans="1:1" ht="12">
      <c r="A62" s="9"/>
    </row>
    <row r="63" spans="1:1" ht="12">
      <c r="A63" s="9"/>
    </row>
    <row r="64" spans="1:1" ht="12">
      <c r="A64" s="9"/>
    </row>
    <row r="65" spans="1:1" ht="12">
      <c r="A65" s="9"/>
    </row>
    <row r="66" spans="1:1" ht="12">
      <c r="A66" s="9"/>
    </row>
    <row r="67" spans="1:1" ht="12">
      <c r="A67" s="9"/>
    </row>
    <row r="68" spans="1:1" ht="12">
      <c r="A68" s="9"/>
    </row>
    <row r="69" spans="1:1" ht="12">
      <c r="A69" s="9"/>
    </row>
    <row r="70" spans="1:1" ht="12">
      <c r="A70" s="9"/>
    </row>
    <row r="71" spans="1:1" ht="12">
      <c r="A71" s="9"/>
    </row>
    <row r="72" spans="1:1" ht="12">
      <c r="A72" s="9"/>
    </row>
    <row r="73" spans="1:1" ht="12">
      <c r="A73" s="9"/>
    </row>
    <row r="74" spans="1:1" ht="12">
      <c r="A74" s="9"/>
    </row>
    <row r="75" spans="1:1" ht="12">
      <c r="A75" s="9"/>
    </row>
    <row r="76" spans="1:1" ht="12">
      <c r="A76" s="9"/>
    </row>
    <row r="77" spans="1:1" ht="12">
      <c r="A77" s="9"/>
    </row>
    <row r="78" spans="1:1" ht="12">
      <c r="A78" s="9"/>
    </row>
    <row r="79" spans="1:1" ht="12">
      <c r="A79" s="9"/>
    </row>
    <row r="80" spans="1:1" ht="12">
      <c r="A80" s="9"/>
    </row>
    <row r="81" spans="1:1" ht="12">
      <c r="A81" s="9"/>
    </row>
    <row r="82" spans="1:1" ht="12">
      <c r="A82" s="9"/>
    </row>
    <row r="83" spans="1:1" ht="12">
      <c r="A83" s="9"/>
    </row>
    <row r="84" spans="1:1" ht="12">
      <c r="A84" s="9"/>
    </row>
    <row r="85" spans="1:1" ht="12">
      <c r="A85" s="9"/>
    </row>
    <row r="86" spans="1:1" ht="12">
      <c r="A86" s="9"/>
    </row>
    <row r="87" spans="1:1" ht="12">
      <c r="A87" s="9"/>
    </row>
    <row r="88" spans="1:1" ht="12">
      <c r="A88" s="9"/>
    </row>
    <row r="89" spans="1:1" ht="12">
      <c r="A89" s="9"/>
    </row>
    <row r="90" spans="1:1" ht="12">
      <c r="A90" s="9"/>
    </row>
    <row r="91" spans="1:1" ht="12">
      <c r="A91" s="9"/>
    </row>
    <row r="92" spans="1:1" ht="12">
      <c r="A92" s="9"/>
    </row>
    <row r="93" spans="1:1" ht="12">
      <c r="A93" s="9"/>
    </row>
    <row r="94" spans="1:1" ht="12">
      <c r="A94" s="9"/>
    </row>
    <row r="95" spans="1:1" ht="12">
      <c r="A95" s="9"/>
    </row>
    <row r="96" spans="1:1" ht="12">
      <c r="A96" s="9"/>
    </row>
    <row r="97" spans="1:1" ht="12">
      <c r="A97" s="9"/>
    </row>
    <row r="98" spans="1:1" ht="12">
      <c r="A98" s="9"/>
    </row>
    <row r="99" spans="1:1" ht="12">
      <c r="A99" s="9"/>
    </row>
    <row r="100" spans="1:1" ht="12">
      <c r="A100" s="9"/>
    </row>
    <row r="101" spans="1:1" ht="12">
      <c r="A101" s="9"/>
    </row>
  </sheetData>
  <mergeCells count="2">
    <mergeCell ref="A39:D39"/>
    <mergeCell ref="A40:D40"/>
  </mergeCells>
  <conditionalFormatting sqref="A37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A38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cfRule type="cellIs" dxfId="9" priority="1" stopIfTrue="1" operator="lessThan">
      <formula>1</formula>
    </cfRule>
  </conditionalFormatting>
  <conditionalFormatting sqref="B36">
    <cfRule type="cellIs" dxfId="8" priority="2" stopIfTrue="1" operator="greaterThan">
      <formula>0</formula>
    </cfRule>
  </conditionalFormatting>
  <conditionalFormatting sqref="D3 D4 D5 D6 D7 D8 D9 D10 D11 D12 D13 D14 D15 D16 D17 D18 D19 D20 D21 D22 D23 D24 D25 D26 D27 D28 D29 D30 D31 D32 D33 D34">
    <cfRule type="cellIs" dxfId="7" priority="3" stopIfTrue="1" operator="greaterThan">
      <formula>0</formula>
    </cfRule>
    <cfRule type="cellIs" dxfId="6" priority="3" stopIfTrue="1" operator="equal">
      <formula>0</formula>
    </cfRule>
    <cfRule type="cellIs" dxfId="5" priority="4" stopIfTrue="1" operator="lessThan">
      <formula>0</formula>
    </cfRule>
  </conditionalFormatting>
  <conditionalFormatting sqref="A36 D36">
    <cfRule type="cellIs" dxfId="4" priority="5" stopIfTrue="1" operator="equal">
      <formula>0</formula>
    </cfRule>
    <cfRule type="cellIs" dxfId="3" priority="6" stopIfTrue="1" operator="greaterThan">
      <formula>8</formula>
    </cfRule>
  </conditionalFormatting>
  <conditionalFormatting sqref="E19:BM34 E3:BM7 Y8:BM18 J8:W18">
    <cfRule type="cellIs" dxfId="2" priority="7" stopIfTrue="1" operator="greaterThan">
      <formula>0</formula>
    </cfRule>
  </conditionalFormatting>
  <conditionalFormatting sqref="C36">
    <cfRule type="cellIs" dxfId="1" priority="8" stopIfTrue="1" operator="lessThan">
      <formula>1</formula>
    </cfRule>
    <cfRule type="cellIs" dxfId="0" priority="9" stopIfTrue="1" operator="greaterThan">
      <formula>0</formula>
    </cfRule>
  </conditionalFormatting>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rstarzl</dc:creator>
  <cp:lastModifiedBy>Ravi Starzl</cp:lastModifiedBy>
  <dcterms:created xsi:type="dcterms:W3CDTF">2014-11-05T12:23:14Z</dcterms:created>
  <dcterms:modified xsi:type="dcterms:W3CDTF">2014-11-10T16:02:28Z</dcterms:modified>
</cp:coreProperties>
</file>