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960" windowHeight="128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0" i="1" l="1"/>
  <c r="G29" i="1"/>
  <c r="G28" i="1"/>
  <c r="G27" i="1"/>
  <c r="G26" i="1"/>
  <c r="D30" i="1"/>
  <c r="D29" i="1"/>
  <c r="D28" i="1"/>
  <c r="D27" i="1"/>
  <c r="D26" i="1"/>
  <c r="F15" i="1"/>
  <c r="F16" i="1"/>
  <c r="E16" i="1"/>
  <c r="E15" i="1"/>
  <c r="D15" i="1"/>
  <c r="D16" i="1"/>
</calcChain>
</file>

<file path=xl/sharedStrings.xml><?xml version="1.0" encoding="utf-8"?>
<sst xmlns="http://schemas.openxmlformats.org/spreadsheetml/2006/main" count="30" uniqueCount="16">
  <si>
    <t>Server</t>
  </si>
  <si>
    <t>Concurency level</t>
  </si>
  <si>
    <t>Total test time (sec)</t>
  </si>
  <si>
    <t>Req/sec ([#/sec] (mean))</t>
  </si>
  <si>
    <t>transfer rate ([Kbytes/sec] received)</t>
  </si>
  <si>
    <t># of squids</t>
  </si>
  <si>
    <t>With calculation</t>
  </si>
  <si>
    <t>Time/req (ms (total))</t>
  </si>
  <si>
    <t>Time/req (ms (mean))</t>
  </si>
  <si>
    <t>No calculation</t>
  </si>
  <si>
    <t>With caluation average</t>
  </si>
  <si>
    <t>Without calculation average</t>
  </si>
  <si>
    <t># of requests</t>
  </si>
  <si>
    <t>Webpy</t>
  </si>
  <si>
    <t>Tornado</t>
  </si>
  <si>
    <t>Tornado wtith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</si>
</sst>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wrapText="1" readingOrder="1"/>
    </xf>
    <xf numFmtId="0" fontId="0" fillId="0" borderId="3" xfId="0" applyBorder="1" applyAlignment="1">
      <alignment wrapText="1" readingOrder="1"/>
    </xf>
    <xf numFmtId="0" fontId="0" fillId="0" borderId="4" xfId="0" applyBorder="1" applyAlignment="1">
      <alignment wrapText="1" readingOrder="1"/>
    </xf>
    <xf numFmtId="0" fontId="3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vertical="center" wrapText="1"/>
    </xf>
    <xf numFmtId="0" fontId="0" fillId="0" borderId="3" xfId="0" applyBorder="1" applyAlignment="1"/>
    <xf numFmtId="0" fontId="1" fillId="0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sz="1050" baseline="0"/>
              <a:t>Number of active squid vs req/sec measurement</a:t>
            </a:r>
            <a:endParaRPr lang="en-CA" sz="1050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Webpy with calculation</c:v>
          </c:tx>
          <c:xVal>
            <c:numRef>
              <c:f>Sheet1!$B$2:$B$7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469.41</c:v>
                </c:pt>
                <c:pt idx="1">
                  <c:v>378.64</c:v>
                </c:pt>
                <c:pt idx="2">
                  <c:v>296.62</c:v>
                </c:pt>
                <c:pt idx="3">
                  <c:v>185.03</c:v>
                </c:pt>
                <c:pt idx="4">
                  <c:v>89.3</c:v>
                </c:pt>
                <c:pt idx="5">
                  <c:v>50.06</c:v>
                </c:pt>
              </c:numCache>
            </c:numRef>
          </c:yVal>
          <c:smooth val="1"/>
        </c:ser>
        <c:ser>
          <c:idx val="1"/>
          <c:order val="1"/>
          <c:tx>
            <c:v>Webpy without calculation</c:v>
          </c:tx>
          <c:xVal>
            <c:numRef>
              <c:f>Sheet1!$B$2:$B$7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Sheet1!$E$8:$E$13</c:f>
              <c:numCache>
                <c:formatCode>General</c:formatCode>
                <c:ptCount val="6"/>
                <c:pt idx="0">
                  <c:v>1201.07</c:v>
                </c:pt>
                <c:pt idx="1">
                  <c:v>1217.28</c:v>
                </c:pt>
                <c:pt idx="2">
                  <c:v>1259.46</c:v>
                </c:pt>
                <c:pt idx="3">
                  <c:v>1252.8</c:v>
                </c:pt>
                <c:pt idx="4">
                  <c:v>1331.91</c:v>
                </c:pt>
                <c:pt idx="5">
                  <c:v>1314.81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75520"/>
        <c:axId val="105674368"/>
      </c:scatterChart>
      <c:valAx>
        <c:axId val="105675520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Number</a:t>
                </a:r>
                <a:r>
                  <a:rPr lang="en-CA" baseline="0"/>
                  <a:t> of active squids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5674368"/>
        <c:crosses val="autoZero"/>
        <c:crossBetween val="midCat"/>
      </c:valAx>
      <c:valAx>
        <c:axId val="105674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Requests/second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5675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sz="1100"/>
              <a:t>Webpy</a:t>
            </a:r>
            <a:r>
              <a:rPr lang="en-CA" sz="1100" baseline="0"/>
              <a:t> and Tornado requests/sec comparision</a:t>
            </a:r>
            <a:r>
              <a:rPr lang="en-CA" baseline="0"/>
              <a:t> </a:t>
            </a:r>
            <a:endParaRPr lang="en-CA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Webpy server</c:v>
          </c:tx>
          <c:cat>
            <c:numRef>
              <c:f>Sheet1!$C$19:$C$30</c:f>
              <c:numCache>
                <c:formatCode>General</c:formatCode>
                <c:ptCount val="12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</c:numCache>
            </c:numRef>
          </c:cat>
          <c:val>
            <c:numRef>
              <c:f>Sheet1!$E$19:$E$30</c:f>
              <c:numCache>
                <c:formatCode>General</c:formatCode>
                <c:ptCount val="12"/>
                <c:pt idx="0">
                  <c:v>55.71</c:v>
                </c:pt>
                <c:pt idx="1">
                  <c:v>48.28</c:v>
                </c:pt>
                <c:pt idx="2">
                  <c:v>49.26</c:v>
                </c:pt>
                <c:pt idx="3">
                  <c:v>49.89</c:v>
                </c:pt>
                <c:pt idx="4">
                  <c:v>36.26</c:v>
                </c:pt>
                <c:pt idx="5">
                  <c:v>35.270000000000003</c:v>
                </c:pt>
                <c:pt idx="6">
                  <c:v>17.86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Tornado server</c:v>
          </c:tx>
          <c:cat>
            <c:numRef>
              <c:f>Sheet1!$C$31:$C$42</c:f>
              <c:numCache>
                <c:formatCode>General</c:formatCode>
                <c:ptCount val="12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</c:numCache>
            </c:numRef>
          </c:cat>
          <c:val>
            <c:numRef>
              <c:f>Sheet1!$E$31:$E$42</c:f>
              <c:numCache>
                <c:formatCode>General</c:formatCode>
                <c:ptCount val="12"/>
                <c:pt idx="0">
                  <c:v>102.25</c:v>
                </c:pt>
                <c:pt idx="1">
                  <c:v>99.59</c:v>
                </c:pt>
                <c:pt idx="2">
                  <c:v>99.01</c:v>
                </c:pt>
                <c:pt idx="3">
                  <c:v>95.13</c:v>
                </c:pt>
                <c:pt idx="4">
                  <c:v>92.51</c:v>
                </c:pt>
                <c:pt idx="5">
                  <c:v>98.85</c:v>
                </c:pt>
                <c:pt idx="6">
                  <c:v>95.03</c:v>
                </c:pt>
                <c:pt idx="7">
                  <c:v>94.49</c:v>
                </c:pt>
                <c:pt idx="8">
                  <c:v>61.78</c:v>
                </c:pt>
                <c:pt idx="9">
                  <c:v>63.26</c:v>
                </c:pt>
                <c:pt idx="10">
                  <c:v>65.41</c:v>
                </c:pt>
                <c:pt idx="11">
                  <c:v>73.25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454720"/>
        <c:axId val="105947712"/>
      </c:lineChart>
      <c:catAx>
        <c:axId val="111454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Number</a:t>
                </a:r>
                <a:r>
                  <a:rPr lang="en-CA" baseline="0"/>
                  <a:t> of concurent incoming requests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5947712"/>
        <c:crosses val="autoZero"/>
        <c:auto val="1"/>
        <c:lblAlgn val="ctr"/>
        <c:lblOffset val="100"/>
        <c:noMultiLvlLbl val="0"/>
      </c:catAx>
      <c:valAx>
        <c:axId val="105947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Requests / 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454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sz="1100"/>
              <a:t>Webpy</a:t>
            </a:r>
            <a:r>
              <a:rPr lang="en-CA" sz="1100" baseline="0"/>
              <a:t> and Tornado time per requests comparison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Webpy</c:v>
          </c:tx>
          <c:cat>
            <c:numRef>
              <c:f>Sheet1!$C$19:$C$30</c:f>
              <c:numCache>
                <c:formatCode>General</c:formatCode>
                <c:ptCount val="12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</c:numCache>
            </c:numRef>
          </c:cat>
          <c:val>
            <c:numRef>
              <c:f>Sheet1!$F$19:$F$30</c:f>
              <c:numCache>
                <c:formatCode>General</c:formatCode>
                <c:ptCount val="12"/>
                <c:pt idx="0">
                  <c:v>17.95</c:v>
                </c:pt>
                <c:pt idx="1">
                  <c:v>1035.42</c:v>
                </c:pt>
                <c:pt idx="2">
                  <c:v>2029.971</c:v>
                </c:pt>
                <c:pt idx="3">
                  <c:v>4008.7570000000001</c:v>
                </c:pt>
                <c:pt idx="4">
                  <c:v>8274.1740000000009</c:v>
                </c:pt>
                <c:pt idx="5">
                  <c:v>11342.665000000001</c:v>
                </c:pt>
                <c:pt idx="6">
                  <c:v>27992.891</c:v>
                </c:pt>
              </c:numCache>
            </c:numRef>
          </c:val>
          <c:smooth val="0"/>
        </c:ser>
        <c:ser>
          <c:idx val="1"/>
          <c:order val="1"/>
          <c:tx>
            <c:v>Tornado</c:v>
          </c:tx>
          <c:cat>
            <c:numRef>
              <c:f>Sheet1!$C$31:$C$42</c:f>
              <c:numCache>
                <c:formatCode>General</c:formatCode>
                <c:ptCount val="12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</c:numCache>
            </c:numRef>
          </c:cat>
          <c:val>
            <c:numRef>
              <c:f>Sheet1!$F$31:$F$42</c:f>
              <c:numCache>
                <c:formatCode>General</c:formatCode>
                <c:ptCount val="12"/>
                <c:pt idx="0">
                  <c:v>9.7799999999999994</c:v>
                </c:pt>
                <c:pt idx="1">
                  <c:v>502.06599999999997</c:v>
                </c:pt>
                <c:pt idx="2">
                  <c:v>1010.044</c:v>
                </c:pt>
                <c:pt idx="3">
                  <c:v>2102.4290000000001</c:v>
                </c:pt>
                <c:pt idx="4">
                  <c:v>3242.895</c:v>
                </c:pt>
                <c:pt idx="5">
                  <c:v>4045.7249999999999</c:v>
                </c:pt>
                <c:pt idx="6">
                  <c:v>5261.393</c:v>
                </c:pt>
                <c:pt idx="7">
                  <c:v>6349.8050000000003</c:v>
                </c:pt>
                <c:pt idx="8">
                  <c:v>11313.953</c:v>
                </c:pt>
                <c:pt idx="9">
                  <c:v>12646.974</c:v>
                </c:pt>
                <c:pt idx="10">
                  <c:v>10789.626</c:v>
                </c:pt>
                <c:pt idx="11">
                  <c:v>13652.457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141248"/>
        <c:axId val="91084992"/>
      </c:lineChart>
      <c:catAx>
        <c:axId val="113141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Number</a:t>
                </a:r>
                <a:r>
                  <a:rPr lang="en-CA" baseline="0"/>
                  <a:t> of concurrent incoming requests</a:t>
                </a:r>
                <a:endParaRPr lang="en-CA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084992"/>
        <c:crosses val="autoZero"/>
        <c:auto val="1"/>
        <c:lblAlgn val="ctr"/>
        <c:lblOffset val="100"/>
        <c:noMultiLvlLbl val="0"/>
      </c:catAx>
      <c:valAx>
        <c:axId val="91084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Time</a:t>
                </a:r>
                <a:r>
                  <a:rPr lang="en-CA" baseline="0"/>
                  <a:t> per request (second)</a:t>
                </a:r>
                <a:endParaRPr lang="en-CA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141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sz="1100"/>
              <a:t>Number</a:t>
            </a:r>
            <a:r>
              <a:rPr lang="en-CA" sz="1100" baseline="0"/>
              <a:t> of active squids vs time/request measurement</a:t>
            </a:r>
            <a:endParaRPr lang="en-CA" sz="1100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Webpy with calculation</c:v>
          </c:tx>
          <c:xVal>
            <c:numRef>
              <c:f>Sheet1!$B$2:$B$7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Sheet1!$G$2:$G$7</c:f>
              <c:numCache>
                <c:formatCode>General</c:formatCode>
                <c:ptCount val="6"/>
                <c:pt idx="0">
                  <c:v>2.13</c:v>
                </c:pt>
                <c:pt idx="1">
                  <c:v>2.641</c:v>
                </c:pt>
                <c:pt idx="2">
                  <c:v>3.371</c:v>
                </c:pt>
                <c:pt idx="3">
                  <c:v>5.4050000000000002</c:v>
                </c:pt>
                <c:pt idx="4">
                  <c:v>11.198</c:v>
                </c:pt>
                <c:pt idx="5">
                  <c:v>19.975999999999999</c:v>
                </c:pt>
              </c:numCache>
            </c:numRef>
          </c:yVal>
          <c:smooth val="1"/>
        </c:ser>
        <c:ser>
          <c:idx val="1"/>
          <c:order val="1"/>
          <c:tx>
            <c:v>Webpy without calculation</c:v>
          </c:tx>
          <c:xVal>
            <c:numRef>
              <c:f>Sheet1!$B$2:$B$7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Sheet1!$G$8:$G$13</c:f>
              <c:numCache>
                <c:formatCode>General</c:formatCode>
                <c:ptCount val="6"/>
                <c:pt idx="0">
                  <c:v>0.83299999999999996</c:v>
                </c:pt>
                <c:pt idx="1">
                  <c:v>0.70599999999999996</c:v>
                </c:pt>
                <c:pt idx="2">
                  <c:v>0.79400000000000004</c:v>
                </c:pt>
                <c:pt idx="3">
                  <c:v>0.79800000000000004</c:v>
                </c:pt>
                <c:pt idx="4">
                  <c:v>0.751</c:v>
                </c:pt>
                <c:pt idx="5">
                  <c:v>0.76100000000000001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89152"/>
        <c:axId val="91088576"/>
      </c:scatterChart>
      <c:valAx>
        <c:axId val="91089152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Number</a:t>
                </a:r>
                <a:r>
                  <a:rPr lang="en-CA" baseline="0"/>
                  <a:t> of active squids</a:t>
                </a:r>
                <a:endParaRPr lang="en-CA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088576"/>
        <c:crosses val="autoZero"/>
        <c:crossBetween val="midCat"/>
      </c:valAx>
      <c:valAx>
        <c:axId val="91088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Time</a:t>
                </a:r>
                <a:r>
                  <a:rPr lang="en-CA" baseline="0"/>
                  <a:t> per request (seconds)</a:t>
                </a:r>
                <a:endParaRPr lang="en-CA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089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sz="1100"/>
              <a:t>Number</a:t>
            </a:r>
            <a:r>
              <a:rPr lang="en-CA" sz="1100" baseline="0"/>
              <a:t> of active squids vs time/request measurement</a:t>
            </a:r>
            <a:endParaRPr lang="en-CA" sz="1100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Webpy with calculation</c:v>
          </c:tx>
          <c:xVal>
            <c:numRef>
              <c:f>Sheet1!$B$2:$B$7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Sheet1!$G$2:$G$7</c:f>
              <c:numCache>
                <c:formatCode>General</c:formatCode>
                <c:ptCount val="6"/>
                <c:pt idx="0">
                  <c:v>2.13</c:v>
                </c:pt>
                <c:pt idx="1">
                  <c:v>2.641</c:v>
                </c:pt>
                <c:pt idx="2">
                  <c:v>3.371</c:v>
                </c:pt>
                <c:pt idx="3">
                  <c:v>5.4050000000000002</c:v>
                </c:pt>
                <c:pt idx="4">
                  <c:v>11.198</c:v>
                </c:pt>
                <c:pt idx="5">
                  <c:v>19.975999999999999</c:v>
                </c:pt>
              </c:numCache>
            </c:numRef>
          </c:yVal>
          <c:smooth val="1"/>
        </c:ser>
        <c:ser>
          <c:idx val="1"/>
          <c:order val="1"/>
          <c:tx>
            <c:v>Webpy without calculation</c:v>
          </c:tx>
          <c:xVal>
            <c:numRef>
              <c:f>Sheet1!$B$2:$B$7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Sheet1!$G$8:$G$13</c:f>
              <c:numCache>
                <c:formatCode>General</c:formatCode>
                <c:ptCount val="6"/>
                <c:pt idx="0">
                  <c:v>0.83299999999999996</c:v>
                </c:pt>
                <c:pt idx="1">
                  <c:v>0.70599999999999996</c:v>
                </c:pt>
                <c:pt idx="2">
                  <c:v>0.79400000000000004</c:v>
                </c:pt>
                <c:pt idx="3">
                  <c:v>0.79800000000000004</c:v>
                </c:pt>
                <c:pt idx="4">
                  <c:v>0.751</c:v>
                </c:pt>
                <c:pt idx="5">
                  <c:v>0.76100000000000001</c:v>
                </c:pt>
              </c:numCache>
            </c:numRef>
          </c:yVal>
          <c:smooth val="1"/>
        </c:ser>
        <c:ser>
          <c:idx val="2"/>
          <c:order val="2"/>
          <c:tx>
            <c:v>Tornado with calculation</c:v>
          </c:tx>
          <c:xVal>
            <c:numRef>
              <c:f>Sheet1!$J$2:$J$7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Sheet1!$O$2:$O$7</c:f>
              <c:numCache>
                <c:formatCode>General</c:formatCode>
                <c:ptCount val="6"/>
                <c:pt idx="0">
                  <c:v>0.99</c:v>
                </c:pt>
                <c:pt idx="1">
                  <c:v>1.5</c:v>
                </c:pt>
                <c:pt idx="2">
                  <c:v>1.407</c:v>
                </c:pt>
                <c:pt idx="3">
                  <c:v>1.7410000000000001</c:v>
                </c:pt>
                <c:pt idx="4">
                  <c:v>4.3369999999999997</c:v>
                </c:pt>
                <c:pt idx="5">
                  <c:v>10.102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78848"/>
        <c:axId val="106279424"/>
      </c:scatterChart>
      <c:valAx>
        <c:axId val="106278848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Number</a:t>
                </a:r>
                <a:r>
                  <a:rPr lang="en-CA" baseline="0"/>
                  <a:t> of active squids</a:t>
                </a:r>
                <a:endParaRPr lang="en-CA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6279424"/>
        <c:crosses val="autoZero"/>
        <c:crossBetween val="midCat"/>
      </c:valAx>
      <c:valAx>
        <c:axId val="106279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Time</a:t>
                </a:r>
                <a:r>
                  <a:rPr lang="en-CA" baseline="0"/>
                  <a:t> per request (seconds)</a:t>
                </a:r>
                <a:endParaRPr lang="en-CA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6278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sz="1050" baseline="0"/>
              <a:t>Number of active squid vs req/sec measurement</a:t>
            </a:r>
            <a:endParaRPr lang="en-CA" sz="105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Webpy with calculation</c:v>
          </c:tx>
          <c:xVal>
            <c:numRef>
              <c:f>Sheet1!$B$2:$B$7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469.41</c:v>
                </c:pt>
                <c:pt idx="1">
                  <c:v>378.64</c:v>
                </c:pt>
                <c:pt idx="2">
                  <c:v>296.62</c:v>
                </c:pt>
                <c:pt idx="3">
                  <c:v>185.03</c:v>
                </c:pt>
                <c:pt idx="4">
                  <c:v>89.3</c:v>
                </c:pt>
                <c:pt idx="5">
                  <c:v>50.06</c:v>
                </c:pt>
              </c:numCache>
            </c:numRef>
          </c:yVal>
          <c:smooth val="0"/>
        </c:ser>
        <c:ser>
          <c:idx val="1"/>
          <c:order val="1"/>
          <c:tx>
            <c:v>Webpy without calculation</c:v>
          </c:tx>
          <c:xVal>
            <c:numRef>
              <c:f>Sheet1!$B$2:$B$7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Sheet1!$E$8:$E$13</c:f>
              <c:numCache>
                <c:formatCode>General</c:formatCode>
                <c:ptCount val="6"/>
                <c:pt idx="0">
                  <c:v>1201.07</c:v>
                </c:pt>
                <c:pt idx="1">
                  <c:v>1217.28</c:v>
                </c:pt>
                <c:pt idx="2">
                  <c:v>1259.46</c:v>
                </c:pt>
                <c:pt idx="3">
                  <c:v>1252.8</c:v>
                </c:pt>
                <c:pt idx="4">
                  <c:v>1331.91</c:v>
                </c:pt>
                <c:pt idx="5">
                  <c:v>1314.81</c:v>
                </c:pt>
              </c:numCache>
            </c:numRef>
          </c:yVal>
          <c:smooth val="0"/>
        </c:ser>
        <c:ser>
          <c:idx val="2"/>
          <c:order val="2"/>
          <c:tx>
            <c:v>Tornado with calculation</c:v>
          </c:tx>
          <c:xVal>
            <c:numRef>
              <c:f>Sheet1!$J$2:$J$7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Sheet1!$M$2:$M$7</c:f>
              <c:numCache>
                <c:formatCode>General</c:formatCode>
                <c:ptCount val="6"/>
                <c:pt idx="0">
                  <c:v>1010.46</c:v>
                </c:pt>
                <c:pt idx="1">
                  <c:v>869.25</c:v>
                </c:pt>
                <c:pt idx="2">
                  <c:v>710.51</c:v>
                </c:pt>
                <c:pt idx="3">
                  <c:v>574.41999999999996</c:v>
                </c:pt>
                <c:pt idx="4">
                  <c:v>230.59</c:v>
                </c:pt>
                <c:pt idx="5">
                  <c:v>98.99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51360"/>
        <c:axId val="91078656"/>
      </c:scatterChart>
      <c:valAx>
        <c:axId val="82551360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Number</a:t>
                </a:r>
                <a:r>
                  <a:rPr lang="en-CA" baseline="0"/>
                  <a:t> of active squids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078656"/>
        <c:crosses val="autoZero"/>
        <c:crossBetween val="midCat"/>
      </c:valAx>
      <c:valAx>
        <c:axId val="910786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Requests/second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551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49</xdr:row>
      <xdr:rowOff>66675</xdr:rowOff>
    </xdr:from>
    <xdr:to>
      <xdr:col>7</xdr:col>
      <xdr:colOff>485775</xdr:colOff>
      <xdr:row>70</xdr:row>
      <xdr:rowOff>38100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209548</xdr:colOff>
      <xdr:row>95</xdr:row>
      <xdr:rowOff>19048</xdr:rowOff>
    </xdr:from>
    <xdr:to>
      <xdr:col>7</xdr:col>
      <xdr:colOff>581024</xdr:colOff>
      <xdr:row>114</xdr:row>
      <xdr:rowOff>28574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914399</xdr:colOff>
      <xdr:row>94</xdr:row>
      <xdr:rowOff>28575</xdr:rowOff>
    </xdr:from>
    <xdr:to>
      <xdr:col>16</xdr:col>
      <xdr:colOff>628650</xdr:colOff>
      <xdr:row>114</xdr:row>
      <xdr:rowOff>38100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161924</xdr:colOff>
      <xdr:row>72</xdr:row>
      <xdr:rowOff>28574</xdr:rowOff>
    </xdr:from>
    <xdr:to>
      <xdr:col>7</xdr:col>
      <xdr:colOff>533400</xdr:colOff>
      <xdr:row>92</xdr:row>
      <xdr:rowOff>161925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38100</xdr:colOff>
      <xdr:row>71</xdr:row>
      <xdr:rowOff>171450</xdr:rowOff>
    </xdr:from>
    <xdr:to>
      <xdr:col>17</xdr:col>
      <xdr:colOff>76201</xdr:colOff>
      <xdr:row>92</xdr:row>
      <xdr:rowOff>123826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904875</xdr:colOff>
      <xdr:row>49</xdr:row>
      <xdr:rowOff>38100</xdr:rowOff>
    </xdr:from>
    <xdr:to>
      <xdr:col>16</xdr:col>
      <xdr:colOff>647700</xdr:colOff>
      <xdr:row>70</xdr:row>
      <xdr:rowOff>9525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zoomScaleNormal="100" workbookViewId="0">
      <selection activeCell="S107" sqref="S107"/>
    </sheetView>
  </sheetViews>
  <sheetFormatPr defaultRowHeight="14.25"/>
  <cols>
    <col min="1" max="1" width="15.875" customWidth="1"/>
    <col min="3" max="3" width="12.375" customWidth="1"/>
    <col min="4" max="6" width="10.125" bestFit="1" customWidth="1"/>
    <col min="8" max="8" width="12.375" customWidth="1"/>
    <col min="9" max="9" width="23.75" customWidth="1"/>
  </cols>
  <sheetData>
    <row r="1" spans="1:15" ht="39" thickBot="1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4</v>
      </c>
      <c r="I1" s="15" t="s">
        <v>0</v>
      </c>
      <c r="J1" s="1" t="s">
        <v>5</v>
      </c>
      <c r="K1" s="1" t="s">
        <v>1</v>
      </c>
      <c r="L1" s="1" t="s">
        <v>2</v>
      </c>
      <c r="M1" s="1" t="s">
        <v>3</v>
      </c>
      <c r="N1" s="1" t="s">
        <v>7</v>
      </c>
      <c r="O1" s="1" t="s">
        <v>8</v>
      </c>
    </row>
    <row r="2" spans="1:15" ht="15" thickBot="1">
      <c r="A2" s="6" t="s">
        <v>6</v>
      </c>
      <c r="B2" s="3">
        <v>1</v>
      </c>
      <c r="C2" s="3">
        <v>100</v>
      </c>
      <c r="D2" s="3">
        <v>2.13</v>
      </c>
      <c r="E2" s="3">
        <v>469.41</v>
      </c>
      <c r="F2" s="3">
        <v>213.03200000000001</v>
      </c>
      <c r="G2" s="3">
        <v>2.13</v>
      </c>
      <c r="H2" s="3">
        <v>315.77</v>
      </c>
      <c r="I2" s="14" t="s">
        <v>15</v>
      </c>
      <c r="J2" s="3">
        <v>1</v>
      </c>
      <c r="K2" s="3">
        <v>100</v>
      </c>
      <c r="L2" s="3">
        <v>0.99</v>
      </c>
      <c r="M2" s="3">
        <v>1010.46</v>
      </c>
      <c r="N2" s="3">
        <v>98.965000000000003</v>
      </c>
      <c r="O2" s="3">
        <v>0.99</v>
      </c>
    </row>
    <row r="3" spans="1:15" ht="15" thickBot="1">
      <c r="A3" s="7"/>
      <c r="B3" s="5">
        <v>10</v>
      </c>
      <c r="C3" s="3">
        <v>100</v>
      </c>
      <c r="D3" s="3">
        <v>2.641</v>
      </c>
      <c r="E3" s="3">
        <v>378.64</v>
      </c>
      <c r="F3" s="3">
        <v>264.10399999999998</v>
      </c>
      <c r="G3" s="3">
        <v>2.641</v>
      </c>
      <c r="H3" s="3">
        <v>1072.3900000000001</v>
      </c>
      <c r="I3" s="14"/>
      <c r="J3" s="5">
        <v>10</v>
      </c>
      <c r="K3" s="3">
        <v>100</v>
      </c>
      <c r="L3" s="3">
        <v>1.1499999999999999</v>
      </c>
      <c r="M3" s="3">
        <v>869.25</v>
      </c>
      <c r="N3" s="3">
        <v>115.042</v>
      </c>
      <c r="O3" s="3">
        <v>1.5</v>
      </c>
    </row>
    <row r="4" spans="1:15" ht="15" thickBot="1">
      <c r="A4" s="7"/>
      <c r="B4" s="5">
        <v>50</v>
      </c>
      <c r="C4" s="3">
        <v>100</v>
      </c>
      <c r="D4" s="3">
        <v>3.3170000000000002</v>
      </c>
      <c r="E4" s="3">
        <v>296.62</v>
      </c>
      <c r="F4" s="3">
        <v>337.13299999999998</v>
      </c>
      <c r="G4" s="3">
        <v>3.371</v>
      </c>
      <c r="H4" s="3">
        <v>837.9</v>
      </c>
      <c r="I4" s="14"/>
      <c r="J4" s="5">
        <v>50</v>
      </c>
      <c r="K4" s="3">
        <v>100</v>
      </c>
      <c r="L4" s="3">
        <v>1.407</v>
      </c>
      <c r="M4" s="3">
        <v>710.51</v>
      </c>
      <c r="N4" s="3">
        <v>140.74299999999999</v>
      </c>
      <c r="O4" s="3">
        <v>1.407</v>
      </c>
    </row>
    <row r="5" spans="1:15" ht="15" thickBot="1">
      <c r="A5" s="7"/>
      <c r="B5" s="5">
        <v>100</v>
      </c>
      <c r="C5" s="3">
        <v>100</v>
      </c>
      <c r="D5" s="5">
        <v>5.4050000000000002</v>
      </c>
      <c r="E5" s="5">
        <v>185.03</v>
      </c>
      <c r="F5" s="5">
        <v>540.45899999999995</v>
      </c>
      <c r="G5" s="5">
        <v>5.4050000000000002</v>
      </c>
      <c r="H5" s="5">
        <v>521</v>
      </c>
      <c r="I5" s="14"/>
      <c r="J5" s="5">
        <v>100</v>
      </c>
      <c r="K5" s="3">
        <v>100</v>
      </c>
      <c r="L5" s="5">
        <v>1.7410000000000001</v>
      </c>
      <c r="M5" s="5">
        <v>574.41999999999996</v>
      </c>
      <c r="N5" s="5">
        <v>174.089</v>
      </c>
      <c r="O5" s="5">
        <v>1.7410000000000001</v>
      </c>
    </row>
    <row r="6" spans="1:15" ht="15" thickBot="1">
      <c r="A6" s="7"/>
      <c r="B6" s="5">
        <v>500</v>
      </c>
      <c r="C6" s="3">
        <v>100</v>
      </c>
      <c r="D6" s="5">
        <v>11.198</v>
      </c>
      <c r="E6" s="5">
        <v>89.3</v>
      </c>
      <c r="F6" s="5">
        <v>1119.7940000000001</v>
      </c>
      <c r="G6" s="5">
        <v>11.198</v>
      </c>
      <c r="H6" s="5">
        <v>243.59</v>
      </c>
      <c r="I6" s="14"/>
      <c r="J6" s="5">
        <v>500</v>
      </c>
      <c r="K6" s="3">
        <v>100</v>
      </c>
      <c r="L6" s="5">
        <v>4.3369999999999997</v>
      </c>
      <c r="M6" s="5">
        <v>230.59</v>
      </c>
      <c r="N6" s="5">
        <v>433.678</v>
      </c>
      <c r="O6" s="5">
        <v>4.3369999999999997</v>
      </c>
    </row>
    <row r="7" spans="1:15" ht="15" thickBot="1">
      <c r="A7" s="8"/>
      <c r="B7" s="5">
        <v>1000</v>
      </c>
      <c r="C7" s="3">
        <v>100</v>
      </c>
      <c r="D7" s="5">
        <v>19.975999999999999</v>
      </c>
      <c r="E7" s="5">
        <v>50.06</v>
      </c>
      <c r="F7" s="5">
        <v>1997.596</v>
      </c>
      <c r="G7" s="5">
        <v>19.975999999999999</v>
      </c>
      <c r="H7" s="5">
        <v>136.61000000000001</v>
      </c>
      <c r="I7" s="14"/>
      <c r="J7" s="5">
        <v>1000</v>
      </c>
      <c r="K7" s="3">
        <v>100</v>
      </c>
      <c r="L7" s="5">
        <v>10.102</v>
      </c>
      <c r="M7" s="5">
        <v>98.99</v>
      </c>
      <c r="N7" s="5">
        <v>1010.181</v>
      </c>
      <c r="O7" s="5">
        <v>10.102</v>
      </c>
    </row>
    <row r="8" spans="1:15" ht="15" thickBot="1">
      <c r="A8" s="9" t="s">
        <v>9</v>
      </c>
      <c r="B8" s="5">
        <v>1</v>
      </c>
      <c r="C8" s="3">
        <v>100</v>
      </c>
      <c r="D8" s="5">
        <v>0.7</v>
      </c>
      <c r="E8" s="5">
        <v>1201.07</v>
      </c>
      <c r="F8" s="5">
        <v>83.259</v>
      </c>
      <c r="G8" s="5">
        <v>0.83299999999999996</v>
      </c>
      <c r="H8" s="5">
        <v>164.5</v>
      </c>
      <c r="J8" s="5"/>
      <c r="K8" s="3"/>
      <c r="L8" s="5"/>
      <c r="M8" s="5"/>
      <c r="N8" s="5"/>
      <c r="O8" s="5"/>
    </row>
    <row r="9" spans="1:15" ht="15" thickBot="1">
      <c r="A9" s="10"/>
      <c r="B9" s="5">
        <v>10</v>
      </c>
      <c r="C9" s="3">
        <v>100</v>
      </c>
      <c r="D9" s="5">
        <v>0.70599999999999996</v>
      </c>
      <c r="E9" s="5">
        <v>1217.28</v>
      </c>
      <c r="F9" s="5">
        <v>70.587999999999994</v>
      </c>
      <c r="G9" s="5">
        <v>0.70599999999999996</v>
      </c>
      <c r="H9" s="5">
        <v>195.85</v>
      </c>
      <c r="J9" s="5"/>
      <c r="K9" s="3"/>
      <c r="L9" s="5"/>
      <c r="M9" s="5"/>
      <c r="N9" s="5"/>
      <c r="O9" s="5"/>
    </row>
    <row r="10" spans="1:15" ht="15" thickBot="1">
      <c r="A10" s="10"/>
      <c r="B10" s="5">
        <v>50</v>
      </c>
      <c r="C10" s="3">
        <v>100</v>
      </c>
      <c r="D10" s="5">
        <v>0.79400000000000004</v>
      </c>
      <c r="E10" s="5">
        <v>1259.46</v>
      </c>
      <c r="F10" s="5">
        <v>79.399000000000001</v>
      </c>
      <c r="G10" s="5">
        <v>0.79400000000000004</v>
      </c>
      <c r="H10" s="5">
        <v>172.95</v>
      </c>
      <c r="J10" s="5"/>
      <c r="K10" s="3"/>
      <c r="L10" s="5"/>
      <c r="M10" s="5"/>
      <c r="N10" s="5"/>
      <c r="O10" s="5"/>
    </row>
    <row r="11" spans="1:15" ht="15" thickBot="1">
      <c r="A11" s="10"/>
      <c r="B11" s="5">
        <v>100</v>
      </c>
      <c r="C11" s="3">
        <v>100</v>
      </c>
      <c r="D11" s="5">
        <v>0.79800000000000004</v>
      </c>
      <c r="E11" s="5">
        <v>1252.8</v>
      </c>
      <c r="F11" s="5">
        <v>79.820999999999998</v>
      </c>
      <c r="G11" s="5">
        <v>0.79800000000000004</v>
      </c>
      <c r="H11" s="5">
        <v>173.65</v>
      </c>
      <c r="J11" s="5"/>
      <c r="K11" s="3"/>
      <c r="L11" s="5"/>
      <c r="M11" s="5"/>
      <c r="N11" s="5"/>
      <c r="O11" s="5"/>
    </row>
    <row r="12" spans="1:15" ht="15" thickBot="1">
      <c r="A12" s="10"/>
      <c r="B12" s="5">
        <v>500</v>
      </c>
      <c r="C12" s="3">
        <v>100</v>
      </c>
      <c r="D12" s="5">
        <v>0.751</v>
      </c>
      <c r="E12" s="5">
        <v>1331.91</v>
      </c>
      <c r="F12" s="5">
        <v>75.08</v>
      </c>
      <c r="G12" s="5">
        <v>0.751</v>
      </c>
      <c r="H12" s="5">
        <v>182.7</v>
      </c>
      <c r="J12" s="5"/>
      <c r="K12" s="3"/>
      <c r="L12" s="5"/>
      <c r="M12" s="5"/>
      <c r="N12" s="5"/>
      <c r="O12" s="5"/>
    </row>
    <row r="13" spans="1:15" ht="15" thickBot="1">
      <c r="A13" s="11"/>
      <c r="B13" s="5">
        <v>1000</v>
      </c>
      <c r="C13" s="3">
        <v>100</v>
      </c>
      <c r="D13" s="5">
        <v>0.76100000000000001</v>
      </c>
      <c r="E13" s="5">
        <v>1314.81</v>
      </c>
      <c r="F13" s="5">
        <v>76.057000000000002</v>
      </c>
      <c r="G13" s="5">
        <v>0.76100000000000001</v>
      </c>
      <c r="H13" s="5">
        <v>180.79</v>
      </c>
      <c r="J13" s="5"/>
      <c r="K13" s="3"/>
      <c r="L13" s="5"/>
      <c r="M13" s="5"/>
      <c r="N13" s="5"/>
      <c r="O13" s="5"/>
    </row>
    <row r="14" spans="1:15" ht="15" thickBot="1">
      <c r="A14" s="2"/>
      <c r="B14" s="3"/>
      <c r="C14" s="3"/>
      <c r="D14" s="5"/>
      <c r="E14" s="5"/>
      <c r="F14" s="5"/>
      <c r="G14" s="5"/>
      <c r="H14" s="5"/>
      <c r="J14" s="3"/>
      <c r="K14" s="3"/>
      <c r="L14" s="5"/>
      <c r="M14" s="5"/>
      <c r="N14" s="5"/>
      <c r="O14" s="5"/>
    </row>
    <row r="15" spans="1:15" ht="26.25" thickBot="1">
      <c r="A15" s="12" t="s">
        <v>10</v>
      </c>
      <c r="B15" s="1"/>
      <c r="C15" s="5"/>
      <c r="D15" s="5">
        <f>AVERAGE(D2:D7)</f>
        <v>7.4445000000000006</v>
      </c>
      <c r="E15" s="5">
        <f>AVERAGE(E2:E7)</f>
        <v>244.84333333333333</v>
      </c>
      <c r="F15" s="5">
        <f>AVERAGE(F2:F7)</f>
        <v>745.35300000000007</v>
      </c>
    </row>
    <row r="16" spans="1:15" ht="26.25" thickBot="1">
      <c r="A16" s="3" t="s">
        <v>11</v>
      </c>
      <c r="B16" s="3"/>
      <c r="C16" s="5"/>
      <c r="D16" s="5">
        <f>AVERAGE(D8:D13)</f>
        <v>0.75166666666666659</v>
      </c>
      <c r="E16" s="5">
        <f>AVERAGE(E8:E13)</f>
        <v>1262.8883333333333</v>
      </c>
      <c r="F16" s="5">
        <f>AVERAGE(F8:F13)</f>
        <v>77.367333333333335</v>
      </c>
    </row>
    <row r="17" spans="1:8" ht="15" thickBot="1">
      <c r="A17" s="5"/>
      <c r="B17" s="3"/>
      <c r="C17" s="5"/>
      <c r="D17" s="5"/>
      <c r="E17" s="5"/>
      <c r="F17" s="5"/>
    </row>
    <row r="18" spans="1:8" ht="39" thickBot="1">
      <c r="A18" s="1" t="s">
        <v>0</v>
      </c>
      <c r="B18" s="1" t="s">
        <v>12</v>
      </c>
      <c r="C18" s="1" t="s">
        <v>1</v>
      </c>
      <c r="D18" s="1" t="s">
        <v>2</v>
      </c>
      <c r="E18" s="1" t="s">
        <v>3</v>
      </c>
      <c r="F18" s="1" t="s">
        <v>7</v>
      </c>
      <c r="G18" s="1" t="s">
        <v>8</v>
      </c>
      <c r="H18" s="1" t="s">
        <v>4</v>
      </c>
    </row>
    <row r="19" spans="1:8" ht="15" thickBot="1">
      <c r="A19" s="5" t="s">
        <v>13</v>
      </c>
      <c r="B19" s="5">
        <v>1000</v>
      </c>
      <c r="C19" s="5">
        <v>1</v>
      </c>
      <c r="D19" s="5">
        <v>17.95</v>
      </c>
      <c r="E19" s="5">
        <v>55.71</v>
      </c>
      <c r="F19" s="5">
        <v>17.95</v>
      </c>
      <c r="G19" s="13">
        <v>20.565999999999999</v>
      </c>
    </row>
    <row r="20" spans="1:8" ht="15" thickBot="1">
      <c r="A20" s="5"/>
      <c r="B20" s="5"/>
      <c r="C20" s="5">
        <v>50</v>
      </c>
      <c r="D20" s="5">
        <v>20.707999999999998</v>
      </c>
      <c r="E20" s="5">
        <v>48.28</v>
      </c>
      <c r="F20" s="5">
        <v>1035.42</v>
      </c>
      <c r="G20" s="13">
        <v>20.707999999999998</v>
      </c>
    </row>
    <row r="21" spans="1:8" ht="15" thickBot="1">
      <c r="A21" s="5"/>
      <c r="B21" s="5"/>
      <c r="C21" s="5">
        <v>100</v>
      </c>
      <c r="D21" s="5">
        <v>20.3</v>
      </c>
      <c r="E21" s="5">
        <v>49.26</v>
      </c>
      <c r="F21" s="5">
        <v>2029.971</v>
      </c>
      <c r="G21" s="13">
        <v>20.3</v>
      </c>
    </row>
    <row r="22" spans="1:8" ht="15" thickBot="1">
      <c r="A22" s="4"/>
      <c r="B22" s="5"/>
      <c r="C22" s="3">
        <v>200</v>
      </c>
      <c r="D22" s="5">
        <v>20.044</v>
      </c>
      <c r="E22" s="5">
        <v>49.89</v>
      </c>
      <c r="F22" s="5">
        <v>4008.7570000000001</v>
      </c>
      <c r="G22" s="5">
        <v>20.044</v>
      </c>
      <c r="H22" s="5"/>
    </row>
    <row r="23" spans="1:8" ht="15" thickBot="1">
      <c r="A23" s="4"/>
      <c r="B23" s="5"/>
      <c r="C23" s="3">
        <v>300</v>
      </c>
      <c r="D23" s="5">
        <v>27.581</v>
      </c>
      <c r="E23" s="5">
        <v>36.26</v>
      </c>
      <c r="F23" s="5">
        <v>8274.1740000000009</v>
      </c>
      <c r="G23" s="5">
        <v>27.581</v>
      </c>
      <c r="H23" s="5"/>
    </row>
    <row r="24" spans="1:8" ht="15" thickBot="1">
      <c r="A24" s="4"/>
      <c r="B24" s="5"/>
      <c r="C24" s="3">
        <v>400</v>
      </c>
      <c r="D24" s="5">
        <v>28.356999999999999</v>
      </c>
      <c r="E24" s="5">
        <v>35.270000000000003</v>
      </c>
      <c r="F24" s="5">
        <v>11342.665000000001</v>
      </c>
      <c r="G24" s="5">
        <v>28.356999999999999</v>
      </c>
      <c r="H24" s="5"/>
    </row>
    <row r="25" spans="1:8" ht="15" thickBot="1">
      <c r="A25" s="4"/>
      <c r="B25" s="5"/>
      <c r="C25" s="3">
        <v>500</v>
      </c>
      <c r="D25" s="5">
        <v>55.985999999999997</v>
      </c>
      <c r="E25" s="5">
        <v>17.86</v>
      </c>
      <c r="F25" s="5">
        <v>27992.891</v>
      </c>
      <c r="G25" s="5">
        <v>55.985999999999997</v>
      </c>
      <c r="H25" s="5"/>
    </row>
    <row r="26" spans="1:8" ht="15" thickBot="1">
      <c r="A26" s="2"/>
      <c r="B26" s="3"/>
      <c r="C26" s="3">
        <v>600</v>
      </c>
      <c r="D26" s="5" t="e">
        <f>1/0</f>
        <v>#DIV/0!</v>
      </c>
      <c r="E26" s="5">
        <v>0</v>
      </c>
      <c r="F26" s="5"/>
      <c r="G26" s="5" t="e">
        <f>1/0</f>
        <v>#DIV/0!</v>
      </c>
      <c r="H26" s="5"/>
    </row>
    <row r="27" spans="1:8" ht="15" thickBot="1">
      <c r="A27" s="4"/>
      <c r="B27" s="5"/>
      <c r="C27" s="3">
        <v>700</v>
      </c>
      <c r="D27" s="5" t="e">
        <f>1/0</f>
        <v>#DIV/0!</v>
      </c>
      <c r="E27" s="5">
        <v>0</v>
      </c>
      <c r="F27" s="5"/>
      <c r="G27" s="5" t="e">
        <f>1/0</f>
        <v>#DIV/0!</v>
      </c>
      <c r="H27" s="5"/>
    </row>
    <row r="28" spans="1:8" ht="15" thickBot="1">
      <c r="A28" s="4"/>
      <c r="B28" s="5"/>
      <c r="C28" s="3">
        <v>800</v>
      </c>
      <c r="D28" s="5" t="e">
        <f>1/0</f>
        <v>#DIV/0!</v>
      </c>
      <c r="E28" s="5">
        <v>0</v>
      </c>
      <c r="F28" s="5"/>
      <c r="G28" s="5" t="e">
        <f>1/0</f>
        <v>#DIV/0!</v>
      </c>
      <c r="H28" s="5"/>
    </row>
    <row r="29" spans="1:8" ht="15" thickBot="1">
      <c r="A29" s="4"/>
      <c r="B29" s="5"/>
      <c r="C29" s="3">
        <v>900</v>
      </c>
      <c r="D29" s="5" t="e">
        <f>1/0</f>
        <v>#DIV/0!</v>
      </c>
      <c r="E29" s="5">
        <v>0</v>
      </c>
      <c r="F29" s="5"/>
      <c r="G29" s="5" t="e">
        <f>1/0</f>
        <v>#DIV/0!</v>
      </c>
      <c r="H29" s="5"/>
    </row>
    <row r="30" spans="1:8" ht="15" thickBot="1">
      <c r="A30" s="4"/>
      <c r="B30" s="5"/>
      <c r="C30" s="3">
        <v>1000</v>
      </c>
      <c r="D30" s="5" t="e">
        <f>1/0</f>
        <v>#DIV/0!</v>
      </c>
      <c r="E30" s="5">
        <v>0</v>
      </c>
      <c r="F30" s="5"/>
      <c r="G30" s="5" t="e">
        <f>1/0</f>
        <v>#DIV/0!</v>
      </c>
      <c r="H30" s="5"/>
    </row>
    <row r="31" spans="1:8" ht="15" thickBot="1">
      <c r="A31" s="4" t="s">
        <v>14</v>
      </c>
      <c r="B31" s="5">
        <v>1000</v>
      </c>
      <c r="C31" s="5">
        <v>1</v>
      </c>
      <c r="D31" s="5">
        <v>9.7799999999999994</v>
      </c>
      <c r="E31" s="5">
        <v>102.25</v>
      </c>
      <c r="F31" s="5">
        <v>9.7799999999999994</v>
      </c>
      <c r="G31" s="5">
        <v>9.7799999999999994</v>
      </c>
      <c r="H31" s="5"/>
    </row>
    <row r="32" spans="1:8" ht="15" thickBot="1">
      <c r="A32" s="4"/>
      <c r="B32" s="5"/>
      <c r="C32" s="5">
        <v>50</v>
      </c>
      <c r="D32" s="5">
        <v>10.041</v>
      </c>
      <c r="E32" s="5">
        <v>99.59</v>
      </c>
      <c r="F32" s="5">
        <v>502.06599999999997</v>
      </c>
      <c r="G32" s="5">
        <v>10.041</v>
      </c>
      <c r="H32" s="5"/>
    </row>
    <row r="33" spans="1:8" ht="15" thickBot="1">
      <c r="A33" s="4"/>
      <c r="B33" s="5"/>
      <c r="C33" s="5">
        <v>100</v>
      </c>
      <c r="D33" s="5">
        <v>10.1</v>
      </c>
      <c r="E33" s="5">
        <v>99.01</v>
      </c>
      <c r="F33" s="5">
        <v>1010.044</v>
      </c>
      <c r="G33" s="5">
        <v>10.1</v>
      </c>
      <c r="H33" s="5"/>
    </row>
    <row r="34" spans="1:8" ht="15" thickBot="1">
      <c r="A34" s="4"/>
      <c r="B34" s="5"/>
      <c r="C34" s="3">
        <v>200</v>
      </c>
      <c r="D34" s="5">
        <v>10.512</v>
      </c>
      <c r="E34" s="5">
        <v>95.13</v>
      </c>
      <c r="F34" s="5">
        <v>2102.4290000000001</v>
      </c>
      <c r="G34" s="5">
        <v>10.512</v>
      </c>
      <c r="H34" s="5"/>
    </row>
    <row r="35" spans="1:8" ht="15" thickBot="1">
      <c r="A35" s="4"/>
      <c r="B35" s="5"/>
      <c r="C35" s="3">
        <v>300</v>
      </c>
      <c r="D35" s="5">
        <v>10.81</v>
      </c>
      <c r="E35" s="5">
        <v>92.51</v>
      </c>
      <c r="F35" s="5">
        <v>3242.895</v>
      </c>
      <c r="G35" s="5">
        <v>10.81</v>
      </c>
      <c r="H35" s="5"/>
    </row>
    <row r="36" spans="1:8" ht="15" thickBot="1">
      <c r="A36" s="4"/>
      <c r="B36" s="5"/>
      <c r="C36" s="3">
        <v>400</v>
      </c>
      <c r="D36" s="5">
        <v>10.117000000000001</v>
      </c>
      <c r="E36" s="5">
        <v>98.85</v>
      </c>
      <c r="F36" s="5">
        <v>4045.7249999999999</v>
      </c>
      <c r="G36" s="5">
        <v>10.117000000000001</v>
      </c>
      <c r="H36" s="5"/>
    </row>
    <row r="37" spans="1:8" ht="15" thickBot="1">
      <c r="A37" s="4"/>
      <c r="B37" s="5"/>
      <c r="C37" s="3">
        <v>500</v>
      </c>
      <c r="D37" s="5">
        <v>10.523</v>
      </c>
      <c r="E37" s="5">
        <v>95.03</v>
      </c>
      <c r="F37" s="5">
        <v>5261.393</v>
      </c>
      <c r="G37" s="5">
        <v>10.523</v>
      </c>
      <c r="H37" s="5"/>
    </row>
    <row r="38" spans="1:8" ht="15" thickBot="1">
      <c r="C38" s="3">
        <v>600</v>
      </c>
      <c r="D38" s="13">
        <v>10.583</v>
      </c>
      <c r="E38" s="13">
        <v>94.49</v>
      </c>
      <c r="F38" s="13">
        <v>6349.8050000000003</v>
      </c>
      <c r="G38" s="13">
        <v>10.583</v>
      </c>
    </row>
    <row r="39" spans="1:8" ht="15" thickBot="1">
      <c r="C39" s="3">
        <v>700</v>
      </c>
      <c r="D39" s="13">
        <v>16.163</v>
      </c>
      <c r="E39" s="13">
        <v>61.78</v>
      </c>
      <c r="F39" s="13">
        <v>11313.953</v>
      </c>
      <c r="G39" s="13">
        <v>16.163</v>
      </c>
    </row>
    <row r="40" spans="1:8" ht="15" thickBot="1">
      <c r="C40" s="3">
        <v>800</v>
      </c>
      <c r="D40" s="13">
        <v>15.808999999999999</v>
      </c>
      <c r="E40" s="13">
        <v>63.26</v>
      </c>
      <c r="F40" s="13">
        <v>12646.974</v>
      </c>
      <c r="G40" s="13">
        <v>15.808999999999999</v>
      </c>
    </row>
    <row r="41" spans="1:8" ht="15" thickBot="1">
      <c r="C41" s="3">
        <v>900</v>
      </c>
      <c r="D41" s="13">
        <v>11.988</v>
      </c>
      <c r="E41" s="13">
        <v>65.41</v>
      </c>
      <c r="F41" s="13">
        <v>10789.626</v>
      </c>
      <c r="G41" s="13">
        <v>11.988</v>
      </c>
    </row>
    <row r="42" spans="1:8" ht="15" thickBot="1">
      <c r="C42" s="3">
        <v>1000</v>
      </c>
      <c r="D42" s="13">
        <v>13.625</v>
      </c>
      <c r="E42" s="13">
        <v>73.25</v>
      </c>
      <c r="F42" s="13">
        <v>13652.457</v>
      </c>
      <c r="G42" s="13">
        <v>13.651999999999999</v>
      </c>
    </row>
  </sheetData>
  <mergeCells count="3">
    <mergeCell ref="A2:A7"/>
    <mergeCell ref="A8:A13"/>
    <mergeCell ref="I2:I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2014-03-24T03:03:05Z</dcterms:created>
  <dcterms:modified xsi:type="dcterms:W3CDTF">2014-03-24T08:42:24Z</dcterms:modified>
</cp:coreProperties>
</file>